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xml" ContentType="application/vnd.openxmlformats-officedocument.drawingml.chartshapes+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harati\Downloads\"/>
    </mc:Choice>
  </mc:AlternateContent>
  <xr:revisionPtr revIDLastSave="0" documentId="13_ncr:1_{4217CD8F-E833-4B31-A630-5177832FA42F}" xr6:coauthVersionLast="47" xr6:coauthVersionMax="47" xr10:uidLastSave="{00000000-0000-0000-0000-000000000000}"/>
  <bookViews>
    <workbookView xWindow="-108" yWindow="-108" windowWidth="23256" windowHeight="12456" xr2:uid="{F8420BDF-C08E-4FBB-891B-F574F63AC6D0}"/>
  </bookViews>
  <sheets>
    <sheet name="Sheet1" sheetId="2" r:id="rId1"/>
    <sheet name="BlinkIT Grocery Data" sheetId="1" r:id="rId2"/>
    <sheet name="Dashboard" sheetId="3" r:id="rId3"/>
  </sheets>
  <definedNames>
    <definedName name="_xlchart.v2.0" hidden="1">Sheet1!$G$26:$G$28</definedName>
    <definedName name="_xlchart.v2.1" hidden="1">Sheet1!$H$25</definedName>
    <definedName name="_xlchart.v2.2" hidden="1">Sheet1!$H$26:$H$28</definedName>
    <definedName name="_xlchart.v2.3" hidden="1">Sheet1!$G$26:$G$28</definedName>
    <definedName name="_xlchart.v2.4" hidden="1">Sheet1!$H$25</definedName>
    <definedName name="_xlchart.v2.5" hidden="1">Sheet1!$H$26:$H$28</definedName>
    <definedName name="Slicer_Item_Type">#N/A</definedName>
    <definedName name="Slicer_Outlet_Location_Type">#N/A</definedName>
    <definedName name="Slicer_Outlet_Size">#N/A</definedName>
  </definedNames>
  <calcPr calcId="191029"/>
  <pivotCaches>
    <pivotCache cacheId="8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6" i="2" l="1" a="1"/>
  <c r="G26" i="2" s="1"/>
  <c r="A7" i="2"/>
  <c r="D7" i="2"/>
  <c r="C7" i="2"/>
  <c r="B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<sst xmlns="http://schemas.openxmlformats.org/spreadsheetml/2006/main" count="59743" uniqueCount="1624">
  <si>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</si>
  <si>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</si>
  <si>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</si>
  <si>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</si>
  <si>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</si>
  <si>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</si>
  <si>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</si>
  <si>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</si>
  <si>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</si>
  <si>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</si>
  <si>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</si>
  <si>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</si>
  <si>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</si>
  <si>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</si>
  <si>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</si>
  <si>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</si>
  <si>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</si>
  <si>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</si>
  <si>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</si>
  <si>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</si>
  <si>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</si>
  <si>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</si>
  <si>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</si>
  <si>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</si>
  <si>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</si>
  <si>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</si>
  <si>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</si>
  <si>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</si>
  <si>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</si>
  <si>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</si>
  <si>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</si>
  <si>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</si>
  <si>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</si>
  <si>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</si>
  <si>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</si>
  <si>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</si>
  <si>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</si>
  <si>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</si>
  <si>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</si>
  <si>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</si>
  <si>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</si>
  <si>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</si>
  <si>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</si>
  <si>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</si>
  <si>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</si>
  <si>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</si>
  <si>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</si>
  <si>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</si>
  <si>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</si>
  <si>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</si>
  <si>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</si>
  <si>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</si>
  <si>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</si>
  <si>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</si>
  <si>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</si>
  <si>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</si>
  <si>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</si>
  <si>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</si>
  <si>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</si>
  <si>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</si>
  <si>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</si>
  <si>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</si>
  <si>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</si>
  <si>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</si>
  <si>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</si>
  <si>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</si>
  <si>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</si>
  <si>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</si>
  <si>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</si>
  <si>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</si>
  <si>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</si>
  <si>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</si>
  <si>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</si>
  <si>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</si>
  <si>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</si>
  <si>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</si>
  <si>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</si>
  <si>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</si>
  <si>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</si>
  <si>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</si>
  <si>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</si>
  <si>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</si>
  <si>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</si>
  <si>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</si>
  <si>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</si>
  <si>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</si>
  <si>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</si>
  <si>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</si>
  <si>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</si>
  <si>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</si>
  <si>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</si>
  <si>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</si>
  <si>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</si>
  <si>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</si>
  <si>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</si>
  <si>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</si>
  <si>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</si>
  <si>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</si>
  <si>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</si>
  <si>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</si>
  <si>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</si>
  <si>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</si>
  <si>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</si>
  <si>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</si>
  <si>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</si>
  <si>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</si>
  <si>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</si>
  <si>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</si>
  <si>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</si>
  <si>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</si>
  <si>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</si>
  <si>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</si>
  <si>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</si>
  <si>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</si>
  <si>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</si>
  <si>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</si>
  <si>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</si>
  <si>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</si>
  <si>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</si>
  <si>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</si>
  <si>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</si>
  <si>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</si>
  <si>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</si>
  <si>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</si>
  <si>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</si>
  <si>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</si>
  <si>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</si>
  <si>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</si>
  <si>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</si>
  <si>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</si>
  <si>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</si>
  <si>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</si>
  <si>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</si>
  <si>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</si>
  <si>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</si>
  <si>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</si>
  <si>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</si>
  <si>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</si>
  <si>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</si>
  <si>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</si>
  <si>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</si>
  <si>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</si>
  <si>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</si>
  <si>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</si>
  <si>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</si>
  <si>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</si>
  <si>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</si>
  <si>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</si>
  <si>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</si>
  <si>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</si>
  <si>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</si>
  <si>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</si>
  <si>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</si>
  <si>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</si>
  <si>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</si>
  <si>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</si>
  <si>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</si>
  <si>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</si>
  <si>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</si>
  <si>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</si>
  <si>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</si>
  <si>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</si>
  <si>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</si>
  <si>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</si>
  <si>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</si>
  <si>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</si>
  <si>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</si>
  <si>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</si>
  <si>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</si>
  <si>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</si>
  <si>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</si>
  <si>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</si>
  <si>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</si>
  <si>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</si>
  <si>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</si>
  <si>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</si>
  <si>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</si>
  <si>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</si>
  <si>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</si>
  <si>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</si>
  <si>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</si>
  <si>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</si>
  <si>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</si>
  <si>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</si>
  <si>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</si>
  <si>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</si>
  <si>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</si>
  <si>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</si>
  <si>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</si>
  <si>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</si>
  <si>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</si>
  <si>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</si>
  <si>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</si>
  <si>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</si>
  <si>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</si>
  <si>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</si>
  <si>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</si>
  <si>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</si>
  <si>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</si>
  <si>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</si>
  <si>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</si>
  <si>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</si>
  <si>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</si>
  <si>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</si>
  <si>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</si>
  <si>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</si>
  <si>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</si>
  <si>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</si>
  <si>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</si>
  <si>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</si>
  <si>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</si>
  <si>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</si>
  <si>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</si>
  <si>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</si>
  <si>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</si>
  <si>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</si>
  <si>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</si>
  <si>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</si>
  <si>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</si>
  <si>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</si>
  <si>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</si>
  <si>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</si>
  <si>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</si>
  <si>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</si>
  <si>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</si>
  <si>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</si>
  <si>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</si>
  <si>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</si>
  <si>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</si>
  <si>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</si>
  <si>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</si>
  <si>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</si>
  <si>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</si>
  <si>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</si>
  <si>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</si>
  <si>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</si>
  <si>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</si>
  <si>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</si>
  <si>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</si>
  <si>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</si>
  <si>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</si>
  <si>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</si>
  <si>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</si>
  <si>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</si>
  <si>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</si>
  <si>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</si>
  <si>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</si>
  <si>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</si>
  <si>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</si>
  <si>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</si>
  <si>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</si>
  <si>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</si>
  <si>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</si>
  <si>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</si>
  <si>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</si>
  <si>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</si>
  <si>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</si>
  <si>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</si>
  <si>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</si>
  <si>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</si>
  <si>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</si>
  <si>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</si>
  <si>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</si>
  <si>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</si>
  <si>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</si>
  <si>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</si>
  <si>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</si>
  <si>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</si>
  <si>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</si>
  <si>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</si>
  <si>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</si>
  <si>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</si>
  <si>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</si>
  <si>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</si>
  <si>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</si>
  <si>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</si>
  <si>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</si>
  <si>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</si>
  <si>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</si>
  <si>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</si>
  <si>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</si>
  <si>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</si>
  <si>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</si>
  <si>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</si>
  <si>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</si>
  <si>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</si>
  <si>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</si>
  <si>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</si>
  <si>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</si>
  <si>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</si>
  <si>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</si>
  <si>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</si>
  <si>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</si>
  <si>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</si>
  <si>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</si>
  <si>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</si>
  <si>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</si>
  <si>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</si>
  <si>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</si>
  <si>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</si>
  <si>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</si>
  <si>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</si>
  <si>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</si>
  <si>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</si>
  <si>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</si>
  <si>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</si>
  <si>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</si>
  <si>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</si>
  <si>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</si>
  <si>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</si>
  <si>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</si>
  <si>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</si>
  <si>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</si>
  <si>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</si>
  <si>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</si>
  <si>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</si>
  <si>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</si>
  <si>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</si>
  <si>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</si>
  <si>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</si>
  <si>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</si>
  <si>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</si>
  <si>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</si>
  <si>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</si>
  <si>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</si>
  <si>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</si>
  <si>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</si>
  <si>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</si>
  <si>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</si>
  <si>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</si>
  <si>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</si>
  <si>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</si>
  <si>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</si>
  <si>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</si>
  <si>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</si>
  <si>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</si>
  <si>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</si>
  <si>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</si>
  <si>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</si>
  <si>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</si>
  <si>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</si>
  <si>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</si>
  <si>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</si>
  <si>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</si>
  <si>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</si>
  <si>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</si>
  <si>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</si>
  <si>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</si>
  <si>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</si>
  <si>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</si>
  <si>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</si>
  <si>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</si>
  <si>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</si>
  <si>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</si>
  <si>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</si>
  <si>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</si>
  <si>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</si>
  <si>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</si>
  <si>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</si>
  <si>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</si>
  <si>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</si>
  <si>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</si>
  <si>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</si>
  <si>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</si>
  <si>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</si>
  <si>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</si>
  <si>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</si>
  <si>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</si>
  <si>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</si>
  <si>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</si>
  <si>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</si>
  <si>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</si>
  <si>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</si>
  <si>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</si>
  <si>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</si>
  <si>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</si>
  <si>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</si>
  <si>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</si>
  <si>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</si>
  <si>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</si>
  <si>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</si>
  <si>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</si>
  <si>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</si>
  <si>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</si>
  <si>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</si>
  <si>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</si>
  <si>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</si>
  <si>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</si>
  <si>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</si>
  <si>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</si>
  <si>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</si>
  <si>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</si>
  <si>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</si>
  <si>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</si>
  <si>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</si>
  <si>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</si>
  <si>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</si>
  <si>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</si>
  <si>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</si>
  <si>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</si>
  <si>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</si>
  <si>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</si>
  <si>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</si>
  <si>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</si>
  <si>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</si>
  <si>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</si>
  <si>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</si>
  <si>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</si>
  <si>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</si>
  <si>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</si>
  <si>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</si>
  <si>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</si>
  <si>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</si>
  <si>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</si>
  <si>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</si>
  <si>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</si>
  <si>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</si>
  <si>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</si>
  <si>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</si>
  <si>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</si>
  <si>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</si>
  <si>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</si>
  <si>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</si>
  <si>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</si>
  <si>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</si>
  <si>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</si>
  <si>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</si>
  <si>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</si>
  <si>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</si>
  <si>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</si>
  <si>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</si>
  <si>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</si>
  <si>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</si>
  <si>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</si>
  <si>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</si>
  <si>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</si>
  <si>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</si>
  <si>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</si>
  <si>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</si>
  <si>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</si>
  <si>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</si>
  <si>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</si>
  <si>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</si>
  <si>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</si>
  <si>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</si>
  <si>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</si>
  <si>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</si>
  <si>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</si>
  <si>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</si>
  <si>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</si>
  <si>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</si>
  <si>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</si>
  <si>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</si>
  <si>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</si>
  <si>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</si>
  <si>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</si>
  <si>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</si>
  <si>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</si>
  <si>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</si>
  <si>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</si>
  <si>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</si>
  <si>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</si>
  <si>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</si>
  <si>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</si>
  <si>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</si>
  <si>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</si>
  <si>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</si>
  <si>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</si>
  <si>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</si>
  <si>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</si>
  <si>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</si>
  <si>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</si>
  <si>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</si>
  <si>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</si>
  <si>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</si>
  <si>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</si>
  <si>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</si>
  <si>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</si>
  <si>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</si>
  <si>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</si>
  <si>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</si>
  <si>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</si>
  <si>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</si>
  <si>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</si>
  <si>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</si>
  <si>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</si>
  <si>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</si>
  <si>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</si>
  <si>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</si>
  <si>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</si>
  <si>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</si>
  <si>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</si>
  <si>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</si>
  <si>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</si>
  <si>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</si>
  <si>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</si>
  <si>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</si>
  <si>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</si>
  <si>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</si>
  <si>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</si>
  <si>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</si>
  <si>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</si>
  <si>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</si>
  <si>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</si>
  <si>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</si>
  <si>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</si>
  <si>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</si>
  <si>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</si>
  <si>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</si>
  <si>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</si>
  <si>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</si>
  <si>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</si>
  <si>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</si>
  <si>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</si>
  <si>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</si>
  <si>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</si>
  <si>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</si>
  <si>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</si>
  <si>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</si>
  <si>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</si>
  <si>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</si>
  <si>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</si>
  <si>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</si>
  <si>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</si>
  <si>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</si>
  <si>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</si>
  <si>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</si>
  <si>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</si>
  <si>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</si>
  <si>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</si>
  <si>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</si>
  <si>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</si>
  <si>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</si>
  <si>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</si>
  <si>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</si>
  <si>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</si>
  <si>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</si>
  <si>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</si>
  <si>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</si>
  <si>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</si>
  <si>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</si>
  <si>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</si>
  <si>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</si>
  <si>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</si>
  <si>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</si>
  <si>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</si>
  <si>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</si>
  <si>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</si>
  <si>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</si>
  <si>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</si>
  <si>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</si>
  <si>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</si>
  <si>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</si>
  <si>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</si>
  <si>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</si>
  <si>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</si>
  <si>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</si>
  <si>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</si>
  <si>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</si>
  <si>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</si>
  <si>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</si>
  <si>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</si>
  <si>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</si>
  <si>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</si>
  <si>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</si>
  <si>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</si>
  <si>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</si>
  <si>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</si>
  <si>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</si>
  <si>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</si>
  <si>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</si>
  <si>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</si>
  <si>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</si>
  <si>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</si>
  <si>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</si>
  <si>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</si>
  <si>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</si>
  <si>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</si>
  <si>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</si>
  <si>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</si>
  <si>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</si>
  <si>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</si>
  <si>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</si>
  <si>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</si>
  <si>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</si>
  <si>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</si>
  <si>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</si>
  <si>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</si>
  <si>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</si>
  <si>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</si>
  <si>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</si>
  <si>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</si>
  <si>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</si>
  <si>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</si>
  <si>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</si>
  <si>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</si>
  <si>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</si>
  <si>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</si>
  <si>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</si>
  <si>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</si>
  <si>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</si>
  <si>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</si>
  <si>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</si>
  <si>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</si>
  <si>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</si>
  <si>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</si>
  <si>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</si>
  <si>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</si>
  <si>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</si>
  <si>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</si>
  <si>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</si>
  <si>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</si>
  <si>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</si>
  <si>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</si>
  <si>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</si>
  <si>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</si>
  <si>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</si>
  <si>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</si>
  <si>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</si>
  <si>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</si>
  <si>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</si>
  <si>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</si>
  <si>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</si>
  <si>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</si>
  <si>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</si>
  <si>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</si>
  <si>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</si>
  <si>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</si>
  <si>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</si>
  <si>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</si>
  <si>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</si>
  <si>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</si>
  <si>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</si>
  <si>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</si>
  <si>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</si>
  <si>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</si>
  <si>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</si>
  <si>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</si>
  <si>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</si>
  <si>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</si>
  <si>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</si>
  <si>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</si>
  <si>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</si>
  <si>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</si>
  <si>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</si>
  <si>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</si>
  <si>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</si>
  <si>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</si>
  <si>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</si>
  <si>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</si>
  <si>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</si>
  <si>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</si>
  <si>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</si>
  <si>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</si>
  <si>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</si>
  <si>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</si>
  <si>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</si>
  <si>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</si>
  <si>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</si>
  <si>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</si>
  <si>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</si>
  <si>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</si>
  <si>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</si>
  <si>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</si>
  <si>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</si>
  <si>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</si>
  <si>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</si>
  <si>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</si>
  <si>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</si>
  <si>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</si>
  <si>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</si>
  <si>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</si>
  <si>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</si>
  <si>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</si>
  <si>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</si>
  <si>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</si>
  <si>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</si>
  <si>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</si>
  <si>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</si>
  <si>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</si>
  <si>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</si>
  <si>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</si>
  <si>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</si>
  <si>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</si>
  <si>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</si>
  <si>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</si>
  <si>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</si>
  <si>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</si>
  <si>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</si>
  <si>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</si>
  <si>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</si>
  <si>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</si>
  <si>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</si>
  <si>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</si>
  <si>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</si>
  <si>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</si>
  <si>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</si>
  <si>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</si>
  <si>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</si>
  <si>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</si>
  <si>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</si>
  <si>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</si>
  <si>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</si>
  <si>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</si>
  <si>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</si>
  <si>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</si>
  <si>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</si>
  <si>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</si>
  <si>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</si>
  <si>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</si>
  <si>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</si>
  <si>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</si>
  <si>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</si>
  <si>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</si>
  <si>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</si>
  <si>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</si>
  <si>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</si>
  <si>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</si>
  <si>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</si>
  <si>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</si>
  <si>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</si>
  <si>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</si>
  <si>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</si>
  <si>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</si>
  <si>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</si>
  <si>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</si>
  <si>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</si>
  <si>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</si>
  <si>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</si>
  <si>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</si>
  <si>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</si>
  <si>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</si>
  <si>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</si>
  <si>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</si>
  <si>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</si>
  <si>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</si>
  <si>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</si>
  <si>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</si>
  <si>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</si>
  <si>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</si>
  <si>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</si>
  <si>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</si>
  <si>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</si>
  <si>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</si>
  <si>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</si>
  <si>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</si>
  <si>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</si>
  <si>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</si>
  <si>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</si>
  <si>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</si>
  <si>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</si>
  <si>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</si>
  <si>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</si>
  <si>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</si>
  <si>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</si>
  <si>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</si>
  <si>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</si>
  <si>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</si>
  <si>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</si>
  <si>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</si>
  <si>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</si>
  <si>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</si>
  <si>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</si>
  <si>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</si>
  <si>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</si>
  <si>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</si>
  <si>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</si>
  <si>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</si>
  <si>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</si>
  <si>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</si>
  <si>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</si>
  <si>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</si>
  <si>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</si>
  <si>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</si>
  <si>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</si>
  <si>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</si>
  <si>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</si>
  <si>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</si>
  <si>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</si>
  <si>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</si>
  <si>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</si>
  <si>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</si>
  <si>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</si>
  <si>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</si>
  <si>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</si>
  <si>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</si>
  <si>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</si>
  <si>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</si>
  <si>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</si>
  <si>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</si>
  <si>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</si>
  <si>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</si>
  <si>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</si>
  <si>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</si>
  <si>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</si>
  <si>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</si>
  <si>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</si>
  <si>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</si>
  <si>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</si>
  <si>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</si>
  <si>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</si>
  <si>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</si>
  <si>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</si>
  <si>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</si>
  <si>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</si>
  <si>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</si>
  <si>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</si>
  <si>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</si>
  <si>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</si>
  <si>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</si>
  <si>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</si>
  <si>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</si>
  <si>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</si>
  <si>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</si>
  <si>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</si>
  <si>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</si>
  <si>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</si>
  <si>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</si>
  <si>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</si>
  <si>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</si>
  <si>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</si>
  <si>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</si>
  <si>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</si>
  <si>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</si>
  <si>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</si>
  <si>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</si>
  <si>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</si>
  <si>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</si>
  <si>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</si>
  <si>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</si>
  <si>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</si>
  <si>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</si>
  <si>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</si>
  <si>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</si>
  <si>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</si>
  <si>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</si>
  <si>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</si>
  <si>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</si>
  <si>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</si>
  <si>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</si>
  <si>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</si>
  <si>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</si>
  <si>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</si>
  <si>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</si>
  <si>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</si>
  <si>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</si>
  <si>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</si>
  <si>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</si>
  <si>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</si>
  <si>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</si>
  <si>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</si>
  <si>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</si>
  <si>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</si>
  <si>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</si>
  <si>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</si>
  <si>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</si>
  <si>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</si>
  <si>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</si>
  <si>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</si>
  <si>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</si>
  <si>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</si>
  <si>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</si>
  <si>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</si>
  <si>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</si>
  <si>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</si>
  <si>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</si>
  <si>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</si>
  <si>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</si>
  <si>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</si>
  <si>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</si>
  <si>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</si>
  <si>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</si>
  <si>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</si>
  <si>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</si>
  <si>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</si>
  <si>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</si>
  <si>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</si>
  <si>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</si>
  <si>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</si>
  <si>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</si>
  <si>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</si>
  <si>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</si>
  <si>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</si>
  <si>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</si>
  <si>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</si>
  <si>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</si>
  <si>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</si>
  <si>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</si>
  <si>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</si>
  <si>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</si>
  <si>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</si>
  <si>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</si>
  <si>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</si>
  <si>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</si>
  <si>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</si>
  <si>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</si>
  <si>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</si>
  <si>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</si>
  <si>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</si>
  <si>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</si>
  <si>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</si>
  <si>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</si>
  <si>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</si>
  <si>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</si>
  <si>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</si>
  <si>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</si>
  <si>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</si>
  <si>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</si>
  <si>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</si>
  <si>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</si>
  <si>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</si>
  <si>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</si>
  <si>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</si>
  <si>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</si>
  <si>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</si>
  <si>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</si>
  <si>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</si>
  <si>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</si>
  <si>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</si>
  <si>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</si>
  <si>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</si>
  <si>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</si>
  <si>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</si>
  <si>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</si>
  <si>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</si>
  <si>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</si>
  <si>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</si>
  <si>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</si>
  <si>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</si>
  <si>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</si>
  <si>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</si>
  <si>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</si>
  <si>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</si>
  <si>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</si>
  <si>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</si>
  <si>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</si>
  <si>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</si>
  <si>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</si>
  <si>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</si>
  <si>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</si>
  <si>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</si>
  <si>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</si>
  <si>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</si>
  <si>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</si>
  <si>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</si>
  <si>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</si>
  <si>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</si>
  <si>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</si>
  <si>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</si>
  <si>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</si>
  <si>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</si>
  <si>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</si>
  <si>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</si>
  <si>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</si>
  <si>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</si>
  <si>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</si>
  <si>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</si>
  <si>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</si>
  <si>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</si>
  <si>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</si>
  <si>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</si>
  <si>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</si>
  <si>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</si>
  <si>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</si>
  <si>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</si>
  <si>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</si>
  <si>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</si>
  <si>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</si>
  <si>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</si>
  <si>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</si>
  <si>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</si>
  <si>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</si>
  <si>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</si>
  <si>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</si>
  <si>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</si>
  <si>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</si>
  <si>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</si>
  <si>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</si>
  <si>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</si>
  <si>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</si>
  <si>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</si>
  <si>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</si>
  <si>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</si>
  <si>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</si>
  <si>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</si>
  <si>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</si>
  <si>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</si>
  <si>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</si>
  <si>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</si>
  <si>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</si>
  <si>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</si>
  <si>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</si>
  <si>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</si>
  <si>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</si>
  <si>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</si>
  <si>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</si>
  <si>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</si>
  <si>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</si>
  <si>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</si>
  <si>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</si>
  <si>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</si>
  <si>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</si>
  <si>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</si>
  <si>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</si>
  <si>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</si>
  <si>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</si>
  <si>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</si>
  <si>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</si>
  <si>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</si>
  <si>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</si>
  <si>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</si>
  <si>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</si>
  <si>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</si>
  <si>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</si>
  <si>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</si>
  <si>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</si>
  <si>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</si>
  <si>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</si>
  <si>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</si>
  <si>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</si>
  <si>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</si>
  <si>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</si>
  <si>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</si>
  <si>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</si>
  <si>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</si>
  <si>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</si>
  <si>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</si>
  <si>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</si>
  <si>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</si>
  <si>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</si>
  <si>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</si>
  <si>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</si>
  <si>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</si>
  <si>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</si>
  <si>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</si>
  <si>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</si>
  <si>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</si>
  <si>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</si>
  <si>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</si>
  <si>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</si>
  <si>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</si>
  <si>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</si>
  <si>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</si>
  <si>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</si>
  <si>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</si>
  <si>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</si>
  <si>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</si>
  <si>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</si>
  <si>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</si>
  <si>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</si>
  <si>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</si>
  <si>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</si>
  <si>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</si>
  <si>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</si>
  <si>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</si>
  <si>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</si>
  <si>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</si>
  <si>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</si>
  <si>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</si>
  <si>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</si>
  <si>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</si>
  <si>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</si>
  <si>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</si>
  <si>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</si>
  <si>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</si>
  <si>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</si>
  <si>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</si>
  <si>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</si>
  <si>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</si>
  <si>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</si>
  <si>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</si>
  <si>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</si>
  <si>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</si>
  <si>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</si>
  <si>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</si>
  <si>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</si>
  <si>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</si>
  <si>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</si>
  <si>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</si>
  <si>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</si>
  <si>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</si>
  <si>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</si>
  <si>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</si>
  <si>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</si>
  <si>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</si>
  <si>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</si>
  <si>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</si>
  <si>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</si>
  <si>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</si>
  <si>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</si>
  <si>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</si>
  <si>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</si>
  <si>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</si>
  <si>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</si>
  <si>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</si>
  <si>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</si>
  <si>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</si>
  <si>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</si>
  <si>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</si>
  <si>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</si>
  <si>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</si>
  <si>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</si>
  <si>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</si>
  <si>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</si>
  <si>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</si>
  <si>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</si>
  <si>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</si>
  <si>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</si>
  <si>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</si>
  <si>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</si>
  <si>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</si>
  <si>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</si>
  <si>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</si>
  <si>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</si>
  <si>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</si>
  <si>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</si>
  <si>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</si>
  <si>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</si>
  <si>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</si>
  <si>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</si>
  <si>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</si>
  <si>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</si>
  <si>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</si>
  <si>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</si>
  <si>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</si>
  <si>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</si>
  <si>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</si>
  <si>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</si>
  <si>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</si>
  <si>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</si>
  <si>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</si>
  <si>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</si>
  <si>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</si>
  <si>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</si>
  <si>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</si>
  <si>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</si>
  <si>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</si>
  <si>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</si>
  <si>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</si>
  <si>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</si>
  <si>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</si>
  <si>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</si>
  <si>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</si>
  <si>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</si>
  <si>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</si>
  <si>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</si>
  <si>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</si>
  <si>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</si>
  <si>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</si>
  <si>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</si>
  <si>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</si>
  <si>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</si>
  <si>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</si>
  <si>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</si>
  <si>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</si>
  <si>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</si>
  <si>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</si>
  <si>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</si>
  <si>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</si>
  <si>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</si>
  <si>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</si>
  <si>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</si>
  <si>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</si>
  <si>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</si>
  <si>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</si>
  <si>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</si>
  <si>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</si>
  <si>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</si>
  <si>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</si>
  <si>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</si>
  <si>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</si>
  <si>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</si>
  <si>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</si>
  <si>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</si>
  <si>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</si>
  <si>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</si>
  <si>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</si>
  <si>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</si>
  <si>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</si>
  <si>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</si>
  <si>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</si>
  <si>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</si>
  <si>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</si>
  <si>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</si>
  <si>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</si>
  <si>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</si>
  <si>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</si>
  <si>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</si>
  <si>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</si>
  <si>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</si>
  <si>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</si>
  <si>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</si>
  <si>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</si>
  <si>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</si>
  <si>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</si>
  <si>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</si>
  <si>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</si>
  <si>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</si>
  <si>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</si>
  <si>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</si>
  <si>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</si>
  <si>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</si>
  <si>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</si>
  <si>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</si>
  <si>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</si>
  <si>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</si>
  <si>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</si>
  <si>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</si>
  <si>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</si>
  <si>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</si>
  <si>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</si>
  <si>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</si>
  <si>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</si>
  <si>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</si>
  <si>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</si>
  <si>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</si>
  <si>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</si>
  <si>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</si>
  <si>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</si>
  <si>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</si>
  <si>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</si>
  <si>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</si>
  <si>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</si>
  <si>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</si>
  <si>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</si>
  <si>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</si>
  <si>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</si>
  <si>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</si>
  <si>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</si>
  <si>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</si>
  <si>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</si>
  <si>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</si>
  <si>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</si>
  <si>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</si>
  <si>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</si>
  <si>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</si>
  <si>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</si>
  <si>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</si>
  <si>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</si>
  <si>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</si>
  <si>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</si>
  <si>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</si>
  <si>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</si>
  <si>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</si>
  <si>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</si>
  <si>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</si>
  <si>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</si>
  <si>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</si>
  <si>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</si>
  <si>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</si>
  <si>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</si>
  <si>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</si>
  <si>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</si>
  <si>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</si>
  <si>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</si>
  <si>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</si>
  <si>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</si>
  <si>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</si>
  <si>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</si>
  <si>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</si>
  <si>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</si>
  <si>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</si>
  <si>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</si>
  <si>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</si>
  <si>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</si>
  <si>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</si>
  <si>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</si>
  <si>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</si>
  <si>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</si>
  <si>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</si>
  <si>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</si>
  <si>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</si>
  <si>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</si>
  <si>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</si>
  <si>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</si>
  <si>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</si>
  <si>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</si>
  <si>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</si>
  <si>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</si>
  <si>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</si>
  <si>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</si>
  <si>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</si>
  <si>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</si>
  <si>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</si>
  <si>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</si>
  <si>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</si>
  <si>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</si>
  <si>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</si>
  <si>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</si>
  <si>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</si>
  <si>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</si>
  <si>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</si>
  <si>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</si>
  <si>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</si>
  <si>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</si>
  <si>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</si>
  <si>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</si>
  <si>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</si>
  <si>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</si>
  <si>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</si>
  <si>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</si>
  <si>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</si>
  <si>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</si>
  <si>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</si>
  <si>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</si>
  <si>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</si>
  <si>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</si>
  <si>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</si>
  <si>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</si>
  <si>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</si>
  <si>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</si>
  <si>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</si>
  <si>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</si>
  <si>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</si>
  <si>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</si>
  <si>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</si>
  <si>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</si>
  <si>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</si>
  <si>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</si>
  <si>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</si>
  <si>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</si>
  <si>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</si>
  <si>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</si>
  <si>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</si>
  <si>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</si>
  <si>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</si>
  <si>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</si>
  <si>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</si>
  <si>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</si>
  <si>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</si>
  <si>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</si>
  <si>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</si>
  <si>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</si>
  <si>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</si>
  <si>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</si>
  <si>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</si>
  <si>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</si>
  <si>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</si>
  <si>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</si>
  <si>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</si>
  <si>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</si>
  <si>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</si>
  <si>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</si>
  <si>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</si>
  <si>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</si>
  <si>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</si>
  <si>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</si>
  <si>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</si>
  <si>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</si>
  <si>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</si>
  <si>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</si>
  <si>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</si>
  <si>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</si>
  <si>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</si>
  <si>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</si>
  <si>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</si>
  <si>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</si>
  <si>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</si>
  <si>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</si>
  <si>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</si>
  <si>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</si>
  <si>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</si>
  <si>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</si>
  <si>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</si>
  <si>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</si>
  <si>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</si>
  <si>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</si>
  <si>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</si>
  <si>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</si>
  <si>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</si>
  <si>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</si>
  <si>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</si>
  <si>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</si>
  <si>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</si>
  <si>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</si>
  <si>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</si>
  <si>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</si>
  <si>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</si>
  <si>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</si>
  <si>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</si>
  <si>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</si>
  <si>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</si>
  <si>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</si>
  <si>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</si>
  <si>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</si>
  <si>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</si>
  <si>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</si>
  <si>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</si>
  <si>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</si>
  <si>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</si>
  <si>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</si>
  <si>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</si>
  <si>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</si>
  <si>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</si>
  <si>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</si>
  <si>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</si>
  <si>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</si>
  <si>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</si>
  <si>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</si>
  <si>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</si>
  <si>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</si>
  <si>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</si>
  <si>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</si>
  <si>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</si>
  <si>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</si>
  <si>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</si>
  <si>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</si>
  <si>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</si>
  <si>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</si>
  <si>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</si>
  <si>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</si>
  <si>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</si>
  <si>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</si>
  <si>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</si>
  <si>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</si>
  <si>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</si>
  <si>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</si>
  <si>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</si>
  <si>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</si>
  <si>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</si>
  <si>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</si>
  <si>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</si>
  <si>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</si>
  <si>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</si>
  <si>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</si>
  <si>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</si>
  <si>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</si>
  <si>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</si>
  <si>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</si>
  <si>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</si>
  <si>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</si>
  <si>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</si>
  <si>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</si>
  <si>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</si>
  <si>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</si>
  <si>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</si>
  <si>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</si>
  <si>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</si>
  <si>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</si>
  <si>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</si>
  <si>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</si>
  <si>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</si>
  <si>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</si>
  <si>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</si>
  <si>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</si>
  <si>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</si>
  <si>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</si>
  <si>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</si>
  <si>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</si>
  <si>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</si>
  <si>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</si>
  <si>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</si>
  <si>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</si>
  <si>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</si>
  <si>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</si>
  <si>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</si>
  <si>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</si>
  <si>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</si>
  <si>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</si>
  <si>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</si>
  <si>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</si>
  <si>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</si>
  <si>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</si>
  <si>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</si>
  <si>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</si>
  <si>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</si>
  <si>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</si>
  <si>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</si>
  <si>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</si>
  <si>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</si>
  <si>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</si>
  <si>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</si>
  <si>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</si>
  <si>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</si>
  <si>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</si>
  <si>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</si>
  <si>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</si>
  <si>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</si>
  <si>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</si>
  <si>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</si>
  <si>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</si>
  <si>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</si>
  <si>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</si>
  <si>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</si>
  <si>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</si>
  <si>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</si>
  <si>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</si>
  <si>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</si>
  <si>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</si>
  <si>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</si>
  <si>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</si>
  <si>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</si>
  <si>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</si>
  <si>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</si>
  <si>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</si>
  <si>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</si>
  <si>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</si>
  <si>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</si>
  <si>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</si>
  <si>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</si>
  <si>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</si>
  <si>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</si>
  <si>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</si>
  <si>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</si>
  <si>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</si>
  <si>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</si>
  <si>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</si>
  <si>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</si>
  <si>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</si>
  <si>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</si>
  <si>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</si>
  <si>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</si>
  <si>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</si>
  <si>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</si>
  <si>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</si>
  <si>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</si>
  <si>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</si>
  <si>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</si>
  <si>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</si>
  <si>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</si>
  <si>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</si>
  <si>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</si>
  <si>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</si>
  <si>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</si>
  <si>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</si>
  <si>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</si>
  <si>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</si>
  <si>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</si>
  <si>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</si>
  <si>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</si>
  <si>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</si>
  <si>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</si>
  <si>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</si>
  <si>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</si>
  <si>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</si>
  <si>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</si>
  <si>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</si>
  <si>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</si>
  <si>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</si>
  <si>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</si>
  <si>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</si>
  <si>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</si>
  <si>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</si>
  <si>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</si>
  <si>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</si>
  <si>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</si>
  <si>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</si>
  <si>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</si>
  <si>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</si>
  <si>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</si>
  <si>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</si>
  <si>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</si>
  <si>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</si>
  <si>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</si>
  <si>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</si>
  <si>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</si>
  <si>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</si>
  <si>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</si>
  <si>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</si>
  <si>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</si>
  <si>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</si>
  <si>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</si>
  <si>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</si>
  <si>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</si>
  <si>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</si>
  <si>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</si>
  <si>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</si>
  <si>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</si>
  <si>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</si>
  <si>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</si>
  <si>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</si>
  <si>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</si>
  <si>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</si>
  <si>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</si>
  <si>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</si>
  <si>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</si>
  <si>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</si>
  <si>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</si>
  <si>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</si>
  <si>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</si>
  <si>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</si>
  <si>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</si>
  <si>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</si>
  <si>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</si>
  <si>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</si>
  <si>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</si>
  <si>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</si>
  <si>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</si>
  <si>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</si>
  <si>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</si>
  <si>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</si>
  <si>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</si>
  <si>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</si>
  <si>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</si>
  <si>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</si>
  <si>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</si>
  <si>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</si>
  <si>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</si>
  <si>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</si>
  <si>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</si>
  <si>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</si>
  <si>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</si>
  <si>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</si>
  <si>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</si>
  <si>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</si>
  <si>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</si>
  <si>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</si>
  <si>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</si>
  <si>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</si>
  <si>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</si>
  <si>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</si>
  <si>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</si>
  <si>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Count of Item Identifier</t>
  </si>
  <si>
    <t>Number of Items</t>
  </si>
  <si>
    <t>Average Rating</t>
  </si>
  <si>
    <t>TOTAL SALES</t>
  </si>
  <si>
    <t xml:space="preserve">AVG SALES </t>
  </si>
  <si>
    <t>NO OF ITEMS</t>
  </si>
  <si>
    <t>AVG RATING</t>
  </si>
  <si>
    <t>Row Labels</t>
  </si>
  <si>
    <t>Column Labels</t>
  </si>
  <si>
    <t>Outlet location</t>
  </si>
  <si>
    <t>sales</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</si>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</sst>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quot;M&quot;"/>
    <numFmt numFmtId="165" formatCode="&quot;$&quot;0"/>
    <numFmt numFmtId="166" formatCode="0.0"/>
    <numFmt numFmtId="167" formatCode="&quot;$&quot;0.00,,&quot;M&quot;"/>
    <numFmt numFmtId="168" formatCode="&quot;$&quot;0.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164" fontId="0" fillId="0" borderId="0" xfId="0" applyNumberFormat="1"/>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67" fontId="0" fillId="0" borderId="15" xfId="0" applyNumberFormat="1" applyBorder="1"/>
    <xf numFmtId="165" fontId="0" fillId="0" borderId="16" xfId="0" applyNumberFormat="1" applyBorder="1"/>
    <xf numFmtId="0" fontId="0" fillId="0" borderId="16" xfId="0" applyBorder="1"/>
    <xf numFmtId="166" fontId="0" fillId="0" borderId="17" xfId="0" applyNumberFormat="1" applyBorder="1"/>
    <xf numFmtId="0" fontId="0" fillId="0" borderId="10" xfId="0" pivotButton="1" applyBorder="1"/>
    <xf numFmtId="0" fontId="0" fillId="0" borderId="13" xfId="0" applyBorder="1" applyAlignment="1">
      <alignment horizontal="left"/>
    </xf>
    <xf numFmtId="168" fontId="0" fillId="0" borderId="0" xfId="0" applyNumberFormat="1"/>
    <xf numFmtId="0" fontId="0" fillId="0" borderId="15" xfId="0" applyBorder="1"/>
    <xf numFmtId="0" fontId="0" fillId="0" borderId="17" xfId="0" applyBorder="1"/>
    <xf numFmtId="0" fontId="0" fillId="0" borderId="11" xfId="0" pivotButton="1" applyBorder="1"/>
    <xf numFmtId="0" fontId="0" fillId="0" borderId="13" xfId="0" pivotButton="1" applyBorder="1"/>
    <xf numFmtId="0" fontId="0" fillId="0" borderId="15" xfId="0" applyBorder="1" applyAlignment="1">
      <alignment horizontal="left"/>
    </xf>
    <xf numFmtId="168" fontId="0" fillId="0" borderId="16" xfId="0" applyNumberFormat="1" applyBorder="1"/>
    <xf numFmtId="165"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C1E1FEDF-BC03-488C-BEF1-AB5774EEEC80}">
      <tableStyleElement type="wholeTable" dxfId="61"/>
      <tableStyleElement type="headerRow" dxfId="60"/>
    </tableStyle>
  </tableStyles>
  <colors>
    <mruColors>
      <color rgb="FFFFD2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t>
            </a:r>
            <a:r>
              <a:rPr lang="en-US" baseline="0"/>
              <a:t> CONTENT</a:t>
            </a:r>
            <a:r>
              <a:rPr lang="en-US"/>
              <a:t> </a:t>
            </a:r>
          </a:p>
        </c:rich>
      </c:tx>
      <c:layout>
        <c:manualLayout>
          <c:xMode val="edge"/>
          <c:yMode val="edge"/>
          <c:x val="4.195122484689414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D200"/>
          </a:solidFill>
          <a:ln w="19050">
            <a:solidFill>
              <a:schemeClr val="lt1"/>
            </a:solidFill>
          </a:ln>
          <a:effectLst/>
        </c:spPr>
      </c:pivotFmt>
      <c:pivotFmt>
        <c:idx val="2"/>
        <c:spPr>
          <a:solidFill>
            <a:srgbClr val="00B050"/>
          </a:solidFill>
          <a:ln w="19050">
            <a:solidFill>
              <a:schemeClr val="lt1"/>
            </a:solidFill>
          </a:ln>
          <a:effectLst/>
        </c:spPr>
      </c:pivotFmt>
    </c:pivotFmts>
    <c:plotArea>
      <c:layout/>
      <c:doughnutChart>
        <c:varyColors val="1"/>
        <c:ser>
          <c:idx val="0"/>
          <c:order val="0"/>
          <c:tx>
            <c:strRef>
              <c:f>Sheet1!$B$11</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2-8578-4F7E-988D-EDD18DCCDDE8}"/>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8578-4F7E-988D-EDD18DCCDDE8}"/>
              </c:ext>
            </c:extLst>
          </c:dPt>
          <c:cat>
            <c:strRef>
              <c:f>Sheet1!$A$12:$A$13</c:f>
              <c:strCache>
                <c:ptCount val="2"/>
                <c:pt idx="0">
                  <c:v>Low Fat</c:v>
                </c:pt>
                <c:pt idx="1">
                  <c:v>Regular</c:v>
                </c:pt>
              </c:strCache>
            </c:strRef>
          </c:cat>
          <c:val>
            <c:numRef>
              <c:f>Sheet1!$B$12:$B$13</c:f>
              <c:numCache>
                <c:formatCode>"$"0.00,"K"</c:formatCode>
                <c:ptCount val="2"/>
                <c:pt idx="0">
                  <c:v>776319.68840000057</c:v>
                </c:pt>
                <c:pt idx="1">
                  <c:v>425361.8043999995</c:v>
                </c:pt>
              </c:numCache>
            </c:numRef>
          </c:val>
          <c:extLst>
            <c:ext xmlns:c16="http://schemas.microsoft.com/office/drawing/2014/chart" uri="{C3380CC4-5D6E-409C-BE32-E72D297353CC}">
              <c16:uniqueId val="{00000000-8578-4F7E-988D-EDD18DCCDDE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7.3202537182852162E-2"/>
          <c:y val="0.14856481481481484"/>
          <c:w val="0.32303915135608047"/>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Sheet1!$B$21:$B$22</c:f>
              <c:strCache>
                <c:ptCount val="1"/>
                <c:pt idx="0">
                  <c:v>Regular</c:v>
                </c:pt>
              </c:strCache>
            </c:strRef>
          </c:tx>
          <c:spPr>
            <a:solidFill>
              <a:schemeClr val="accent1"/>
            </a:solidFill>
            <a:ln>
              <a:noFill/>
            </a:ln>
            <a:effectLst/>
          </c:spPr>
          <c:invertIfNegative val="0"/>
          <c:cat>
            <c:strRef>
              <c:f>Sheet1!$A$23:$A$25</c:f>
              <c:strCache>
                <c:ptCount val="3"/>
                <c:pt idx="0">
                  <c:v>Tier 1</c:v>
                </c:pt>
                <c:pt idx="1">
                  <c:v>Tier 2</c:v>
                </c:pt>
                <c:pt idx="2">
                  <c:v>Tier 3</c:v>
                </c:pt>
              </c:strCache>
            </c:strRef>
          </c:cat>
          <c:val>
            <c:numRef>
              <c:f>Sheet1!$B$23:$B$25</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CCE7-4312-B1C0-36B653F8AE48}"/>
            </c:ext>
          </c:extLst>
        </c:ser>
        <c:ser>
          <c:idx val="1"/>
          <c:order val="1"/>
          <c:tx>
            <c:strRef>
              <c:f>Sheet1!$C$21:$C$22</c:f>
              <c:strCache>
                <c:ptCount val="1"/>
                <c:pt idx="0">
                  <c:v>Low Fat</c:v>
                </c:pt>
              </c:strCache>
            </c:strRef>
          </c:tx>
          <c:spPr>
            <a:solidFill>
              <a:schemeClr val="accent2"/>
            </a:solidFill>
            <a:ln>
              <a:noFill/>
            </a:ln>
            <a:effectLst/>
          </c:spPr>
          <c:invertIfNegative val="0"/>
          <c:cat>
            <c:strRef>
              <c:f>Sheet1!$A$23:$A$25</c:f>
              <c:strCache>
                <c:ptCount val="3"/>
                <c:pt idx="0">
                  <c:v>Tier 1</c:v>
                </c:pt>
                <c:pt idx="1">
                  <c:v>Tier 2</c:v>
                </c:pt>
                <c:pt idx="2">
                  <c:v>Tier 3</c:v>
                </c:pt>
              </c:strCache>
            </c:strRef>
          </c:cat>
          <c:val>
            <c:numRef>
              <c:f>Sheet1!$C$23:$C$25</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CE7-4312-B1C0-36B653F8AE48}"/>
            </c:ext>
          </c:extLst>
        </c:ser>
        <c:dLbls>
          <c:showLegendKey val="0"/>
          <c:showVal val="0"/>
          <c:showCatName val="0"/>
          <c:showSerName val="0"/>
          <c:showPercent val="0"/>
          <c:showBubbleSize val="0"/>
        </c:dLbls>
        <c:gapWidth val="182"/>
        <c:axId val="1229370464"/>
        <c:axId val="1229371424"/>
      </c:barChart>
      <c:catAx>
        <c:axId val="1229370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371424"/>
        <c:crosses val="autoZero"/>
        <c:auto val="1"/>
        <c:lblAlgn val="ctr"/>
        <c:lblOffset val="100"/>
        <c:noMultiLvlLbl val="0"/>
      </c:catAx>
      <c:valAx>
        <c:axId val="1229371424"/>
        <c:scaling>
          <c:orientation val="minMax"/>
        </c:scaling>
        <c:delete val="1"/>
        <c:axPos val="b"/>
        <c:numFmt formatCode="&quot;$&quot;0.00,&quot;K&quot;" sourceLinked="1"/>
        <c:majorTickMark val="none"/>
        <c:minorTickMark val="none"/>
        <c:tickLblPos val="nextTo"/>
        <c:crossAx val="1229370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Excel.xlsx]Sheet1!PivotTable4</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Sheet1!$B$29</c:f>
              <c:strCache>
                <c:ptCount val="1"/>
                <c:pt idx="0">
                  <c:v>Total</c:v>
                </c:pt>
              </c:strCache>
            </c:strRef>
          </c:tx>
          <c:spPr>
            <a:solidFill>
              <a:schemeClr val="accent1"/>
            </a:solidFill>
            <a:ln>
              <a:noFill/>
            </a:ln>
            <a:effectLst/>
          </c:spPr>
          <c:invertIfNegative val="0"/>
          <c:cat>
            <c:strRef>
              <c:f>Sheet1!$A$30:$A$45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Sheet1!$B$30:$B$45</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982-41BC-8307-ECC1C9082E10}"/>
            </c:ext>
          </c:extLst>
        </c:ser>
        <c:dLbls>
          <c:showLegendKey val="0"/>
          <c:showVal val="0"/>
          <c:showCatName val="0"/>
          <c:showSerName val="0"/>
          <c:showPercent val="0"/>
          <c:showBubbleSize val="0"/>
        </c:dLbls>
        <c:gapWidth val="182"/>
        <c:axId val="1322484864"/>
        <c:axId val="1322485344"/>
      </c:barChart>
      <c:catAx>
        <c:axId val="1322484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85344"/>
        <c:crosses val="autoZero"/>
        <c:auto val="1"/>
        <c:lblAlgn val="ctr"/>
        <c:lblOffset val="100"/>
        <c:noMultiLvlLbl val="0"/>
      </c:catAx>
      <c:valAx>
        <c:axId val="1322485344"/>
        <c:scaling>
          <c:orientation val="minMax"/>
        </c:scaling>
        <c:delete val="1"/>
        <c:axPos val="b"/>
        <c:numFmt formatCode="&quot;$&quot;0.00,&quot;K&quot;" sourceLinked="1"/>
        <c:majorTickMark val="none"/>
        <c:minorTickMark val="none"/>
        <c:tickLblPos val="nextTo"/>
        <c:crossAx val="1322484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200">
              <a:alpha val="80000"/>
            </a:srgbClr>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Sheet1!$H$3</c:f>
              <c:strCache>
                <c:ptCount val="1"/>
                <c:pt idx="0">
                  <c:v>Total</c:v>
                </c:pt>
              </c:strCache>
            </c:strRef>
          </c:tx>
          <c:spPr>
            <a:solidFill>
              <a:srgbClr val="FFD200">
                <a:alpha val="80000"/>
              </a:srgbClr>
            </a:solidFill>
            <a:ln w="25400">
              <a:solidFill>
                <a:schemeClr val="tx1"/>
              </a:solid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Sheet1!$G$4:$G$12</c:f>
              <c:strCache>
                <c:ptCount val="9"/>
                <c:pt idx="0">
                  <c:v>2011</c:v>
                </c:pt>
                <c:pt idx="1">
                  <c:v>2012</c:v>
                </c:pt>
                <c:pt idx="2">
                  <c:v>2014</c:v>
                </c:pt>
                <c:pt idx="3">
                  <c:v>2015</c:v>
                </c:pt>
                <c:pt idx="4">
                  <c:v>2016</c:v>
                </c:pt>
                <c:pt idx="5">
                  <c:v>2017</c:v>
                </c:pt>
                <c:pt idx="6">
                  <c:v>2018</c:v>
                </c:pt>
                <c:pt idx="7">
                  <c:v>2020</c:v>
                </c:pt>
                <c:pt idx="8">
                  <c:v>2022</c:v>
                </c:pt>
              </c:strCache>
            </c:strRef>
          </c:cat>
          <c:val>
            <c:numRef>
              <c:f>Sheet1!$H$4:$H$12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36A-48F5-8DCB-68B9A0219332}"/>
            </c:ext>
          </c:extLst>
        </c:ser>
        <c:dLbls>
          <c:showLegendKey val="0"/>
          <c:showVal val="1"/>
          <c:showCatName val="0"/>
          <c:showSerName val="0"/>
          <c:showPercent val="0"/>
          <c:showBubbleSize val="0"/>
        </c:dLbls>
        <c:axId val="1322502144"/>
        <c:axId val="1322507424"/>
      </c:areaChart>
      <c:catAx>
        <c:axId val="1322502144"/>
        <c:scaling>
          <c:orientation val="minMax"/>
        </c:scaling>
        <c:delete val="0"/>
        <c:axPos val="b"/>
        <c:numFmt formatCode="General" sourceLinked="1"/>
        <c:majorTickMark val="out"/>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322507424"/>
        <c:crosses val="autoZero"/>
        <c:auto val="1"/>
        <c:lblAlgn val="ctr"/>
        <c:lblOffset val="100"/>
        <c:noMultiLvlLbl val="0"/>
      </c:catAx>
      <c:valAx>
        <c:axId val="1322507424"/>
        <c:scaling>
          <c:orientation val="minMax"/>
        </c:scaling>
        <c:delete val="1"/>
        <c:axPos val="l"/>
        <c:numFmt formatCode="&quot;$&quot;0.00,&quot;K&quot;" sourceLinked="1"/>
        <c:majorTickMark val="out"/>
        <c:minorTickMark val="none"/>
        <c:tickLblPos val="nextTo"/>
        <c:crossAx val="13225021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OUTLET</a:t>
            </a:r>
            <a:r>
              <a:rPr lang="en-US" baseline="0"/>
              <a:t> SIZE</a:t>
            </a:r>
            <a:endParaRPr lang="en-US"/>
          </a:p>
        </c:rich>
      </c:tx>
      <c:layout>
        <c:manualLayout>
          <c:xMode val="edge"/>
          <c:yMode val="edge"/>
          <c:x val="3.1770778652668398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Sheet1!$H$15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29-40B8-8EA1-EA4E9196D8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29-40B8-8EA1-EA4E9196D8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029-40B8-8EA1-EA4E9196D846}"/>
              </c:ext>
            </c:extLst>
          </c:dPt>
          <c:cat>
            <c:strRef>
              <c:f>Sheet1!$G$16:$G$18</c:f>
              <c:strCache>
                <c:ptCount val="3"/>
                <c:pt idx="0">
                  <c:v>High</c:v>
                </c:pt>
                <c:pt idx="1">
                  <c:v>Medium</c:v>
                </c:pt>
                <c:pt idx="2">
                  <c:v>Small</c:v>
                </c:pt>
              </c:strCache>
            </c:strRef>
          </c:cat>
          <c:val>
            <c:numRef>
              <c:f>Sheet1!$H$16:$H$18</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D40-44C3-9547-2E86D8A02E1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Excel.xlsx]Sheet1!PivotTable12</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Sheet1!$H$33</c:f>
              <c:strCache>
                <c:ptCount val="1"/>
                <c:pt idx="0">
                  <c:v>Total</c:v>
                </c:pt>
              </c:strCache>
            </c:strRef>
          </c:tx>
          <c:spPr>
            <a:solidFill>
              <a:schemeClr val="accent1"/>
            </a:solidFill>
            <a:ln>
              <a:noFill/>
            </a:ln>
            <a:effectLst/>
          </c:spPr>
          <c:invertIfNegative val="0"/>
          <c:dPt>
            <c:idx val="3"/>
            <c:invertIfNegative val="1"/>
            <c:bubble3D val="0"/>
            <c:extLst>
              <c:ext xmlns:c16="http://schemas.microsoft.com/office/drawing/2014/chart" uri="{C3380CC4-5D6E-409C-BE32-E72D297353CC}">
                <c16:uniqueId val="{00000002-6D86-4631-9D4B-FF2C28B79F95}"/>
              </c:ext>
            </c:extLst>
          </c:dPt>
          <c:cat>
            <c:strRef>
              <c:f>Sheet1!$G$34:$G$37</c:f>
              <c:strCache>
                <c:ptCount val="4"/>
                <c:pt idx="0">
                  <c:v>Grocery Store</c:v>
                </c:pt>
                <c:pt idx="1">
                  <c:v>Supermarket Type3</c:v>
                </c:pt>
                <c:pt idx="2">
                  <c:v>Supermarket Type2</c:v>
                </c:pt>
                <c:pt idx="3">
                  <c:v>Supermarket Type1</c:v>
                </c:pt>
              </c:strCache>
            </c:strRef>
          </c:cat>
          <c:val>
            <c:numRef>
              <c:f>Sheet1!$H$34:$H$37</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6D86-4631-9D4B-FF2C28B79F95}"/>
            </c:ext>
          </c:extLst>
        </c:ser>
        <c:dLbls>
          <c:showLegendKey val="0"/>
          <c:showVal val="0"/>
          <c:showCatName val="0"/>
          <c:showSerName val="0"/>
          <c:showPercent val="0"/>
          <c:showBubbleSize val="0"/>
        </c:dLbls>
        <c:gapWidth val="182"/>
        <c:axId val="1322473824"/>
        <c:axId val="1322474304"/>
      </c:barChart>
      <c:catAx>
        <c:axId val="13224738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74304"/>
        <c:crosses val="autoZero"/>
        <c:auto val="1"/>
        <c:lblAlgn val="ctr"/>
        <c:lblOffset val="100"/>
        <c:noMultiLvlLbl val="0"/>
      </c:catAx>
      <c:valAx>
        <c:axId val="1322474304"/>
        <c:scaling>
          <c:orientation val="minMax"/>
        </c:scaling>
        <c:delete val="1"/>
        <c:axPos val="b"/>
        <c:numFmt formatCode="&quot;$&quot;0.00,&quot;K&quot;" sourceLinked="1"/>
        <c:majorTickMark val="none"/>
        <c:minorTickMark val="none"/>
        <c:tickLblPos val="nextTo"/>
        <c:crossAx val="132247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Excel.xlsx]Sheet1!PivotTable13</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Sheet1!$H$42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Sheet1!$G$43:$G$46</c:f>
              <c:strCache>
                <c:ptCount val="4"/>
                <c:pt idx="0">
                  <c:v>Grocery Store</c:v>
                </c:pt>
                <c:pt idx="1">
                  <c:v>Supermarket Type3</c:v>
                </c:pt>
                <c:pt idx="2">
                  <c:v>Supermarket Type2</c:v>
                </c:pt>
                <c:pt idx="3">
                  <c:v>Supermarket Type1</c:v>
                </c:pt>
              </c:strCache>
            </c:strRef>
          </c:cat>
          <c:val>
            <c:numRef>
              <c:f>Sheet1!$H$43:$H$46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33FC-4056-8E71-4392992E01B3}"/>
            </c:ext>
          </c:extLst>
        </c:ser>
        <c:dLbls>
          <c:dLblPos val="outEnd"/>
          <c:showLegendKey val="0"/>
          <c:showVal val="1"/>
          <c:showCatName val="0"/>
          <c:showSerName val="0"/>
          <c:showPercent val="0"/>
          <c:showBubbleSize val="0"/>
        </c:dLbls>
        <c:gapWidth val="182"/>
        <c:axId val="1326804528"/>
        <c:axId val="1326814128"/>
      </c:barChart>
      <c:catAx>
        <c:axId val="1326804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814128"/>
        <c:crosses val="autoZero"/>
        <c:auto val="1"/>
        <c:lblAlgn val="ctr"/>
        <c:lblOffset val="100"/>
        <c:noMultiLvlLbl val="0"/>
      </c:catAx>
      <c:valAx>
        <c:axId val="1326814128"/>
        <c:scaling>
          <c:orientation val="minMax"/>
        </c:scaling>
        <c:delete val="1"/>
        <c:axPos val="b"/>
        <c:numFmt formatCode="&quot;$&quot;0" sourceLinked="1"/>
        <c:majorTickMark val="none"/>
        <c:minorTickMark val="none"/>
        <c:tickLblPos val="nextTo"/>
        <c:crossAx val="132680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Excel.xlsx]Sheet1!PivotTable14</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Sheet1!$H$51</c:f>
              <c:strCache>
                <c:ptCount val="1"/>
                <c:pt idx="0">
                  <c:v>Total</c:v>
                </c:pt>
              </c:strCache>
            </c:strRef>
          </c:tx>
          <c:spPr>
            <a:solidFill>
              <a:schemeClr val="accent1"/>
            </a:solidFill>
            <a:ln>
              <a:noFill/>
            </a:ln>
            <a:effectLst/>
          </c:spPr>
          <c:invertIfNegative val="0"/>
          <c:cat>
            <c:strRef>
              <c:f>Sheet1!$G$52:$G$55</c:f>
              <c:strCache>
                <c:ptCount val="4"/>
                <c:pt idx="0">
                  <c:v>Grocery Store</c:v>
                </c:pt>
                <c:pt idx="1">
                  <c:v>Supermarket Type3</c:v>
                </c:pt>
                <c:pt idx="2">
                  <c:v>Supermarket Type2</c:v>
                </c:pt>
                <c:pt idx="3">
                  <c:v>Supermarket Type1</c:v>
                </c:pt>
              </c:strCache>
            </c:strRef>
          </c:cat>
          <c:val>
            <c:numRef>
              <c:f>Sheet1!$H$52:$H$55</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7AB2-4B34-90F8-F923D80DFE75}"/>
            </c:ext>
          </c:extLst>
        </c:ser>
        <c:dLbls>
          <c:showLegendKey val="0"/>
          <c:showVal val="0"/>
          <c:showCatName val="0"/>
          <c:showSerName val="0"/>
          <c:showPercent val="0"/>
          <c:showBubbleSize val="0"/>
        </c:dLbls>
        <c:gapWidth val="182"/>
        <c:axId val="1497618704"/>
        <c:axId val="1497620624"/>
      </c:barChart>
      <c:catAx>
        <c:axId val="1497618704"/>
        <c:scaling>
          <c:orientation val="minMax"/>
        </c:scaling>
        <c:delete val="1"/>
        <c:axPos val="l"/>
        <c:numFmt formatCode="General" sourceLinked="1"/>
        <c:majorTickMark val="none"/>
        <c:minorTickMark val="none"/>
        <c:tickLblPos val="nextTo"/>
        <c:crossAx val="1497620624"/>
        <c:crosses val="autoZero"/>
        <c:auto val="1"/>
        <c:lblAlgn val="ctr"/>
        <c:lblOffset val="100"/>
        <c:noMultiLvlLbl val="0"/>
      </c:catAx>
      <c:valAx>
        <c:axId val="1497620624"/>
        <c:scaling>
          <c:orientation val="minMax"/>
        </c:scaling>
        <c:delete val="1"/>
        <c:axPos val="b"/>
        <c:numFmt formatCode="0" sourceLinked="1"/>
        <c:majorTickMark val="none"/>
        <c:minorTickMark val="none"/>
        <c:tickLblPos val="nextTo"/>
        <c:crossAx val="149761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t>FAT CONTENT </a:t>
            </a:r>
          </a:p>
        </c:rich>
      </c:tx>
      <c:layout>
        <c:manualLayout>
          <c:xMode val="edge"/>
          <c:yMode val="edge"/>
          <c:x val="4.1951224846894147E-2"/>
          <c:y val="2.7777777777777776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rgbClr val="FFD200"/>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rgbClr val="FFD200"/>
          </a:solidFill>
          <a:ln w="19050">
            <a:solidFill>
              <a:schemeClr val="lt1"/>
            </a:solidFill>
          </a:ln>
          <a:effectLst/>
        </c:spPr>
      </c:pivotFmt>
      <c:pivotFmt>
        <c:idx val="5"/>
        <c:spPr>
          <a:solidFill>
            <a:srgbClr val="00B050"/>
          </a:solidFill>
          <a:ln w="19050">
            <a:solidFill>
              <a:schemeClr val="lt1"/>
            </a:solidFill>
          </a:ln>
          <a:effectLst/>
        </c:spPr>
      </c:pivotFmt>
      <c:pivotFmt>
        <c:idx val="6"/>
        <c:marker>
          <c:symbol val="none"/>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rgbClr val="FFD200"/>
          </a:solidFill>
          <a:ln w="19050">
            <a:solidFill>
              <a:schemeClr val="lt1"/>
            </a:solidFill>
          </a:ln>
          <a:effectLst/>
        </c:spPr>
        <c:dLbl>
          <c:idx val="0"/>
          <c:layout>
            <c:manualLayout>
              <c:x val="0.12963575415344791"/>
              <c:y val="9.8466244400318939E-2"/>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c15:spPr>
              <c15:layout>
                <c:manualLayout>
                  <c:w val="0.22920554038034655"/>
                  <c:h val="0.14122173227138327"/>
                </c:manualLayout>
              </c15:layout>
            </c:ext>
          </c:extLst>
        </c:dLbl>
      </c:pivotFmt>
      <c:pivotFmt>
        <c:idx val="8"/>
        <c:spPr>
          <a:solidFill>
            <a:srgbClr val="00B050"/>
          </a:solidFill>
          <a:ln w="19050">
            <a:solidFill>
              <a:schemeClr val="lt1"/>
            </a:solidFill>
          </a:ln>
          <a:effectLst/>
        </c:spPr>
        <c:dLbl>
          <c:idx val="0"/>
          <c:layout>
            <c:manualLayout>
              <c:x val="-9.0745027907413525E-2"/>
              <c:y val="-0.11919598006354398"/>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7592116240740061"/>
          <c:y val="0.23820914671021542"/>
          <c:w val="0.60494609738537286"/>
          <c:h val="0.72551585620745418"/>
        </c:manualLayout>
      </c:layout>
      <c:doughnutChart>
        <c:varyColors val="1"/>
        <c:ser>
          <c:idx val="0"/>
          <c:order val="0"/>
          <c:tx>
            <c:strRef>
              <c:f>Sheet1!$B$11</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1-A986-417B-B540-3E8BC6EA12BF}"/>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A986-417B-B540-3E8BC6EA12BF}"/>
              </c:ext>
            </c:extLst>
          </c:dPt>
          <c:dLbls>
            <c:dLbl>
              <c:idx val="0"/>
              <c:layout>
                <c:manualLayout>
                  <c:x val="0.12963575415344791"/>
                  <c:y val="9.8466244400318939E-2"/>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c15:spPr>
                  <c15:layout>
                    <c:manualLayout>
                      <c:w val="0.22920554038034655"/>
                      <c:h val="0.14122173227138327"/>
                    </c:manualLayout>
                  </c15:layout>
                </c:ext>
                <c:ext xmlns:c16="http://schemas.microsoft.com/office/drawing/2014/chart" uri="{C3380CC4-5D6E-409C-BE32-E72D297353CC}">
                  <c16:uniqueId val="{00000001-A986-417B-B540-3E8BC6EA12BF}"/>
                </c:ext>
              </c:extLst>
            </c:dLbl>
            <c:dLbl>
              <c:idx val="1"/>
              <c:layout>
                <c:manualLayout>
                  <c:x val="-9.0745027907413525E-2"/>
                  <c:y val="-0.11919598006354398"/>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A986-417B-B540-3E8BC6EA12BF}"/>
                </c:ext>
              </c:extLst>
            </c:dLbl>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Sheet1!$A$12:$A$13</c:f>
              <c:strCache>
                <c:ptCount val="2"/>
                <c:pt idx="0">
                  <c:v>Low Fat</c:v>
                </c:pt>
                <c:pt idx="1">
                  <c:v>Regular</c:v>
                </c:pt>
              </c:strCache>
            </c:strRef>
          </c:cat>
          <c:val>
            <c:numRef>
              <c:f>Sheet1!$B$12:$B$13</c:f>
              <c:numCache>
                <c:formatCode>"$"0.00,"K"</c:formatCode>
                <c:ptCount val="2"/>
                <c:pt idx="0">
                  <c:v>776319.68840000057</c:v>
                </c:pt>
                <c:pt idx="1">
                  <c:v>425361.8043999995</c:v>
                </c:pt>
              </c:numCache>
            </c:numRef>
          </c:val>
          <c:extLst>
            <c:ext xmlns:c16="http://schemas.microsoft.com/office/drawing/2014/chart" uri="{C3380CC4-5D6E-409C-BE32-E72D297353CC}">
              <c16:uniqueId val="{00000004-A986-417B-B540-3E8BC6EA12BF}"/>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5.1596731409688443E-2"/>
          <c:y val="0.1278351382077593"/>
          <c:w val="0.60213109839951295"/>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Segoe UI Semibold" panose="020B0702040204020203" pitchFamily="34" charset="0"/>
          <a:cs typeface="Segoe UI Semibold" panose="020B07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Excel.xlsx]Sheet1!PivotTable3</c:name>
    <c:fmtId val="7"/>
  </c:pivotSource>
  <c:chart>
    <c:title>
      <c:tx>
        <c:rich>
          <a:bodyPr rot="0" spcFirstLastPara="1" vertOverflow="ellipsis" vert="horz" wrap="square" anchor="ctr" anchorCtr="1"/>
          <a:lstStyle/>
          <a:p>
            <a:pPr algn="ctr" rtl="0">
              <a:defRPr lang="en-IN"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r>
              <a:rPr lang="en-IN"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rPr>
              <a:t>FAT BY OUTLET</a:t>
            </a:r>
          </a:p>
        </c:rich>
      </c:tx>
      <c:layout>
        <c:manualLayout>
          <c:xMode val="edge"/>
          <c:yMode val="edge"/>
          <c:x val="5.5331863988303656E-2"/>
          <c:y val="2.4469342803547015E-2"/>
        </c:manualLayout>
      </c:layout>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35880684849518"/>
          <c:y val="0.22754099674615541"/>
          <c:w val="0.79128222377526514"/>
          <c:h val="0.71862644908604101"/>
        </c:manualLayout>
      </c:layout>
      <c:barChart>
        <c:barDir val="bar"/>
        <c:grouping val="clustered"/>
        <c:varyColors val="0"/>
        <c:ser>
          <c:idx val="0"/>
          <c:order val="0"/>
          <c:tx>
            <c:strRef>
              <c:f>Sheet1!$B$21:$B$22</c:f>
              <c:strCache>
                <c:ptCount val="1"/>
                <c:pt idx="0">
                  <c:v>Regular</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Sheet1!$A$23:$A$25</c:f>
              <c:strCache>
                <c:ptCount val="3"/>
                <c:pt idx="0">
                  <c:v>Tier 1</c:v>
                </c:pt>
                <c:pt idx="1">
                  <c:v>Tier 2</c:v>
                </c:pt>
                <c:pt idx="2">
                  <c:v>Tier 3</c:v>
                </c:pt>
              </c:strCache>
            </c:strRef>
          </c:cat>
          <c:val>
            <c:numRef>
              <c:f>Sheet1!$B$23:$B$25</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D7EC-4F8F-A933-681E110DC532}"/>
            </c:ext>
          </c:extLst>
        </c:ser>
        <c:ser>
          <c:idx val="1"/>
          <c:order val="1"/>
          <c:tx>
            <c:strRef>
              <c:f>Sheet1!$C$21:$C$22</c:f>
              <c:strCache>
                <c:ptCount val="1"/>
                <c:pt idx="0">
                  <c:v>Low Fat</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Sheet1!$A$23:$A$25</c:f>
              <c:strCache>
                <c:ptCount val="3"/>
                <c:pt idx="0">
                  <c:v>Tier 1</c:v>
                </c:pt>
                <c:pt idx="1">
                  <c:v>Tier 2</c:v>
                </c:pt>
                <c:pt idx="2">
                  <c:v>Tier 3</c:v>
                </c:pt>
              </c:strCache>
            </c:strRef>
          </c:cat>
          <c:val>
            <c:numRef>
              <c:f>Sheet1!$C$23:$C$25</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D7EC-4F8F-A933-681E110DC532}"/>
            </c:ext>
          </c:extLst>
        </c:ser>
        <c:dLbls>
          <c:showLegendKey val="0"/>
          <c:showVal val="0"/>
          <c:showCatName val="0"/>
          <c:showSerName val="0"/>
          <c:showPercent val="0"/>
          <c:showBubbleSize val="0"/>
        </c:dLbls>
        <c:gapWidth val="60"/>
        <c:axId val="1229370464"/>
        <c:axId val="1229371424"/>
      </c:barChart>
      <c:catAx>
        <c:axId val="1229370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229371424"/>
        <c:crosses val="autoZero"/>
        <c:auto val="1"/>
        <c:lblAlgn val="ctr"/>
        <c:lblOffset val="100"/>
        <c:noMultiLvlLbl val="0"/>
      </c:catAx>
      <c:valAx>
        <c:axId val="1229371424"/>
        <c:scaling>
          <c:orientation val="minMax"/>
        </c:scaling>
        <c:delete val="1"/>
        <c:axPos val="b"/>
        <c:numFmt formatCode="&quot;$&quot;0.00,&quot;K&quot;" sourceLinked="1"/>
        <c:majorTickMark val="none"/>
        <c:minorTickMark val="none"/>
        <c:tickLblPos val="nextTo"/>
        <c:crossAx val="1229370464"/>
        <c:crosses val="autoZero"/>
        <c:crossBetween val="between"/>
      </c:valAx>
      <c:spPr>
        <a:noFill/>
        <a:ln>
          <a:noFill/>
        </a:ln>
        <a:effectLst/>
      </c:spPr>
    </c:plotArea>
    <c:legend>
      <c:legendPos val="t"/>
      <c:layout>
        <c:manualLayout>
          <c:xMode val="edge"/>
          <c:yMode val="edge"/>
          <c:x val="0.14260926280948291"/>
          <c:y val="0.1400625182075031"/>
          <c:w val="0.40965294673400499"/>
          <c:h val="7.27968728565241E-2"/>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Excel.xlsx]Sheet1!PivotTable4</c:name>
    <c:fmtId val="11"/>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r>
              <a: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rPr>
              <a:t>ITEM TYPE</a:t>
            </a:r>
          </a:p>
        </c:rich>
      </c:tx>
      <c:layout>
        <c:manualLayout>
          <c:xMode val="edge"/>
          <c:yMode val="edge"/>
          <c:x val="4.5743755027219758E-2"/>
          <c:y val="1.4346240682474391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86425752829444"/>
          <c:y val="8.8683677818829201E-2"/>
          <c:w val="0.59135742471705566"/>
          <c:h val="0.88987826374669177"/>
        </c:manualLayout>
      </c:layout>
      <c:barChart>
        <c:barDir val="bar"/>
        <c:grouping val="clustered"/>
        <c:varyColors val="0"/>
        <c:ser>
          <c:idx val="0"/>
          <c:order val="0"/>
          <c:tx>
            <c:strRef>
              <c:f>Sheet1!$B$29</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Sheet1!$A$30:$A$45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Sheet1!$B$30:$B$45</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B79-4F5A-9751-0C7D761A7ED8}"/>
            </c:ext>
          </c:extLst>
        </c:ser>
        <c:dLbls>
          <c:dLblPos val="outEnd"/>
          <c:showLegendKey val="0"/>
          <c:showVal val="1"/>
          <c:showCatName val="0"/>
          <c:showSerName val="0"/>
          <c:showPercent val="0"/>
          <c:showBubbleSize val="0"/>
        </c:dLbls>
        <c:gapWidth val="182"/>
        <c:axId val="1322484864"/>
        <c:axId val="1322485344"/>
      </c:barChart>
      <c:catAx>
        <c:axId val="1322484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322485344"/>
        <c:crosses val="autoZero"/>
        <c:auto val="1"/>
        <c:lblAlgn val="ctr"/>
        <c:lblOffset val="100"/>
        <c:noMultiLvlLbl val="0"/>
      </c:catAx>
      <c:valAx>
        <c:axId val="1322485344"/>
        <c:scaling>
          <c:orientation val="minMax"/>
        </c:scaling>
        <c:delete val="1"/>
        <c:axPos val="b"/>
        <c:numFmt formatCode="&quot;$&quot;0.00,&quot;K&quot;" sourceLinked="1"/>
        <c:majorTickMark val="none"/>
        <c:minorTickMark val="none"/>
        <c:tickLblPos val="nextTo"/>
        <c:crossAx val="1322484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Excel.xlsx]Sheet1!PivotTable5</c:name>
    <c:fmtId val="10"/>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r>
              <a: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rPr>
              <a:t>OUTLET ESTABLISHMENT</a:t>
            </a:r>
          </a:p>
        </c:rich>
      </c:tx>
      <c:layout>
        <c:manualLayout>
          <c:xMode val="edge"/>
          <c:yMode val="edge"/>
          <c:x val="2.9746553360202276E-2"/>
          <c:y val="3.2407407407407406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rgbClr val="FFD200">
              <a:alpha val="80000"/>
            </a:srgbClr>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alpha val="80000"/>
            </a:srgbClr>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c:spPr>
        <c:marker>
          <c:symbol val="none"/>
        </c:marker>
        <c:dLbl>
          <c:idx val="0"/>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c:spPr>
        <c:dLbl>
          <c:idx val="0"/>
          <c:layout>
            <c:manualLayout>
              <c:x val="8.5213009879508746E-3"/>
              <c:y val="-0.25000000000000017"/>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0506784247200933E-2"/>
                  <c:h val="6.9305555555555551E-2"/>
                </c:manualLayout>
              </c15:layout>
            </c:ext>
          </c:extLst>
        </c:dLbl>
      </c:pivotFmt>
      <c:pivotFmt>
        <c:idx val="4"/>
        <c:spPr>
          <a:solidFill>
            <a:srgbClr val="FFD200">
              <a:alpha val="80000"/>
            </a:srgbClr>
          </a:solidFill>
          <a:ln w="25400">
            <a:solidFill>
              <a:schemeClr val="tx1"/>
            </a:solidFill>
          </a:ln>
          <a:effectLst/>
        </c:spPr>
        <c:dLbl>
          <c:idx val="0"/>
          <c:layout>
            <c:manualLayout>
              <c:x val="0"/>
              <c:y val="-0.17129629629629639"/>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9035066663244724E-2"/>
                  <c:h val="6.9305555555555551E-2"/>
                </c:manualLayout>
              </c15:layout>
            </c:ext>
          </c:extLst>
        </c:dLbl>
      </c:pivotFmt>
      <c:pivotFmt>
        <c:idx val="5"/>
        <c:spPr>
          <a:solidFill>
            <a:srgbClr val="FFD200">
              <a:alpha val="80000"/>
            </a:srgbClr>
          </a:solidFill>
          <a:ln w="25400">
            <a:solidFill>
              <a:schemeClr val="tx1"/>
            </a:solidFill>
          </a:ln>
          <a:effectLst/>
        </c:spPr>
        <c:dLbl>
          <c:idx val="0"/>
          <c:layout>
            <c:manualLayout>
              <c:x val="0"/>
              <c:y val="-0.25000000000000011"/>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0443042231936735E-2"/>
                  <c:h val="6.9305555555555551E-2"/>
                </c:manualLayout>
              </c15:layout>
            </c:ext>
          </c:extLst>
        </c:dLbl>
      </c:pivotFmt>
      <c:pivotFmt>
        <c:idx val="6"/>
        <c:spPr>
          <a:solidFill>
            <a:srgbClr val="FFD200">
              <a:alpha val="80000"/>
            </a:srgbClr>
          </a:solidFill>
          <a:ln w="25400">
            <a:solidFill>
              <a:schemeClr val="tx1"/>
            </a:solidFill>
          </a:ln>
          <a:effectLst/>
        </c:spPr>
        <c:dLbl>
          <c:idx val="0"/>
          <c:layout>
            <c:manualLayout>
              <c:x val="4.2606504939754182E-3"/>
              <c:y val="-0.25462962962962965"/>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179886005792806E-2"/>
                  <c:h val="6.9305555555555551E-2"/>
                </c:manualLayout>
              </c15:layout>
            </c:ext>
          </c:extLst>
        </c:dLbl>
      </c:pivotFmt>
      <c:pivotFmt>
        <c:idx val="7"/>
        <c:spPr>
          <a:solidFill>
            <a:srgbClr val="FFD200">
              <a:alpha val="80000"/>
            </a:srgbClr>
          </a:solidFill>
          <a:ln w="25400">
            <a:solidFill>
              <a:schemeClr val="tx1"/>
            </a:solidFill>
          </a:ln>
          <a:effectLst/>
        </c:spPr>
        <c:dLbl>
          <c:idx val="0"/>
          <c:layout>
            <c:manualLayout>
              <c:x val="2.1303252469877286E-3"/>
              <c:y val="-0.25462962962962954"/>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179886005792806E-2"/>
                  <c:h val="6.9305555555555551E-2"/>
                </c:manualLayout>
              </c15:layout>
            </c:ext>
          </c:extLst>
        </c:dLbl>
      </c:pivotFmt>
      <c:pivotFmt>
        <c:idx val="8"/>
        <c:spPr>
          <a:solidFill>
            <a:srgbClr val="FFD200">
              <a:alpha val="80000"/>
            </a:srgbClr>
          </a:solidFill>
          <a:ln w="25400">
            <a:solidFill>
              <a:schemeClr val="tx1"/>
            </a:solidFill>
          </a:ln>
          <a:effectLst/>
        </c:spPr>
        <c:dLbl>
          <c:idx val="0"/>
          <c:layout>
            <c:manualLayout>
              <c:x val="8.3871072637941283E-8"/>
              <c:y val="-0.25462962962962965"/>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108999349328212E-2"/>
                  <c:h val="6.9305555555555551E-2"/>
                </c:manualLayout>
              </c15:layout>
            </c:ext>
          </c:extLst>
        </c:dLbl>
      </c:pivotFmt>
      <c:pivotFmt>
        <c:idx val="9"/>
        <c:spPr>
          <a:solidFill>
            <a:srgbClr val="FFD200">
              <a:alpha val="80000"/>
            </a:srgbClr>
          </a:solidFill>
          <a:ln w="25400">
            <a:solidFill>
              <a:schemeClr val="tx1"/>
            </a:solidFill>
          </a:ln>
          <a:effectLst/>
        </c:spPr>
        <c:dLbl>
          <c:idx val="0"/>
          <c:layout>
            <c:manualLayout>
              <c:x val="-7.8111023377675848E-17"/>
              <c:y val="-0.35185185185185186"/>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3372155575472141E-2"/>
                  <c:h val="6.9305555555555551E-2"/>
                </c:manualLayout>
              </c15:layout>
            </c:ext>
          </c:extLst>
        </c:dLbl>
      </c:pivotFmt>
      <c:pivotFmt>
        <c:idx val="10"/>
        <c:spPr>
          <a:solidFill>
            <a:srgbClr val="FFD200">
              <a:alpha val="80000"/>
            </a:srgbClr>
          </a:solidFill>
          <a:ln w="25400">
            <a:solidFill>
              <a:schemeClr val="tx1"/>
            </a:solidFill>
          </a:ln>
          <a:effectLst/>
        </c:spPr>
        <c:dLbl>
          <c:idx val="0"/>
          <c:layout>
            <c:manualLayout>
              <c:x val="-2.1589429371353733E-3"/>
              <c:y val="-0.25925939971951217"/>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172909106737848E-2"/>
                  <c:h val="6.9305555555555551E-2"/>
                </c:manualLayout>
              </c15:layout>
            </c:ext>
          </c:extLst>
        </c:dLbl>
      </c:pivotFmt>
      <c:pivotFmt>
        <c:idx val="11"/>
        <c:spPr>
          <a:solidFill>
            <a:srgbClr val="FFD200">
              <a:alpha val="80000"/>
            </a:srgbClr>
          </a:solidFill>
          <a:ln w="25400">
            <a:solidFill>
              <a:schemeClr val="tx1"/>
            </a:solidFill>
          </a:ln>
          <a:effectLst/>
        </c:spPr>
        <c:dLbl>
          <c:idx val="0"/>
          <c:layout>
            <c:manualLayout>
              <c:x val="-8.5213009879509145E-3"/>
              <c:y val="-0.2638888888888889"/>
            </c:manualLayout>
          </c:layout>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513761146255892E-2"/>
                  <c:h val="6.9305555555555551E-2"/>
                </c:manualLayout>
              </c15:layout>
            </c:ext>
          </c:extLst>
        </c:dLbl>
      </c:pivotFmt>
    </c:pivotFmts>
    <c:plotArea>
      <c:layout>
        <c:manualLayout>
          <c:layoutTarget val="inner"/>
          <c:xMode val="edge"/>
          <c:yMode val="edge"/>
          <c:x val="4.1645999226632334E-2"/>
          <c:y val="0.13784485485244802"/>
          <c:w val="0.91378856368772998"/>
          <c:h val="0.74201902736387648"/>
        </c:manualLayout>
      </c:layout>
      <c:areaChart>
        <c:grouping val="standard"/>
        <c:varyColors val="0"/>
        <c:ser>
          <c:idx val="0"/>
          <c:order val="0"/>
          <c:tx>
            <c:strRef>
              <c:f>Sheet1!$H$3</c:f>
              <c:strCache>
                <c:ptCount val="1"/>
                <c:pt idx="0">
                  <c:v>Total</c:v>
                </c:pt>
              </c:strCache>
            </c:strRef>
          </c:tx>
          <c:spPr>
            <a:solidFill>
              <a:srgbClr val="FFD200">
                <a:alpha val="80000"/>
              </a:srgbClr>
            </a:solidFill>
            <a:ln w="25400">
              <a:solidFill>
                <a:schemeClr val="tx1"/>
              </a:solidFill>
            </a:ln>
            <a:effectLst/>
          </c:spPr>
          <c:dPt>
            <c:idx val="0"/>
            <c:bubble3D val="0"/>
            <c:extLst>
              <c:ext xmlns:c16="http://schemas.microsoft.com/office/drawing/2014/chart" uri="{C3380CC4-5D6E-409C-BE32-E72D297353CC}">
                <c16:uniqueId val="{00000002-2108-4038-BBF2-E506BFBD9A09}"/>
              </c:ext>
            </c:extLst>
          </c:dPt>
          <c:dPt>
            <c:idx val="1"/>
            <c:bubble3D val="0"/>
            <c:extLst>
              <c:ext xmlns:c16="http://schemas.microsoft.com/office/drawing/2014/chart" uri="{C3380CC4-5D6E-409C-BE32-E72D297353CC}">
                <c16:uniqueId val="{00000003-2108-4038-BBF2-E506BFBD9A09}"/>
              </c:ext>
            </c:extLst>
          </c:dPt>
          <c:dPt>
            <c:idx val="2"/>
            <c:bubble3D val="0"/>
            <c:extLst>
              <c:ext xmlns:c16="http://schemas.microsoft.com/office/drawing/2014/chart" uri="{C3380CC4-5D6E-409C-BE32-E72D297353CC}">
                <c16:uniqueId val="{00000004-2108-4038-BBF2-E506BFBD9A09}"/>
              </c:ext>
            </c:extLst>
          </c:dPt>
          <c:dPt>
            <c:idx val="3"/>
            <c:bubble3D val="0"/>
            <c:extLst>
              <c:ext xmlns:c16="http://schemas.microsoft.com/office/drawing/2014/chart" uri="{C3380CC4-5D6E-409C-BE32-E72D297353CC}">
                <c16:uniqueId val="{00000001-2108-4038-BBF2-E506BFBD9A09}"/>
              </c:ext>
            </c:extLst>
          </c:dPt>
          <c:dPt>
            <c:idx val="4"/>
            <c:bubble3D val="0"/>
            <c:extLst>
              <c:ext xmlns:c16="http://schemas.microsoft.com/office/drawing/2014/chart" uri="{C3380CC4-5D6E-409C-BE32-E72D297353CC}">
                <c16:uniqueId val="{00000005-2108-4038-BBF2-E506BFBD9A09}"/>
              </c:ext>
            </c:extLst>
          </c:dPt>
          <c:dPt>
            <c:idx val="5"/>
            <c:bubble3D val="0"/>
            <c:extLst>
              <c:ext xmlns:c16="http://schemas.microsoft.com/office/drawing/2014/chart" uri="{C3380CC4-5D6E-409C-BE32-E72D297353CC}">
                <c16:uniqueId val="{00000006-2108-4038-BBF2-E506BFBD9A09}"/>
              </c:ext>
            </c:extLst>
          </c:dPt>
          <c:dPt>
            <c:idx val="6"/>
            <c:bubble3D val="0"/>
            <c:extLst>
              <c:ext xmlns:c16="http://schemas.microsoft.com/office/drawing/2014/chart" uri="{C3380CC4-5D6E-409C-BE32-E72D297353CC}">
                <c16:uniqueId val="{00000007-2108-4038-BBF2-E506BFBD9A09}"/>
              </c:ext>
            </c:extLst>
          </c:dPt>
          <c:dPt>
            <c:idx val="7"/>
            <c:bubble3D val="0"/>
            <c:extLst>
              <c:ext xmlns:c16="http://schemas.microsoft.com/office/drawing/2014/chart" uri="{C3380CC4-5D6E-409C-BE32-E72D297353CC}">
                <c16:uniqueId val="{00000008-2108-4038-BBF2-E506BFBD9A09}"/>
              </c:ext>
            </c:extLst>
          </c:dPt>
          <c:dPt>
            <c:idx val="8"/>
            <c:bubble3D val="0"/>
            <c:extLst>
              <c:ext xmlns:c16="http://schemas.microsoft.com/office/drawing/2014/chart" uri="{C3380CC4-5D6E-409C-BE32-E72D297353CC}">
                <c16:uniqueId val="{00000009-2108-4038-BBF2-E506BFBD9A09}"/>
              </c:ext>
            </c:extLst>
          </c:dPt>
          <c:dLbls>
            <c:dLbl>
              <c:idx val="0"/>
              <c:layout>
                <c:manualLayout>
                  <c:x val="0"/>
                  <c:y val="-0.17129629629629639"/>
                </c:manualLayout>
              </c:layout>
              <c:showLegendKey val="0"/>
              <c:showVal val="1"/>
              <c:showCatName val="0"/>
              <c:showSerName val="0"/>
              <c:showPercent val="0"/>
              <c:showBubbleSize val="0"/>
              <c:extLst>
                <c:ext xmlns:c15="http://schemas.microsoft.com/office/drawing/2012/chart" uri="{CE6537A1-D6FC-4f65-9D91-7224C49458BB}">
                  <c15:layout>
                    <c:manualLayout>
                      <c:w val="7.9035066663244724E-2"/>
                      <c:h val="6.9305555555555551E-2"/>
                    </c:manualLayout>
                  </c15:layout>
                </c:ext>
                <c:ext xmlns:c16="http://schemas.microsoft.com/office/drawing/2014/chart" uri="{C3380CC4-5D6E-409C-BE32-E72D297353CC}">
                  <c16:uniqueId val="{00000002-2108-4038-BBF2-E506BFBD9A09}"/>
                </c:ext>
              </c:extLst>
            </c:dLbl>
            <c:dLbl>
              <c:idx val="1"/>
              <c:layout>
                <c:manualLayout>
                  <c:x val="0"/>
                  <c:y val="-0.25000000000000011"/>
                </c:manualLayout>
              </c:layout>
              <c:showLegendKey val="0"/>
              <c:showVal val="1"/>
              <c:showCatName val="0"/>
              <c:showSerName val="0"/>
              <c:showPercent val="0"/>
              <c:showBubbleSize val="0"/>
              <c:extLst>
                <c:ext xmlns:c15="http://schemas.microsoft.com/office/drawing/2012/chart" uri="{CE6537A1-D6FC-4f65-9D91-7224C49458BB}">
                  <c15:layout>
                    <c:manualLayout>
                      <c:w val="9.0443042231936735E-2"/>
                      <c:h val="6.9305555555555551E-2"/>
                    </c:manualLayout>
                  </c15:layout>
                </c:ext>
                <c:ext xmlns:c16="http://schemas.microsoft.com/office/drawing/2014/chart" uri="{C3380CC4-5D6E-409C-BE32-E72D297353CC}">
                  <c16:uniqueId val="{00000003-2108-4038-BBF2-E506BFBD9A09}"/>
                </c:ext>
              </c:extLst>
            </c:dLbl>
            <c:dLbl>
              <c:idx val="2"/>
              <c:layout>
                <c:manualLayout>
                  <c:x val="4.2606504939754182E-3"/>
                  <c:y val="-0.25462962962962965"/>
                </c:manualLayout>
              </c:layout>
              <c:showLegendKey val="0"/>
              <c:showVal val="1"/>
              <c:showCatName val="0"/>
              <c:showSerName val="0"/>
              <c:showPercent val="0"/>
              <c:showBubbleSize val="0"/>
              <c:extLst>
                <c:ext xmlns:c15="http://schemas.microsoft.com/office/drawing/2012/chart" uri="{CE6537A1-D6FC-4f65-9D91-7224C49458BB}">
                  <c15:layout>
                    <c:manualLayout>
                      <c:w val="8.4179886005792806E-2"/>
                      <c:h val="6.9305555555555551E-2"/>
                    </c:manualLayout>
                  </c15:layout>
                </c:ext>
                <c:ext xmlns:c16="http://schemas.microsoft.com/office/drawing/2014/chart" uri="{C3380CC4-5D6E-409C-BE32-E72D297353CC}">
                  <c16:uniqueId val="{00000004-2108-4038-BBF2-E506BFBD9A09}"/>
                </c:ext>
              </c:extLst>
            </c:dLbl>
            <c:dLbl>
              <c:idx val="3"/>
              <c:layout>
                <c:manualLayout>
                  <c:x val="8.5213009879508746E-3"/>
                  <c:y val="-0.25000000000000017"/>
                </c:manualLayout>
              </c:layout>
              <c:showLegendKey val="0"/>
              <c:showVal val="1"/>
              <c:showCatName val="0"/>
              <c:showSerName val="0"/>
              <c:showPercent val="0"/>
              <c:showBubbleSize val="0"/>
              <c:extLst>
                <c:ext xmlns:c15="http://schemas.microsoft.com/office/drawing/2012/chart" uri="{CE6537A1-D6FC-4f65-9D91-7224C49458BB}">
                  <c15:layout>
                    <c:manualLayout>
                      <c:w val="9.0506784247200933E-2"/>
                      <c:h val="6.9305555555555551E-2"/>
                    </c:manualLayout>
                  </c15:layout>
                </c:ext>
                <c:ext xmlns:c16="http://schemas.microsoft.com/office/drawing/2014/chart" uri="{C3380CC4-5D6E-409C-BE32-E72D297353CC}">
                  <c16:uniqueId val="{00000001-2108-4038-BBF2-E506BFBD9A09}"/>
                </c:ext>
              </c:extLst>
            </c:dLbl>
            <c:dLbl>
              <c:idx val="4"/>
              <c:layout>
                <c:manualLayout>
                  <c:x val="2.1303252469877286E-3"/>
                  <c:y val="-0.25462962962962954"/>
                </c:manualLayout>
              </c:layout>
              <c:showLegendKey val="0"/>
              <c:showVal val="1"/>
              <c:showCatName val="0"/>
              <c:showSerName val="0"/>
              <c:showPercent val="0"/>
              <c:showBubbleSize val="0"/>
              <c:extLst>
                <c:ext xmlns:c15="http://schemas.microsoft.com/office/drawing/2012/chart" uri="{CE6537A1-D6FC-4f65-9D91-7224C49458BB}">
                  <c15:layout>
                    <c:manualLayout>
                      <c:w val="8.4179886005792806E-2"/>
                      <c:h val="6.9305555555555551E-2"/>
                    </c:manualLayout>
                  </c15:layout>
                </c:ext>
                <c:ext xmlns:c16="http://schemas.microsoft.com/office/drawing/2014/chart" uri="{C3380CC4-5D6E-409C-BE32-E72D297353CC}">
                  <c16:uniqueId val="{00000005-2108-4038-BBF2-E506BFBD9A09}"/>
                </c:ext>
              </c:extLst>
            </c:dLbl>
            <c:dLbl>
              <c:idx val="5"/>
              <c:layout>
                <c:manualLayout>
                  <c:x val="8.3871072637941283E-8"/>
                  <c:y val="-0.25462962962962965"/>
                </c:manualLayout>
              </c:layout>
              <c:showLegendKey val="0"/>
              <c:showVal val="1"/>
              <c:showCatName val="0"/>
              <c:showSerName val="0"/>
              <c:showPercent val="0"/>
              <c:showBubbleSize val="0"/>
              <c:extLst>
                <c:ext xmlns:c15="http://schemas.microsoft.com/office/drawing/2012/chart" uri="{CE6537A1-D6FC-4f65-9D91-7224C49458BB}">
                  <c15:layout>
                    <c:manualLayout>
                      <c:w val="8.7108999349328212E-2"/>
                      <c:h val="6.9305555555555551E-2"/>
                    </c:manualLayout>
                  </c15:layout>
                </c:ext>
                <c:ext xmlns:c16="http://schemas.microsoft.com/office/drawing/2014/chart" uri="{C3380CC4-5D6E-409C-BE32-E72D297353CC}">
                  <c16:uniqueId val="{00000006-2108-4038-BBF2-E506BFBD9A09}"/>
                </c:ext>
              </c:extLst>
            </c:dLbl>
            <c:dLbl>
              <c:idx val="6"/>
              <c:layout>
                <c:manualLayout>
                  <c:x val="-7.8111023377675848E-17"/>
                  <c:y val="-0.35185185185185186"/>
                </c:manualLayout>
              </c:layout>
              <c:showLegendKey val="0"/>
              <c:showVal val="1"/>
              <c:showCatName val="0"/>
              <c:showSerName val="0"/>
              <c:showPercent val="0"/>
              <c:showBubbleSize val="0"/>
              <c:extLst>
                <c:ext xmlns:c15="http://schemas.microsoft.com/office/drawing/2012/chart" uri="{CE6537A1-D6FC-4f65-9D91-7224C49458BB}">
                  <c15:layout>
                    <c:manualLayout>
                      <c:w val="9.3372155575472141E-2"/>
                      <c:h val="6.9305555555555551E-2"/>
                    </c:manualLayout>
                  </c15:layout>
                </c:ext>
                <c:ext xmlns:c16="http://schemas.microsoft.com/office/drawing/2014/chart" uri="{C3380CC4-5D6E-409C-BE32-E72D297353CC}">
                  <c16:uniqueId val="{00000007-2108-4038-BBF2-E506BFBD9A09}"/>
                </c:ext>
              </c:extLst>
            </c:dLbl>
            <c:dLbl>
              <c:idx val="7"/>
              <c:layout>
                <c:manualLayout>
                  <c:x val="-2.1589429371353733E-3"/>
                  <c:y val="-0.25925939971951217"/>
                </c:manualLayout>
              </c:layout>
              <c:showLegendKey val="0"/>
              <c:showVal val="1"/>
              <c:showCatName val="0"/>
              <c:showSerName val="0"/>
              <c:showPercent val="0"/>
              <c:showBubbleSize val="0"/>
              <c:extLst>
                <c:ext xmlns:c15="http://schemas.microsoft.com/office/drawing/2012/chart" uri="{CE6537A1-D6FC-4f65-9D91-7224C49458BB}">
                  <c15:layout>
                    <c:manualLayout>
                      <c:w val="8.7172909106737848E-2"/>
                      <c:h val="6.9305555555555551E-2"/>
                    </c:manualLayout>
                  </c15:layout>
                </c:ext>
                <c:ext xmlns:c16="http://schemas.microsoft.com/office/drawing/2014/chart" uri="{C3380CC4-5D6E-409C-BE32-E72D297353CC}">
                  <c16:uniqueId val="{00000008-2108-4038-BBF2-E506BFBD9A09}"/>
                </c:ext>
              </c:extLst>
            </c:dLbl>
            <c:dLbl>
              <c:idx val="8"/>
              <c:layout>
                <c:manualLayout>
                  <c:x val="-8.5213009879509145E-3"/>
                  <c:y val="-0.2638888888888889"/>
                </c:manualLayout>
              </c:layout>
              <c:showLegendKey val="0"/>
              <c:showVal val="1"/>
              <c:showCatName val="0"/>
              <c:showSerName val="0"/>
              <c:showPercent val="0"/>
              <c:showBubbleSize val="0"/>
              <c:extLst>
                <c:ext xmlns:c15="http://schemas.microsoft.com/office/drawing/2012/chart" uri="{CE6537A1-D6FC-4f65-9D91-7224C49458BB}">
                  <c15:layout>
                    <c:manualLayout>
                      <c:w val="8.7513761146255892E-2"/>
                      <c:h val="6.9305555555555551E-2"/>
                    </c:manualLayout>
                  </c15:layout>
                </c:ext>
                <c:ext xmlns:c16="http://schemas.microsoft.com/office/drawing/2014/chart" uri="{C3380CC4-5D6E-409C-BE32-E72D297353CC}">
                  <c16:uniqueId val="{00000009-2108-4038-BBF2-E506BFBD9A09}"/>
                </c:ext>
              </c:extLst>
            </c:dLbl>
            <c:spPr>
              <a:noFill/>
              <a:ln>
                <a:noFill/>
              </a:ln>
              <a:effectLst/>
            </c:spPr>
            <c:txPr>
              <a:bodyPr rot="0" spcFirstLastPara="1" vertOverflow="clip" horzOverflow="clip" vert="horz" wrap="square" anchor="t" anchorCtr="0">
                <a:noAutofit/>
              </a:bodyPr>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Sheet1!$G$4:$G$12</c:f>
              <c:strCache>
                <c:ptCount val="9"/>
                <c:pt idx="0">
                  <c:v>2011</c:v>
                </c:pt>
                <c:pt idx="1">
                  <c:v>2012</c:v>
                </c:pt>
                <c:pt idx="2">
                  <c:v>2014</c:v>
                </c:pt>
                <c:pt idx="3">
                  <c:v>2015</c:v>
                </c:pt>
                <c:pt idx="4">
                  <c:v>2016</c:v>
                </c:pt>
                <c:pt idx="5">
                  <c:v>2017</c:v>
                </c:pt>
                <c:pt idx="6">
                  <c:v>2018</c:v>
                </c:pt>
                <c:pt idx="7">
                  <c:v>2020</c:v>
                </c:pt>
                <c:pt idx="8">
                  <c:v>2022</c:v>
                </c:pt>
              </c:strCache>
            </c:strRef>
          </c:cat>
          <c:val>
            <c:numRef>
              <c:f>Sheet1!$H$4:$H$12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108-4038-BBF2-E506BFBD9A09}"/>
            </c:ext>
          </c:extLst>
        </c:ser>
        <c:dLbls>
          <c:showLegendKey val="0"/>
          <c:showVal val="1"/>
          <c:showCatName val="0"/>
          <c:showSerName val="0"/>
          <c:showPercent val="0"/>
          <c:showBubbleSize val="0"/>
        </c:dLbls>
        <c:axId val="1322502144"/>
        <c:axId val="1322507424"/>
      </c:areaChart>
      <c:catAx>
        <c:axId val="1322502144"/>
        <c:scaling>
          <c:orientation val="minMax"/>
        </c:scaling>
        <c:delete val="0"/>
        <c:axPos val="b"/>
        <c:numFmt formatCode="General" sourceLinked="1"/>
        <c:majorTickMark val="out"/>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322507424"/>
        <c:crosses val="autoZero"/>
        <c:auto val="1"/>
        <c:lblAlgn val="ctr"/>
        <c:lblOffset val="100"/>
        <c:noMultiLvlLbl val="0"/>
      </c:catAx>
      <c:valAx>
        <c:axId val="1322507424"/>
        <c:scaling>
          <c:orientation val="minMax"/>
        </c:scaling>
        <c:delete val="1"/>
        <c:axPos val="l"/>
        <c:numFmt formatCode="&quot;$&quot;0.00,&quot;K&quot;" sourceLinked="1"/>
        <c:majorTickMark val="out"/>
        <c:minorTickMark val="none"/>
        <c:tickLblPos val="nextTo"/>
        <c:crossAx val="13225021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Excel.xlsx]Sheet1!PivotTable6</c:name>
    <c:fmtId val="14"/>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r>
              <a: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rPr>
              <a:t>OUTLET SIZE</a:t>
            </a:r>
          </a:p>
        </c:rich>
      </c:tx>
      <c:layout>
        <c:manualLayout>
          <c:xMode val="edge"/>
          <c:yMode val="edge"/>
          <c:x val="3.1770778652668398E-2"/>
          <c:y val="4.1666666666666664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92D050"/>
          </a:solidFill>
          <a:ln w="19050">
            <a:solidFill>
              <a:schemeClr val="lt1"/>
            </a:solidFill>
          </a:ln>
          <a:effectLst/>
        </c:spPr>
        <c:dLbl>
          <c:idx val="0"/>
          <c:layout>
            <c:manualLayout>
              <c:x val="0.1605194482372177"/>
              <c:y val="-2.9378687034861507E-2"/>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00B050"/>
          </a:solidFill>
          <a:ln w="19050">
            <a:solidFill>
              <a:schemeClr val="lt1"/>
            </a:solidFill>
          </a:ln>
          <a:effectLst/>
        </c:spPr>
        <c:dLbl>
          <c:idx val="0"/>
          <c:layout>
            <c:manualLayout>
              <c:x val="0.1738960689236525"/>
              <c:y val="3.4275134874005145E-2"/>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C000"/>
          </a:solidFill>
          <a:ln w="19050">
            <a:solidFill>
              <a:schemeClr val="lt1"/>
            </a:solidFill>
          </a:ln>
          <a:effectLst/>
        </c:spPr>
        <c:dLbl>
          <c:idx val="0"/>
          <c:layout>
            <c:manualLayout>
              <c:x val="-4.9047609183594292E-2"/>
              <c:y val="-0.12730764381773343"/>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577172744134738"/>
          <c:y val="0.27216076387670673"/>
          <c:w val="0.62425704458136266"/>
          <c:h val="0.68551889045720871"/>
        </c:manualLayout>
      </c:layout>
      <c:doughnutChart>
        <c:varyColors val="1"/>
        <c:ser>
          <c:idx val="0"/>
          <c:order val="0"/>
          <c:tx>
            <c:strRef>
              <c:f>Sheet1!$H$15</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909F-4D93-9F6D-4ADD8A2DA3C1}"/>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909F-4D93-9F6D-4ADD8A2DA3C1}"/>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909F-4D93-9F6D-4ADD8A2DA3C1}"/>
              </c:ext>
            </c:extLst>
          </c:dPt>
          <c:dLbls>
            <c:dLbl>
              <c:idx val="0"/>
              <c:layout>
                <c:manualLayout>
                  <c:x val="0.1605194482372177"/>
                  <c:y val="-2.937868703486150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9F-4D93-9F6D-4ADD8A2DA3C1}"/>
                </c:ext>
              </c:extLst>
            </c:dLbl>
            <c:dLbl>
              <c:idx val="1"/>
              <c:layout>
                <c:manualLayout>
                  <c:x val="0.1738960689236525"/>
                  <c:y val="3.427513487400514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09F-4D93-9F6D-4ADD8A2DA3C1}"/>
                </c:ext>
              </c:extLst>
            </c:dLbl>
            <c:dLbl>
              <c:idx val="2"/>
              <c:layout>
                <c:manualLayout>
                  <c:x val="-4.9047609183594292E-2"/>
                  <c:y val="-0.1273076438177334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09F-4D93-9F6D-4ADD8A2DA3C1}"/>
                </c:ext>
              </c:extLst>
            </c:dLbl>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Sheet1!$G$16:$G$18</c:f>
              <c:strCache>
                <c:ptCount val="3"/>
                <c:pt idx="0">
                  <c:v>High</c:v>
                </c:pt>
                <c:pt idx="1">
                  <c:v>Medium</c:v>
                </c:pt>
                <c:pt idx="2">
                  <c:v>Small</c:v>
                </c:pt>
              </c:strCache>
            </c:strRef>
          </c:cat>
          <c:val>
            <c:numRef>
              <c:f>Sheet1!$H$16:$H$18</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909F-4D93-9F6D-4ADD8A2DA3C1}"/>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6.3068636372814485E-2"/>
          <c:y val="0.13816017419458898"/>
          <c:w val="0.70442548467428989"/>
          <c:h val="8.7402750569934975E-2"/>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Excel.xlsx]Sheet1!PivotTable12</c:name>
    <c:fmtId val="18"/>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OUTLET TYPE</a:t>
            </a:r>
          </a:p>
        </c:rich>
      </c:tx>
      <c:layout>
        <c:manualLayout>
          <c:xMode val="edge"/>
          <c:yMode val="edge"/>
          <c:x val="5.8508991006171629E-2"/>
          <c:y val="2.5397785313120695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dLbl>
          <c:idx val="0"/>
          <c:layout>
            <c:manualLayout>
              <c:x val="-1.7522604507779309E-16"/>
              <c:y val="2.0318228250496558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373139378055109"/>
                  <c:h val="0.13684326726709431"/>
                </c:manualLayout>
              </c15:layout>
            </c:ext>
          </c:extLst>
        </c:dLbl>
      </c:pivotFmt>
    </c:pivotFmts>
    <c:plotArea>
      <c:layout>
        <c:manualLayout>
          <c:layoutTarget val="inner"/>
          <c:xMode val="edge"/>
          <c:yMode val="edge"/>
          <c:x val="0.34243062912787681"/>
          <c:y val="0.18494329904800194"/>
          <c:w val="0.62625808669386651"/>
          <c:h val="0.76020697624107814"/>
        </c:manualLayout>
      </c:layout>
      <c:barChart>
        <c:barDir val="bar"/>
        <c:grouping val="clustered"/>
        <c:varyColors val="0"/>
        <c:ser>
          <c:idx val="0"/>
          <c:order val="0"/>
          <c:tx>
            <c:strRef>
              <c:f>Sheet1!$H$33</c:f>
              <c:strCache>
                <c:ptCount val="1"/>
                <c:pt idx="0">
                  <c:v>Total</c:v>
                </c:pt>
              </c:strCache>
            </c:strRef>
          </c:tx>
          <c:spPr>
            <a:solidFill>
              <a:srgbClr val="C00000"/>
            </a:solidFill>
            <a:ln>
              <a:noFill/>
            </a:ln>
            <a:effectLst/>
          </c:spPr>
          <c:invertIfNegative val="0"/>
          <c:dPt>
            <c:idx val="3"/>
            <c:invertIfNegative val="1"/>
            <c:bubble3D val="0"/>
            <c:spPr>
              <a:solidFill>
                <a:srgbClr val="C00000"/>
              </a:solidFill>
              <a:ln>
                <a:noFill/>
              </a:ln>
              <a:effectLst/>
            </c:spPr>
            <c:extLst>
              <c:ext xmlns:c16="http://schemas.microsoft.com/office/drawing/2014/chart" uri="{C3380CC4-5D6E-409C-BE32-E72D297353CC}">
                <c16:uniqueId val="{00000000-432E-41F9-A11C-D57CAEB4C400}"/>
              </c:ext>
            </c:extLst>
          </c:dPt>
          <c:dLbls>
            <c:dLbl>
              <c:idx val="3"/>
              <c:layout>
                <c:manualLayout>
                  <c:x val="-1.7522604507779309E-16"/>
                  <c:y val="2.0318228250496558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8373139378055109"/>
                      <c:h val="0.13684326726709431"/>
                    </c:manualLayout>
                  </c15:layout>
                </c:ext>
                <c:ext xmlns:c16="http://schemas.microsoft.com/office/drawing/2014/chart" uri="{C3380CC4-5D6E-409C-BE32-E72D297353CC}">
                  <c16:uniqueId val="{00000000-432E-41F9-A11C-D57CAEB4C400}"/>
                </c:ext>
              </c:extLst>
            </c:dLbl>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Sheet1!$G$34:$G$37</c:f>
              <c:strCache>
                <c:ptCount val="4"/>
                <c:pt idx="0">
                  <c:v>Grocery Store</c:v>
                </c:pt>
                <c:pt idx="1">
                  <c:v>Supermarket Type3</c:v>
                </c:pt>
                <c:pt idx="2">
                  <c:v>Supermarket Type2</c:v>
                </c:pt>
                <c:pt idx="3">
                  <c:v>Supermarket Type1</c:v>
                </c:pt>
              </c:strCache>
            </c:strRef>
          </c:cat>
          <c:val>
            <c:numRef>
              <c:f>Sheet1!$H$34:$H$37</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1-432E-41F9-A11C-D57CAEB4C400}"/>
            </c:ext>
          </c:extLst>
        </c:ser>
        <c:dLbls>
          <c:showLegendKey val="0"/>
          <c:showVal val="0"/>
          <c:showCatName val="0"/>
          <c:showSerName val="0"/>
          <c:showPercent val="0"/>
          <c:showBubbleSize val="0"/>
        </c:dLbls>
        <c:gapWidth val="182"/>
        <c:axId val="1322473824"/>
        <c:axId val="1322474304"/>
      </c:barChart>
      <c:catAx>
        <c:axId val="13224738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322474304"/>
        <c:crosses val="autoZero"/>
        <c:auto val="1"/>
        <c:lblAlgn val="ctr"/>
        <c:lblOffset val="100"/>
        <c:noMultiLvlLbl val="0"/>
      </c:catAx>
      <c:valAx>
        <c:axId val="1322474304"/>
        <c:scaling>
          <c:orientation val="minMax"/>
        </c:scaling>
        <c:delete val="1"/>
        <c:axPos val="b"/>
        <c:numFmt formatCode="&quot;$&quot;0.00,&quot;K&quot;" sourceLinked="1"/>
        <c:majorTickMark val="none"/>
        <c:minorTickMark val="none"/>
        <c:tickLblPos val="nextTo"/>
        <c:crossAx val="132247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lgn="ctr" rtl="0">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Excel.xlsx]Sheet1!PivotTable13</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dLbl>
          <c:idx val="0"/>
          <c:layout>
            <c:manualLayout>
              <c:x val="-1.3284878266726708E-16"/>
              <c:y val="0"/>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Sheet1!$H$42</c:f>
              <c:strCache>
                <c:ptCount val="1"/>
                <c:pt idx="0">
                  <c:v>Total</c:v>
                </c:pt>
              </c:strCache>
            </c:strRef>
          </c:tx>
          <c:spPr>
            <a:solidFill>
              <a:srgbClr val="00B050"/>
            </a:solidFill>
            <a:ln>
              <a:noFill/>
            </a:ln>
            <a:effectLst/>
          </c:spPr>
          <c:invertIfNegative val="0"/>
          <c:dPt>
            <c:idx val="2"/>
            <c:invertIfNegative val="0"/>
            <c:bubble3D val="0"/>
            <c:spPr>
              <a:solidFill>
                <a:srgbClr val="00B050"/>
              </a:solidFill>
              <a:ln>
                <a:noFill/>
              </a:ln>
              <a:effectLst/>
            </c:spPr>
            <c:extLst>
              <c:ext xmlns:c16="http://schemas.microsoft.com/office/drawing/2014/chart" uri="{C3380CC4-5D6E-409C-BE32-E72D297353CC}">
                <c16:uniqueId val="{00000001-6704-4EB0-AA2D-5DEEDD9665ED}"/>
              </c:ext>
            </c:extLst>
          </c:dPt>
          <c:dLbls>
            <c:dLbl>
              <c:idx val="2"/>
              <c:layout>
                <c:manualLayout>
                  <c:x val="-1.3284878266726708E-16"/>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704-4EB0-AA2D-5DEEDD9665ED}"/>
                </c:ext>
              </c:extLst>
            </c:dLbl>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Sheet1!$G$43:$G$46</c:f>
              <c:strCache>
                <c:ptCount val="4"/>
                <c:pt idx="0">
                  <c:v>Grocery Store</c:v>
                </c:pt>
                <c:pt idx="1">
                  <c:v>Supermarket Type3</c:v>
                </c:pt>
                <c:pt idx="2">
                  <c:v>Supermarket Type2</c:v>
                </c:pt>
                <c:pt idx="3">
                  <c:v>Supermarket Type1</c:v>
                </c:pt>
              </c:strCache>
            </c:strRef>
          </c:cat>
          <c:val>
            <c:numRef>
              <c:f>Sheet1!$H$43:$H$46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6704-4EB0-AA2D-5DEEDD9665ED}"/>
            </c:ext>
          </c:extLst>
        </c:ser>
        <c:dLbls>
          <c:dLblPos val="outEnd"/>
          <c:showLegendKey val="0"/>
          <c:showVal val="1"/>
          <c:showCatName val="0"/>
          <c:showSerName val="0"/>
          <c:showPercent val="0"/>
          <c:showBubbleSize val="0"/>
        </c:dLbls>
        <c:gapWidth val="182"/>
        <c:axId val="1326804528"/>
        <c:axId val="1326814128"/>
      </c:barChart>
      <c:catAx>
        <c:axId val="1326804528"/>
        <c:scaling>
          <c:orientation val="minMax"/>
        </c:scaling>
        <c:delete val="1"/>
        <c:axPos val="l"/>
        <c:numFmt formatCode="General" sourceLinked="1"/>
        <c:majorTickMark val="none"/>
        <c:minorTickMark val="none"/>
        <c:tickLblPos val="nextTo"/>
        <c:crossAx val="1326814128"/>
        <c:crosses val="autoZero"/>
        <c:auto val="1"/>
        <c:lblAlgn val="ctr"/>
        <c:lblOffset val="100"/>
        <c:noMultiLvlLbl val="0"/>
      </c:catAx>
      <c:valAx>
        <c:axId val="1326814128"/>
        <c:scaling>
          <c:orientation val="minMax"/>
        </c:scaling>
        <c:delete val="1"/>
        <c:axPos val="b"/>
        <c:numFmt formatCode="&quot;$&quot;0" sourceLinked="1"/>
        <c:majorTickMark val="none"/>
        <c:minorTickMark val="none"/>
        <c:tickLblPos val="nextTo"/>
        <c:crossAx val="132680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Excel.xlsx]Sheet1!PivotTable14</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Sheet1!$H$51</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Sheet1!$G$52:$G$55</c:f>
              <c:strCache>
                <c:ptCount val="4"/>
                <c:pt idx="0">
                  <c:v>Grocery Store</c:v>
                </c:pt>
                <c:pt idx="1">
                  <c:v>Supermarket Type3</c:v>
                </c:pt>
                <c:pt idx="2">
                  <c:v>Supermarket Type2</c:v>
                </c:pt>
                <c:pt idx="3">
                  <c:v>Supermarket Type1</c:v>
                </c:pt>
              </c:strCache>
            </c:strRef>
          </c:cat>
          <c:val>
            <c:numRef>
              <c:f>Sheet1!$H$52:$H$55</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EA59-42BB-AAA8-259D4083A8A9}"/>
            </c:ext>
          </c:extLst>
        </c:ser>
        <c:dLbls>
          <c:dLblPos val="outEnd"/>
          <c:showLegendKey val="0"/>
          <c:showVal val="1"/>
          <c:showCatName val="0"/>
          <c:showSerName val="0"/>
          <c:showPercent val="0"/>
          <c:showBubbleSize val="0"/>
        </c:dLbls>
        <c:gapWidth val="182"/>
        <c:axId val="1497618704"/>
        <c:axId val="1497620624"/>
      </c:barChart>
      <c:catAx>
        <c:axId val="1497618704"/>
        <c:scaling>
          <c:orientation val="minMax"/>
        </c:scaling>
        <c:delete val="1"/>
        <c:axPos val="l"/>
        <c:numFmt formatCode="General" sourceLinked="1"/>
        <c:majorTickMark val="none"/>
        <c:minorTickMark val="none"/>
        <c:tickLblPos val="nextTo"/>
        <c:crossAx val="1497620624"/>
        <c:crosses val="autoZero"/>
        <c:auto val="1"/>
        <c:lblAlgn val="ctr"/>
        <c:lblOffset val="100"/>
        <c:noMultiLvlLbl val="0"/>
      </c:catAx>
      <c:valAx>
        <c:axId val="1497620624"/>
        <c:scaling>
          <c:orientation val="minMax"/>
        </c:scaling>
        <c:delete val="1"/>
        <c:axPos val="b"/>
        <c:numFmt formatCode="0" sourceLinked="1"/>
        <c:majorTickMark val="none"/>
        <c:minorTickMark val="none"/>
        <c:tickLblPos val="nextTo"/>
        <c:crossAx val="149761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822DAAA5-1380-47B9-808D-88FAF51A3E0D}">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OUTLET LOCATION</cx:v>
        </cx:txData>
      </cx:tx>
      <cx:txPr>
        <a:bodyPr spcFirstLastPara="1" vertOverflow="ellipsis" horzOverflow="overflow" wrap="square" lIns="0" tIns="0" rIns="0" bIns="0" anchor="ctr" anchorCtr="1"/>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r>
            <a: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rPr>
            <a:t>OUTLET LOCATION</a:t>
          </a:r>
        </a:p>
      </cx:txPr>
    </cx:title>
    <cx:plotArea>
      <cx:plotAreaRegion>
        <cx:series layoutId="funnel" uniqueId="{822DAAA5-1380-47B9-808D-88FAF51A3E0D}">
          <cx:tx>
            <cx:txData>
              <cx:f>_xlchart.v2.4</cx:f>
              <cx:v>sales</cx:v>
            </cx:txData>
          </cx:tx>
          <cx:spPr>
            <a:solidFill>
              <a:srgbClr val="FFD200"/>
            </a:solidFill>
          </cx:spPr>
          <cx:dataPt idx="1">
            <cx:spPr>
              <a:solidFill>
                <a:srgbClr val="00B050"/>
              </a:solidFill>
            </cx:spPr>
          </cx:dataPt>
          <cx:dataPt idx="2">
            <cx:spPr>
              <a:solidFill>
                <a:srgbClr val="92D050"/>
              </a:solidFill>
            </cx:spPr>
          </cx:dataPt>
          <cx:dataLabels>
            <cx:txPr>
              <a:bodyPr vertOverflow="overflow" horzOverflow="overflow" wrap="square" lIns="0" tIns="0" rIns="0" bIns="0"/>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endPara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defRPr>
            </a:pPr>
            <a:endParaRPr lang="en-US" sz="1400" b="0" i="0" u="none" strike="noStrike" kern="1200" spc="0" baseline="0">
              <a:solidFill>
                <a:sysClr val="windowText" lastClr="000000">
                  <a:lumMod val="65000"/>
                  <a:lumOff val="35000"/>
                </a:sysClr>
              </a:solidFill>
              <a:latin typeface="Segoe UI Semibold" panose="020B0702040204020203" pitchFamily="34" charset="0"/>
              <a:ea typeface="+mn-ea"/>
              <a:cs typeface="Segoe UI Semibold" panose="020B0702040204020203"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1!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73270</xdr:colOff>
      <xdr:row>10</xdr:row>
      <xdr:rowOff>9770</xdr:rowOff>
    </xdr:from>
    <xdr:to>
      <xdr:col>4</xdr:col>
      <xdr:colOff>371232</xdr:colOff>
      <xdr:row>17</xdr:row>
      <xdr:rowOff>136770</xdr:rowOff>
    </xdr:to>
    <xdr:graphicFrame macro="">
      <xdr:nvGraphicFramePr>
        <xdr:cNvPr id="4" name="Chart 3">
          <a:extLst>
            <a:ext uri="{FF2B5EF4-FFF2-40B4-BE49-F238E27FC236}">
              <a16:creationId xmlns:a16="http://schemas.microsoft.com/office/drawing/2014/main" id="{6C025F28-B9F6-8CB0-FFCC-7BF154FCC5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649654</xdr:colOff>
      <xdr:row>19</xdr:row>
      <xdr:rowOff>185615</xdr:rowOff>
    </xdr:from>
    <xdr:to>
      <xdr:col>4</xdr:col>
      <xdr:colOff>566616</xdr:colOff>
      <xdr:row>26</xdr:row>
      <xdr:rowOff>107461</xdr:rowOff>
    </xdr:to>
    <xdr:graphicFrame macro="">
      <xdr:nvGraphicFramePr>
        <xdr:cNvPr id="5" name="Chart 4">
          <a:extLst>
            <a:ext uri="{FF2B5EF4-FFF2-40B4-BE49-F238E27FC236}">
              <a16:creationId xmlns:a16="http://schemas.microsoft.com/office/drawing/2014/main" id="{63E6D45A-2157-6F21-EA6F-EDD4A7909F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112346</xdr:colOff>
      <xdr:row>28</xdr:row>
      <xdr:rowOff>19539</xdr:rowOff>
    </xdr:from>
    <xdr:to>
      <xdr:col>4</xdr:col>
      <xdr:colOff>273539</xdr:colOff>
      <xdr:row>44</xdr:row>
      <xdr:rowOff>78153</xdr:rowOff>
    </xdr:to>
    <xdr:graphicFrame macro="">
      <xdr:nvGraphicFramePr>
        <xdr:cNvPr id="6" name="Chart 5">
          <a:extLst>
            <a:ext uri="{FF2B5EF4-FFF2-40B4-BE49-F238E27FC236}">
              <a16:creationId xmlns:a16="http://schemas.microsoft.com/office/drawing/2014/main" id="{82880387-F375-983B-4EC1-A82488D62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161193</xdr:colOff>
      <xdr:row>2</xdr:row>
      <xdr:rowOff>9769</xdr:rowOff>
    </xdr:from>
    <xdr:to>
      <xdr:col>10</xdr:col>
      <xdr:colOff>58616</xdr:colOff>
      <xdr:row>8</xdr:row>
      <xdr:rowOff>166077</xdr:rowOff>
    </xdr:to>
    <xdr:graphicFrame macro="">
      <xdr:nvGraphicFramePr>
        <xdr:cNvPr id="7" name="Chart 6">
          <a:extLst>
            <a:ext uri="{FF2B5EF4-FFF2-40B4-BE49-F238E27FC236}">
              <a16:creationId xmlns:a16="http://schemas.microsoft.com/office/drawing/2014/main" id="{E211A0B3-A3E5-434D-A77F-9358730A3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122116</xdr:colOff>
      <xdr:row>14</xdr:row>
      <xdr:rowOff>39077</xdr:rowOff>
    </xdr:from>
    <xdr:to>
      <xdr:col>9</xdr:col>
      <xdr:colOff>986693</xdr:colOff>
      <xdr:row>18</xdr:row>
      <xdr:rowOff>48847</xdr:rowOff>
    </xdr:to>
    <xdr:graphicFrame macro="">
      <xdr:nvGraphicFramePr>
        <xdr:cNvPr id="8" name="Chart 7">
          <a:extLst>
            <a:ext uri="{FF2B5EF4-FFF2-40B4-BE49-F238E27FC236}">
              <a16:creationId xmlns:a16="http://schemas.microsoft.com/office/drawing/2014/main" id="{77B3CE50-04AF-8255-7568-C7AFCBD480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428218</xdr:colOff>
      <xdr:row>20</xdr:row>
      <xdr:rowOff>9770</xdr:rowOff>
    </xdr:from>
    <xdr:to>
      <xdr:col>12</xdr:col>
      <xdr:colOff>384257</xdr:colOff>
      <xdr:row>29</xdr:row>
      <xdr:rowOff>156308</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BC05390F-238F-6696-CB1F-DEAB062DC5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667218" y="4059659"/>
              <a:ext cx="3554372" cy="19527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600808</xdr:colOff>
      <xdr:row>32</xdr:row>
      <xdr:rowOff>9768</xdr:rowOff>
    </xdr:from>
    <xdr:to>
      <xdr:col>12</xdr:col>
      <xdr:colOff>19538</xdr:colOff>
      <xdr:row>39</xdr:row>
      <xdr:rowOff>136769</xdr:rowOff>
    </xdr:to>
    <xdr:graphicFrame macro="">
      <xdr:nvGraphicFramePr>
        <xdr:cNvPr id="11" name="Chart 10">
          <a:extLst>
            <a:ext uri="{FF2B5EF4-FFF2-40B4-BE49-F238E27FC236}">
              <a16:creationId xmlns:a16="http://schemas.microsoft.com/office/drawing/2014/main" id="{531D5A07-DD3F-B048-61AC-DB1AC6A44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625230</xdr:colOff>
      <xdr:row>41</xdr:row>
      <xdr:rowOff>19538</xdr:rowOff>
    </xdr:from>
    <xdr:to>
      <xdr:col>12</xdr:col>
      <xdr:colOff>302847</xdr:colOff>
      <xdr:row>48</xdr:row>
      <xdr:rowOff>126022</xdr:rowOff>
    </xdr:to>
    <xdr:graphicFrame macro="">
      <xdr:nvGraphicFramePr>
        <xdr:cNvPr id="12" name="Chart 11">
          <a:extLst>
            <a:ext uri="{FF2B5EF4-FFF2-40B4-BE49-F238E27FC236}">
              <a16:creationId xmlns:a16="http://schemas.microsoft.com/office/drawing/2014/main" id="{6398D8E2-1BE4-F988-17AB-7B47853ABA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664309</xdr:colOff>
      <xdr:row>50</xdr:row>
      <xdr:rowOff>48846</xdr:rowOff>
    </xdr:from>
    <xdr:to>
      <xdr:col>12</xdr:col>
      <xdr:colOff>136770</xdr:colOff>
      <xdr:row>55</xdr:row>
      <xdr:rowOff>48847</xdr:rowOff>
    </xdr:to>
    <xdr:graphicFrame macro="">
      <xdr:nvGraphicFramePr>
        <xdr:cNvPr id="13" name="Chart 12">
          <a:extLst>
            <a:ext uri="{FF2B5EF4-FFF2-40B4-BE49-F238E27FC236}">
              <a16:creationId xmlns:a16="http://schemas.microsoft.com/office/drawing/2014/main" id="{8D95B16F-74E2-379A-4D7B-2B99A2FF8D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326571</xdr:colOff>
      <xdr:row>39</xdr:row>
      <xdr:rowOff>167014</xdr:rowOff>
    </xdr:to>
    <xdr:sp macro="" textlink="">
      <xdr:nvSpPr>
        <xdr:cNvPr id="2" name="Rectangle 1">
          <a:extLst>
            <a:ext uri="{FF2B5EF4-FFF2-40B4-BE49-F238E27FC236}">
              <a16:creationId xmlns:a16="http://schemas.microsoft.com/office/drawing/2014/main" id="{E2831FA5-907D-936A-CF5B-FA30C5C7DC79}"/>
            </a:ext>
          </a:extLst>
        </xdr:cNvPr>
        <xdr:cNvSpPr/>
      </xdr:nvSpPr>
      <xdr:spPr>
        <a:xfrm>
          <a:off x="0" y="0"/>
          <a:ext cx="14355722" cy="790183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93945</xdr:colOff>
      <xdr:row>0</xdr:row>
      <xdr:rowOff>31100</xdr:rowOff>
    </xdr:from>
    <xdr:to>
      <xdr:col>3</xdr:col>
      <xdr:colOff>283862</xdr:colOff>
      <xdr:row>39</xdr:row>
      <xdr:rowOff>83509</xdr:rowOff>
    </xdr:to>
    <xdr:sp macro="" textlink="">
      <xdr:nvSpPr>
        <xdr:cNvPr id="3" name="Rectangle: Top Corners Rounded 2">
          <a:extLst>
            <a:ext uri="{FF2B5EF4-FFF2-40B4-BE49-F238E27FC236}">
              <a16:creationId xmlns:a16="http://schemas.microsoft.com/office/drawing/2014/main" id="{1C1C86F4-1CF3-AAAA-4058-523B3FA6AE67}"/>
            </a:ext>
          </a:extLst>
        </xdr:cNvPr>
        <xdr:cNvSpPr/>
      </xdr:nvSpPr>
      <xdr:spPr>
        <a:xfrm rot="5400000">
          <a:off x="-2702630" y="2827675"/>
          <a:ext cx="7787231" cy="2194081"/>
        </a:xfrm>
        <a:prstGeom prst="round2SameRect">
          <a:avLst>
            <a:gd name="adj1" fmla="val 16899"/>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114822</xdr:colOff>
      <xdr:row>1</xdr:row>
      <xdr:rowOff>93945</xdr:rowOff>
    </xdr:from>
    <xdr:to>
      <xdr:col>3</xdr:col>
      <xdr:colOff>135699</xdr:colOff>
      <xdr:row>4</xdr:row>
      <xdr:rowOff>156576</xdr:rowOff>
    </xdr:to>
    <xdr:sp macro="" textlink="">
      <xdr:nvSpPr>
        <xdr:cNvPr id="4" name="TextBox 3">
          <a:extLst>
            <a:ext uri="{FF2B5EF4-FFF2-40B4-BE49-F238E27FC236}">
              <a16:creationId xmlns:a16="http://schemas.microsoft.com/office/drawing/2014/main" id="{D0D907B9-D20F-7E95-E4EB-EED105DA71BB}"/>
            </a:ext>
          </a:extLst>
        </xdr:cNvPr>
        <xdr:cNvSpPr txBox="1"/>
      </xdr:nvSpPr>
      <xdr:spPr>
        <a:xfrm>
          <a:off x="114822" y="292274"/>
          <a:ext cx="2025041" cy="657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271396</xdr:colOff>
      <xdr:row>4</xdr:row>
      <xdr:rowOff>52193</xdr:rowOff>
    </xdr:from>
    <xdr:to>
      <xdr:col>2</xdr:col>
      <xdr:colOff>647177</xdr:colOff>
      <xdr:row>5</xdr:row>
      <xdr:rowOff>52192</xdr:rowOff>
    </xdr:to>
    <xdr:sp macro="" textlink="">
      <xdr:nvSpPr>
        <xdr:cNvPr id="5" name="TextBox 4">
          <a:extLst>
            <a:ext uri="{FF2B5EF4-FFF2-40B4-BE49-F238E27FC236}">
              <a16:creationId xmlns:a16="http://schemas.microsoft.com/office/drawing/2014/main" id="{18D7B004-7ABA-4998-91E6-FAE666149019}"/>
            </a:ext>
          </a:extLst>
        </xdr:cNvPr>
        <xdr:cNvSpPr txBox="1"/>
      </xdr:nvSpPr>
      <xdr:spPr>
        <a:xfrm>
          <a:off x="271396" y="845508"/>
          <a:ext cx="1711891" cy="19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latin typeface="Aptos Display" panose="020B0004020202020204" pitchFamily="34" charset="0"/>
              <a:ea typeface="Segoe UI Black" panose="020B0A02040204020203" pitchFamily="34" charset="0"/>
            </a:rPr>
            <a:t>India's</a:t>
          </a:r>
          <a:r>
            <a:rPr lang="en-IN" sz="1200" b="1" kern="1200" baseline="0">
              <a:latin typeface="Aptos Display" panose="020B0004020202020204" pitchFamily="34" charset="0"/>
              <a:ea typeface="Segoe UI Black" panose="020B0A02040204020203" pitchFamily="34" charset="0"/>
            </a:rPr>
            <a:t>  Last Minute App</a:t>
          </a:r>
          <a:endParaRPr lang="en-IN" sz="1200" b="1" kern="1200">
            <a:solidFill>
              <a:schemeClr val="accent6"/>
            </a:solidFill>
            <a:latin typeface="Aptos Display" panose="020B0004020202020204" pitchFamily="34" charset="0"/>
            <a:ea typeface="Segoe UI Black" panose="020B0A02040204020203" pitchFamily="34" charset="0"/>
          </a:endParaRPr>
        </a:p>
      </xdr:txBody>
    </xdr:sp>
    <xdr:clientData/>
  </xdr:twoCellAnchor>
  <xdr:twoCellAnchor>
    <xdr:from>
      <xdr:col>3</xdr:col>
      <xdr:colOff>391440</xdr:colOff>
      <xdr:row>0</xdr:row>
      <xdr:rowOff>37578</xdr:rowOff>
    </xdr:from>
    <xdr:to>
      <xdr:col>7</xdr:col>
      <xdr:colOff>495822</xdr:colOff>
      <xdr:row>5</xdr:row>
      <xdr:rowOff>93534</xdr:rowOff>
    </xdr:to>
    <xdr:sp macro="" textlink="">
      <xdr:nvSpPr>
        <xdr:cNvPr id="6" name="Rectangle: Rounded Corners 5">
          <a:extLst>
            <a:ext uri="{FF2B5EF4-FFF2-40B4-BE49-F238E27FC236}">
              <a16:creationId xmlns:a16="http://schemas.microsoft.com/office/drawing/2014/main" id="{81C28985-448B-2C80-A014-5CE13831C992}"/>
            </a:ext>
          </a:extLst>
        </xdr:cNvPr>
        <xdr:cNvSpPr/>
      </xdr:nvSpPr>
      <xdr:spPr>
        <a:xfrm>
          <a:off x="2395604" y="37578"/>
          <a:ext cx="2776602" cy="1047600"/>
        </a:xfrm>
        <a:prstGeom prst="roundRect">
          <a:avLst/>
        </a:prstGeom>
        <a:gradFill flip="none" rotWithShape="1">
          <a:gsLst>
            <a:gs pos="0">
              <a:srgbClr val="FFD200">
                <a:alpha val="60000"/>
              </a:srgbClr>
            </a:gs>
            <a:gs pos="23000">
              <a:srgbClr val="A2A61D"/>
            </a:gs>
            <a:gs pos="100000">
              <a:schemeClr val="accent6">
                <a:lumMod val="75000"/>
                <a:alpha val="49000"/>
              </a:schemeClr>
            </a:gs>
            <a:gs pos="100000">
              <a:schemeClr val="accent6">
                <a:lumMod val="50000"/>
                <a:alpha val="50000"/>
              </a:schemeClr>
            </a:gs>
            <a:gs pos="100000">
              <a:schemeClr val="accent1">
                <a:lumMod val="30000"/>
                <a:lumOff val="7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647180</xdr:colOff>
      <xdr:row>0</xdr:row>
      <xdr:rowOff>37578</xdr:rowOff>
    </xdr:from>
    <xdr:to>
      <xdr:col>12</xdr:col>
      <xdr:colOff>83508</xdr:colOff>
      <xdr:row>5</xdr:row>
      <xdr:rowOff>93534</xdr:rowOff>
    </xdr:to>
    <xdr:sp macro="" textlink="">
      <xdr:nvSpPr>
        <xdr:cNvPr id="9" name="Rectangle: Rounded Corners 8">
          <a:extLst>
            <a:ext uri="{FF2B5EF4-FFF2-40B4-BE49-F238E27FC236}">
              <a16:creationId xmlns:a16="http://schemas.microsoft.com/office/drawing/2014/main" id="{2CF7FE4E-25D7-46EE-A28C-3678A12C4495}"/>
            </a:ext>
          </a:extLst>
        </xdr:cNvPr>
        <xdr:cNvSpPr/>
      </xdr:nvSpPr>
      <xdr:spPr>
        <a:xfrm>
          <a:off x="5323564" y="37578"/>
          <a:ext cx="277660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391440</xdr:colOff>
      <xdr:row>5</xdr:row>
      <xdr:rowOff>191022</xdr:rowOff>
    </xdr:from>
    <xdr:to>
      <xdr:col>7</xdr:col>
      <xdr:colOff>495822</xdr:colOff>
      <xdr:row>11</xdr:row>
      <xdr:rowOff>48650</xdr:rowOff>
    </xdr:to>
    <xdr:sp macro="" textlink="">
      <xdr:nvSpPr>
        <xdr:cNvPr id="10" name="Rectangle: Rounded Corners 9">
          <a:extLst>
            <a:ext uri="{FF2B5EF4-FFF2-40B4-BE49-F238E27FC236}">
              <a16:creationId xmlns:a16="http://schemas.microsoft.com/office/drawing/2014/main" id="{038939E5-5CC3-4869-8550-FA5EB195E30E}"/>
            </a:ext>
          </a:extLst>
        </xdr:cNvPr>
        <xdr:cNvSpPr/>
      </xdr:nvSpPr>
      <xdr:spPr>
        <a:xfrm>
          <a:off x="2395604" y="1182666"/>
          <a:ext cx="277660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atin typeface="Segoe UI Black" panose="020B0A02040204020203" pitchFamily="34" charset="0"/>
            <a:ea typeface="Segoe UI Black" panose="020B0A02040204020203" pitchFamily="34" charset="0"/>
          </a:endParaRPr>
        </a:p>
      </xdr:txBody>
    </xdr:sp>
    <xdr:clientData/>
  </xdr:twoCellAnchor>
  <xdr:twoCellAnchor>
    <xdr:from>
      <xdr:col>7</xdr:col>
      <xdr:colOff>647180</xdr:colOff>
      <xdr:row>5</xdr:row>
      <xdr:rowOff>191022</xdr:rowOff>
    </xdr:from>
    <xdr:to>
      <xdr:col>12</xdr:col>
      <xdr:colOff>83508</xdr:colOff>
      <xdr:row>11</xdr:row>
      <xdr:rowOff>48650</xdr:rowOff>
    </xdr:to>
    <xdr:sp macro="" textlink="">
      <xdr:nvSpPr>
        <xdr:cNvPr id="11" name="Rectangle: Rounded Corners 10">
          <a:extLst>
            <a:ext uri="{FF2B5EF4-FFF2-40B4-BE49-F238E27FC236}">
              <a16:creationId xmlns:a16="http://schemas.microsoft.com/office/drawing/2014/main" id="{8C33C693-3148-4AE3-9C53-FFCE914F5F13}"/>
            </a:ext>
          </a:extLst>
        </xdr:cNvPr>
        <xdr:cNvSpPr/>
      </xdr:nvSpPr>
      <xdr:spPr>
        <a:xfrm>
          <a:off x="5323564" y="1182666"/>
          <a:ext cx="277660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31315</xdr:colOff>
      <xdr:row>1</xdr:row>
      <xdr:rowOff>10437</xdr:rowOff>
    </xdr:from>
    <xdr:to>
      <xdr:col>5</xdr:col>
      <xdr:colOff>668053</xdr:colOff>
      <xdr:row>2</xdr:row>
      <xdr:rowOff>156574</xdr:rowOff>
    </xdr:to>
    <xdr:sp macro="" textlink="Sheet1!A7">
      <xdr:nvSpPr>
        <xdr:cNvPr id="14" name="TextBox 13">
          <a:extLst>
            <a:ext uri="{FF2B5EF4-FFF2-40B4-BE49-F238E27FC236}">
              <a16:creationId xmlns:a16="http://schemas.microsoft.com/office/drawing/2014/main" id="{02FE0331-D154-178B-7DAE-412F4685A904}"/>
            </a:ext>
          </a:extLst>
        </xdr:cNvPr>
        <xdr:cNvSpPr txBox="1"/>
      </xdr:nvSpPr>
      <xdr:spPr>
        <a:xfrm>
          <a:off x="2703534" y="208766"/>
          <a:ext cx="1304793" cy="344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3FAA66-36F2-4F37-BC41-683D7FC82600}"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lgn="ctr"/>
            <a:t>$1.20M</a:t>
          </a:fld>
          <a:endParaRPr lang="en-IN" sz="2400" kern="1200">
            <a:latin typeface="Segoe UI Black" panose="020B0A02040204020203" pitchFamily="34" charset="0"/>
            <a:ea typeface="Segoe UI Black" panose="020B0A02040204020203" pitchFamily="34" charset="0"/>
          </a:endParaRPr>
        </a:p>
      </xdr:txBody>
    </xdr:sp>
    <xdr:clientData/>
  </xdr:twoCellAnchor>
  <xdr:twoCellAnchor>
    <xdr:from>
      <xdr:col>4</xdr:col>
      <xdr:colOff>93944</xdr:colOff>
      <xdr:row>2</xdr:row>
      <xdr:rowOff>146136</xdr:rowOff>
    </xdr:from>
    <xdr:to>
      <xdr:col>5</xdr:col>
      <xdr:colOff>657615</xdr:colOff>
      <xdr:row>4</xdr:row>
      <xdr:rowOff>41752</xdr:rowOff>
    </xdr:to>
    <xdr:sp macro="" textlink="Sheet1!A6">
      <xdr:nvSpPr>
        <xdr:cNvPr id="16" name="TextBox 15">
          <a:extLst>
            <a:ext uri="{FF2B5EF4-FFF2-40B4-BE49-F238E27FC236}">
              <a16:creationId xmlns:a16="http://schemas.microsoft.com/office/drawing/2014/main" id="{8782D6EB-EB1D-4FAB-ED17-850EB50F54F5}"/>
            </a:ext>
          </a:extLst>
        </xdr:cNvPr>
        <xdr:cNvSpPr txBox="1"/>
      </xdr:nvSpPr>
      <xdr:spPr>
        <a:xfrm>
          <a:off x="2766163" y="542794"/>
          <a:ext cx="1231726" cy="292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A8939F-68A1-43C9-B132-DA61D7D4793D}" type="TxLink">
            <a:rPr lang="en-US" sz="1200" b="0" i="0" u="none" strike="noStrike" kern="1200">
              <a:solidFill>
                <a:srgbClr val="000000"/>
              </a:solidFill>
              <a:latin typeface="Segoe UI Black" panose="020B0A02040204020203" pitchFamily="34" charset="0"/>
              <a:ea typeface="Segoe UI Black" panose="020B0A02040204020203" pitchFamily="34" charset="0"/>
              <a:cs typeface="Calibri"/>
            </a:rPr>
            <a:pPr/>
            <a:t>TOTAL SALES</a:t>
          </a:fld>
          <a:endParaRPr lang="en-IN" sz="1100" kern="1200">
            <a:latin typeface="Segoe UI Black" panose="020B0A02040204020203" pitchFamily="34" charset="0"/>
            <a:ea typeface="Segoe UI Black" panose="020B0A02040204020203" pitchFamily="34" charset="0"/>
          </a:endParaRPr>
        </a:p>
      </xdr:txBody>
    </xdr:sp>
    <xdr:clientData/>
  </xdr:twoCellAnchor>
  <xdr:twoCellAnchor>
    <xdr:from>
      <xdr:col>7</xdr:col>
      <xdr:colOff>605423</xdr:colOff>
      <xdr:row>0</xdr:row>
      <xdr:rowOff>125260</xdr:rowOff>
    </xdr:from>
    <xdr:to>
      <xdr:col>10</xdr:col>
      <xdr:colOff>156574</xdr:colOff>
      <xdr:row>2</xdr:row>
      <xdr:rowOff>167013</xdr:rowOff>
    </xdr:to>
    <xdr:sp macro="" textlink="Sheet1!B7">
      <xdr:nvSpPr>
        <xdr:cNvPr id="17" name="TextBox 16">
          <a:extLst>
            <a:ext uri="{FF2B5EF4-FFF2-40B4-BE49-F238E27FC236}">
              <a16:creationId xmlns:a16="http://schemas.microsoft.com/office/drawing/2014/main" id="{16B2CAA8-4D5F-F428-E246-E271F424BA13}"/>
            </a:ext>
          </a:extLst>
        </xdr:cNvPr>
        <xdr:cNvSpPr txBox="1"/>
      </xdr:nvSpPr>
      <xdr:spPr>
        <a:xfrm>
          <a:off x="5281807" y="125260"/>
          <a:ext cx="1555315" cy="438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E36A66E-2C7A-4511-AFB5-7EB224D92BE3}"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8</xdr:col>
      <xdr:colOff>240083</xdr:colOff>
      <xdr:row>2</xdr:row>
      <xdr:rowOff>156574</xdr:rowOff>
    </xdr:from>
    <xdr:to>
      <xdr:col>10</xdr:col>
      <xdr:colOff>135699</xdr:colOff>
      <xdr:row>4</xdr:row>
      <xdr:rowOff>52190</xdr:rowOff>
    </xdr:to>
    <xdr:sp macro="" textlink="Sheet1!B6">
      <xdr:nvSpPr>
        <xdr:cNvPr id="18" name="TextBox 17">
          <a:extLst>
            <a:ext uri="{FF2B5EF4-FFF2-40B4-BE49-F238E27FC236}">
              <a16:creationId xmlns:a16="http://schemas.microsoft.com/office/drawing/2014/main" id="{0FD8E45E-5406-48E4-B623-CA8E57F3FDC9}"/>
            </a:ext>
          </a:extLst>
        </xdr:cNvPr>
        <xdr:cNvSpPr txBox="1"/>
      </xdr:nvSpPr>
      <xdr:spPr>
        <a:xfrm>
          <a:off x="5584521" y="553232"/>
          <a:ext cx="1231726" cy="292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9A377BF-6CE3-4841-9804-2E097DD396C2}" type="TxLink">
            <a:rPr lang="en-US" sz="12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AVG SALES </a:t>
          </a:fld>
          <a:endParaRPr lang="en-IN" sz="12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4</xdr:col>
      <xdr:colOff>52193</xdr:colOff>
      <xdr:row>8</xdr:row>
      <xdr:rowOff>114823</xdr:rowOff>
    </xdr:from>
    <xdr:to>
      <xdr:col>6</xdr:col>
      <xdr:colOff>52192</xdr:colOff>
      <xdr:row>10</xdr:row>
      <xdr:rowOff>31316</xdr:rowOff>
    </xdr:to>
    <xdr:sp macro="" textlink="Sheet1!C6">
      <xdr:nvSpPr>
        <xdr:cNvPr id="19" name="TextBox 18">
          <a:extLst>
            <a:ext uri="{FF2B5EF4-FFF2-40B4-BE49-F238E27FC236}">
              <a16:creationId xmlns:a16="http://schemas.microsoft.com/office/drawing/2014/main" id="{0BF4A05B-E5A5-E493-A000-F75C49A46A10}"/>
            </a:ext>
          </a:extLst>
        </xdr:cNvPr>
        <xdr:cNvSpPr txBox="1"/>
      </xdr:nvSpPr>
      <xdr:spPr>
        <a:xfrm>
          <a:off x="2724412" y="1701453"/>
          <a:ext cx="1336109" cy="313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3E901A8-0301-43CF-BD80-2FF53F3CFCE3}" type="TxLink">
            <a:rPr lang="en-US" sz="12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NO OF ITEMS</a:t>
          </a:fld>
          <a:endParaRPr lang="en-IN" sz="12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4</xdr:col>
      <xdr:colOff>31315</xdr:colOff>
      <xdr:row>6</xdr:row>
      <xdr:rowOff>146137</xdr:rowOff>
    </xdr:from>
    <xdr:to>
      <xdr:col>5</xdr:col>
      <xdr:colOff>594986</xdr:colOff>
      <xdr:row>8</xdr:row>
      <xdr:rowOff>41753</xdr:rowOff>
    </xdr:to>
    <xdr:sp macro="" textlink="Sheet1!C7">
      <xdr:nvSpPr>
        <xdr:cNvPr id="20" name="TextBox 19">
          <a:extLst>
            <a:ext uri="{FF2B5EF4-FFF2-40B4-BE49-F238E27FC236}">
              <a16:creationId xmlns:a16="http://schemas.microsoft.com/office/drawing/2014/main" id="{CF862A16-5B71-4671-901A-4EB8F508DEDD}"/>
            </a:ext>
          </a:extLst>
        </xdr:cNvPr>
        <xdr:cNvSpPr txBox="1"/>
      </xdr:nvSpPr>
      <xdr:spPr>
        <a:xfrm>
          <a:off x="2703534" y="1336110"/>
          <a:ext cx="1231726" cy="292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3642C44-67C5-41D3-B81D-EEC1698890C6}"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8</xdr:col>
      <xdr:colOff>68894</xdr:colOff>
      <xdr:row>6</xdr:row>
      <xdr:rowOff>141960</xdr:rowOff>
    </xdr:from>
    <xdr:to>
      <xdr:col>9</xdr:col>
      <xdr:colOff>632565</xdr:colOff>
      <xdr:row>8</xdr:row>
      <xdr:rowOff>37576</xdr:rowOff>
    </xdr:to>
    <xdr:sp macro="" textlink="Sheet1!D7">
      <xdr:nvSpPr>
        <xdr:cNvPr id="21" name="TextBox 20">
          <a:extLst>
            <a:ext uri="{FF2B5EF4-FFF2-40B4-BE49-F238E27FC236}">
              <a16:creationId xmlns:a16="http://schemas.microsoft.com/office/drawing/2014/main" id="{A8B9427F-1A54-4B51-9B69-8238A55984BD}"/>
            </a:ext>
          </a:extLst>
        </xdr:cNvPr>
        <xdr:cNvSpPr txBox="1"/>
      </xdr:nvSpPr>
      <xdr:spPr>
        <a:xfrm>
          <a:off x="5413332" y="1331933"/>
          <a:ext cx="1231726" cy="292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C09B01-0708-4768-A222-E4C74BD5349B}"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8</xdr:col>
      <xdr:colOff>231731</xdr:colOff>
      <xdr:row>8</xdr:row>
      <xdr:rowOff>116910</xdr:rowOff>
    </xdr:from>
    <xdr:to>
      <xdr:col>10</xdr:col>
      <xdr:colOff>127347</xdr:colOff>
      <xdr:row>10</xdr:row>
      <xdr:rowOff>12525</xdr:rowOff>
    </xdr:to>
    <xdr:sp macro="" textlink="Sheet1!D6">
      <xdr:nvSpPr>
        <xdr:cNvPr id="22" name="TextBox 21">
          <a:extLst>
            <a:ext uri="{FF2B5EF4-FFF2-40B4-BE49-F238E27FC236}">
              <a16:creationId xmlns:a16="http://schemas.microsoft.com/office/drawing/2014/main" id="{D78A3026-9250-4878-979B-5379F6C6DFCD}"/>
            </a:ext>
          </a:extLst>
        </xdr:cNvPr>
        <xdr:cNvSpPr txBox="1"/>
      </xdr:nvSpPr>
      <xdr:spPr>
        <a:xfrm>
          <a:off x="5576169" y="1703540"/>
          <a:ext cx="1231726" cy="292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0CF050-7408-41A1-9A6D-9A1A7ACE7A6A}" type="TxLink">
            <a:rPr lang="en-US" sz="12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AVG RATING</a:t>
          </a:fld>
          <a:endParaRPr lang="en-IN" sz="12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11</xdr:col>
      <xdr:colOff>156577</xdr:colOff>
      <xdr:row>0</xdr:row>
      <xdr:rowOff>73068</xdr:rowOff>
    </xdr:from>
    <xdr:to>
      <xdr:col>11</xdr:col>
      <xdr:colOff>592963</xdr:colOff>
      <xdr:row>2</xdr:row>
      <xdr:rowOff>114821</xdr:rowOff>
    </xdr:to>
    <xdr:pic>
      <xdr:nvPicPr>
        <xdr:cNvPr id="23" name="Picture 22">
          <a:extLst>
            <a:ext uri="{FF2B5EF4-FFF2-40B4-BE49-F238E27FC236}">
              <a16:creationId xmlns:a16="http://schemas.microsoft.com/office/drawing/2014/main" id="{A2205775-CF83-AEA0-A418-C16B085965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05180" y="73068"/>
          <a:ext cx="436386" cy="4384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542795</xdr:colOff>
      <xdr:row>6</xdr:row>
      <xdr:rowOff>52192</xdr:rowOff>
    </xdr:from>
    <xdr:to>
      <xdr:col>7</xdr:col>
      <xdr:colOff>334027</xdr:colOff>
      <xdr:row>8</xdr:row>
      <xdr:rowOff>116953</xdr:rowOff>
    </xdr:to>
    <xdr:pic>
      <xdr:nvPicPr>
        <xdr:cNvPr id="24" name="Picture 23">
          <a:extLst>
            <a:ext uri="{FF2B5EF4-FFF2-40B4-BE49-F238E27FC236}">
              <a16:creationId xmlns:a16="http://schemas.microsoft.com/office/drawing/2014/main" id="{53C5B273-9FCD-40B0-0827-64FA6C4CF88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51124" y="1242165"/>
          <a:ext cx="459287" cy="4614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167013</xdr:colOff>
      <xdr:row>6</xdr:row>
      <xdr:rowOff>40636</xdr:rowOff>
    </xdr:from>
    <xdr:to>
      <xdr:col>11</xdr:col>
      <xdr:colOff>672352</xdr:colOff>
      <xdr:row>8</xdr:row>
      <xdr:rowOff>104384</xdr:rowOff>
    </xdr:to>
    <xdr:pic>
      <xdr:nvPicPr>
        <xdr:cNvPr id="25" name="Picture 24">
          <a:extLst>
            <a:ext uri="{FF2B5EF4-FFF2-40B4-BE49-F238E27FC236}">
              <a16:creationId xmlns:a16="http://schemas.microsoft.com/office/drawing/2014/main" id="{DB73C0EB-2255-CC38-0C3F-DE1F94CCBEE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515616" y="1230609"/>
          <a:ext cx="501041" cy="460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584549</xdr:colOff>
      <xdr:row>0</xdr:row>
      <xdr:rowOff>73070</xdr:rowOff>
    </xdr:from>
    <xdr:to>
      <xdr:col>7</xdr:col>
      <xdr:colOff>344465</xdr:colOff>
      <xdr:row>2</xdr:row>
      <xdr:rowOff>106368</xdr:rowOff>
    </xdr:to>
    <xdr:pic>
      <xdr:nvPicPr>
        <xdr:cNvPr id="26" name="Picture 25">
          <a:extLst>
            <a:ext uri="{FF2B5EF4-FFF2-40B4-BE49-F238E27FC236}">
              <a16:creationId xmlns:a16="http://schemas.microsoft.com/office/drawing/2014/main" id="{63FB9533-545E-D714-EA9B-7C7189DC3B1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592878" y="73070"/>
          <a:ext cx="427971" cy="4299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142148</xdr:colOff>
      <xdr:row>9</xdr:row>
      <xdr:rowOff>48164</xdr:rowOff>
    </xdr:from>
    <xdr:to>
      <xdr:col>3</xdr:col>
      <xdr:colOff>224117</xdr:colOff>
      <xdr:row>16</xdr:row>
      <xdr:rowOff>29882</xdr:rowOff>
    </xdr:to>
    <mc:AlternateContent xmlns:mc="http://schemas.openxmlformats.org/markup-compatibility/2006" xmlns:a14="http://schemas.microsoft.com/office/drawing/2010/main">
      <mc:Choice Requires="a14">
        <xdr:graphicFrame macro="">
          <xdr:nvGraphicFramePr>
            <xdr:cNvPr id="27" name="Outlet Size">
              <a:extLst>
                <a:ext uri="{FF2B5EF4-FFF2-40B4-BE49-F238E27FC236}">
                  <a16:creationId xmlns:a16="http://schemas.microsoft.com/office/drawing/2014/main" id="{C6C44D16-8013-4055-9840-DDFD93D344DA}"/>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142148" y="1796282"/>
              <a:ext cx="2099028" cy="13413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417534</xdr:colOff>
      <xdr:row>12</xdr:row>
      <xdr:rowOff>52192</xdr:rowOff>
    </xdr:from>
    <xdr:to>
      <xdr:col>12</xdr:col>
      <xdr:colOff>104383</xdr:colOff>
      <xdr:row>39</xdr:row>
      <xdr:rowOff>78828</xdr:rowOff>
    </xdr:to>
    <xdr:sp macro="" textlink="">
      <xdr:nvSpPr>
        <xdr:cNvPr id="28" name="Rectangle: Rounded Corners 27">
          <a:extLst>
            <a:ext uri="{FF2B5EF4-FFF2-40B4-BE49-F238E27FC236}">
              <a16:creationId xmlns:a16="http://schemas.microsoft.com/office/drawing/2014/main" id="{D0E1A62B-8779-45FE-B37D-7AEA19CB5512}"/>
            </a:ext>
          </a:extLst>
        </xdr:cNvPr>
        <xdr:cNvSpPr/>
      </xdr:nvSpPr>
      <xdr:spPr>
        <a:xfrm>
          <a:off x="2434593" y="2472663"/>
          <a:ext cx="5738025" cy="5472694"/>
        </a:xfrm>
        <a:prstGeom prst="roundRect">
          <a:avLst>
            <a:gd name="adj" fmla="val 14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atin typeface="Segoe UI Black" panose="020B0A02040204020203" pitchFamily="34" charset="0"/>
            <a:ea typeface="Segoe UI Black" panose="020B0A02040204020203" pitchFamily="34" charset="0"/>
          </a:endParaRPr>
        </a:p>
      </xdr:txBody>
    </xdr:sp>
    <xdr:clientData/>
  </xdr:twoCellAnchor>
  <xdr:twoCellAnchor>
    <xdr:from>
      <xdr:col>3</xdr:col>
      <xdr:colOff>435428</xdr:colOff>
      <xdr:row>12</xdr:row>
      <xdr:rowOff>78440</xdr:rowOff>
    </xdr:from>
    <xdr:to>
      <xdr:col>7</xdr:col>
      <xdr:colOff>573973</xdr:colOff>
      <xdr:row>25</xdr:row>
      <xdr:rowOff>108855</xdr:rowOff>
    </xdr:to>
    <xdr:graphicFrame macro="">
      <xdr:nvGraphicFramePr>
        <xdr:cNvPr id="29" name="Chart 28">
          <a:extLst>
            <a:ext uri="{FF2B5EF4-FFF2-40B4-BE49-F238E27FC236}">
              <a16:creationId xmlns:a16="http://schemas.microsoft.com/office/drawing/2014/main" id="{FFC5AE6F-DB0E-4DFA-BB0F-DB3AD8432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597135</xdr:colOff>
      <xdr:row>12</xdr:row>
      <xdr:rowOff>52192</xdr:rowOff>
    </xdr:from>
    <xdr:to>
      <xdr:col>7</xdr:col>
      <xdr:colOff>597135</xdr:colOff>
      <xdr:row>39</xdr:row>
      <xdr:rowOff>78828</xdr:rowOff>
    </xdr:to>
    <xdr:cxnSp macro="">
      <xdr:nvCxnSpPr>
        <xdr:cNvPr id="31" name="Straight Connector 30">
          <a:extLst>
            <a:ext uri="{FF2B5EF4-FFF2-40B4-BE49-F238E27FC236}">
              <a16:creationId xmlns:a16="http://schemas.microsoft.com/office/drawing/2014/main" id="{0F211C2B-731B-CEF5-BB67-FE8A6FAE11AD}"/>
            </a:ext>
          </a:extLst>
        </xdr:cNvPr>
        <xdr:cNvCxnSpPr>
          <a:stCxn id="28" idx="0"/>
          <a:endCxn id="28" idx="2"/>
        </xdr:cNvCxnSpPr>
      </xdr:nvCxnSpPr>
      <xdr:spPr>
        <a:xfrm>
          <a:off x="5303606" y="2472663"/>
          <a:ext cx="0" cy="5472694"/>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417534</xdr:colOff>
      <xdr:row>25</xdr:row>
      <xdr:rowOff>138545</xdr:rowOff>
    </xdr:from>
    <xdr:to>
      <xdr:col>7</xdr:col>
      <xdr:colOff>593767</xdr:colOff>
      <xdr:row>25</xdr:row>
      <xdr:rowOff>166363</xdr:rowOff>
    </xdr:to>
    <xdr:cxnSp macro="">
      <xdr:nvCxnSpPr>
        <xdr:cNvPr id="33" name="Straight Connector 32">
          <a:extLst>
            <a:ext uri="{FF2B5EF4-FFF2-40B4-BE49-F238E27FC236}">
              <a16:creationId xmlns:a16="http://schemas.microsoft.com/office/drawing/2014/main" id="{6D7BE1EB-0BC6-436B-71E9-5EDF968FEFA9}"/>
            </a:ext>
          </a:extLst>
        </xdr:cNvPr>
        <xdr:cNvCxnSpPr>
          <a:stCxn id="28" idx="1"/>
        </xdr:cNvCxnSpPr>
      </xdr:nvCxnSpPr>
      <xdr:spPr>
        <a:xfrm flipV="1">
          <a:off x="2434593" y="5181192"/>
          <a:ext cx="2865645" cy="27818"/>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435429</xdr:colOff>
      <xdr:row>25</xdr:row>
      <xdr:rowOff>175825</xdr:rowOff>
    </xdr:from>
    <xdr:to>
      <xdr:col>7</xdr:col>
      <xdr:colOff>583870</xdr:colOff>
      <xdr:row>39</xdr:row>
      <xdr:rowOff>0</xdr:rowOff>
    </xdr:to>
    <xdr:graphicFrame macro="">
      <xdr:nvGraphicFramePr>
        <xdr:cNvPr id="34" name="Chart 33">
          <a:extLst>
            <a:ext uri="{FF2B5EF4-FFF2-40B4-BE49-F238E27FC236}">
              <a16:creationId xmlns:a16="http://schemas.microsoft.com/office/drawing/2014/main" id="{E4F99B36-E8B3-4CCA-90B2-8D990437F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623456</xdr:colOff>
      <xdr:row>12</xdr:row>
      <xdr:rowOff>67235</xdr:rowOff>
    </xdr:from>
    <xdr:to>
      <xdr:col>12</xdr:col>
      <xdr:colOff>89647</xdr:colOff>
      <xdr:row>39</xdr:row>
      <xdr:rowOff>67236</xdr:rowOff>
    </xdr:to>
    <xdr:graphicFrame macro="">
      <xdr:nvGraphicFramePr>
        <xdr:cNvPr id="37" name="Chart 36">
          <a:extLst>
            <a:ext uri="{FF2B5EF4-FFF2-40B4-BE49-F238E27FC236}">
              <a16:creationId xmlns:a16="http://schemas.microsoft.com/office/drawing/2014/main" id="{8A1EA552-2A97-4C99-9305-3BACB6304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235322</xdr:colOff>
      <xdr:row>0</xdr:row>
      <xdr:rowOff>67235</xdr:rowOff>
    </xdr:from>
    <xdr:to>
      <xdr:col>21</xdr:col>
      <xdr:colOff>224116</xdr:colOff>
      <xdr:row>39</xdr:row>
      <xdr:rowOff>67236</xdr:rowOff>
    </xdr:to>
    <xdr:sp macro="" textlink="">
      <xdr:nvSpPr>
        <xdr:cNvPr id="46" name="Rectangle: Rounded Corners 45">
          <a:extLst>
            <a:ext uri="{FF2B5EF4-FFF2-40B4-BE49-F238E27FC236}">
              <a16:creationId xmlns:a16="http://schemas.microsoft.com/office/drawing/2014/main" id="{2CC62D26-CDB3-4983-996F-D0CB6039860F}"/>
            </a:ext>
          </a:extLst>
        </xdr:cNvPr>
        <xdr:cNvSpPr/>
      </xdr:nvSpPr>
      <xdr:spPr>
        <a:xfrm>
          <a:off x="8261722" y="67235"/>
          <a:ext cx="6008594" cy="7594601"/>
        </a:xfrm>
        <a:prstGeom prst="roundRect">
          <a:avLst>
            <a:gd name="adj" fmla="val 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a:t>
          </a:r>
        </a:p>
      </xdr:txBody>
    </xdr:sp>
    <xdr:clientData/>
  </xdr:twoCellAnchor>
  <xdr:twoCellAnchor>
    <xdr:from>
      <xdr:col>12</xdr:col>
      <xdr:colOff>235322</xdr:colOff>
      <xdr:row>0</xdr:row>
      <xdr:rowOff>67235</xdr:rowOff>
    </xdr:from>
    <xdr:to>
      <xdr:col>21</xdr:col>
      <xdr:colOff>229810</xdr:colOff>
      <xdr:row>12</xdr:row>
      <xdr:rowOff>84666</xdr:rowOff>
    </xdr:to>
    <xdr:graphicFrame macro="">
      <xdr:nvGraphicFramePr>
        <xdr:cNvPr id="47" name="Chart 46">
          <a:extLst>
            <a:ext uri="{FF2B5EF4-FFF2-40B4-BE49-F238E27FC236}">
              <a16:creationId xmlns:a16="http://schemas.microsoft.com/office/drawing/2014/main" id="{9685CD78-1E52-45E5-88C1-61B4B74DB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236033</xdr:colOff>
      <xdr:row>12</xdr:row>
      <xdr:rowOff>151902</xdr:rowOff>
    </xdr:from>
    <xdr:to>
      <xdr:col>16</xdr:col>
      <xdr:colOff>423333</xdr:colOff>
      <xdr:row>26</xdr:row>
      <xdr:rowOff>36286</xdr:rowOff>
    </xdr:to>
    <xdr:graphicFrame macro="">
      <xdr:nvGraphicFramePr>
        <xdr:cNvPr id="48" name="Chart 47">
          <a:extLst>
            <a:ext uri="{FF2B5EF4-FFF2-40B4-BE49-F238E27FC236}">
              <a16:creationId xmlns:a16="http://schemas.microsoft.com/office/drawing/2014/main" id="{1F95C7E3-E591-4E80-A3F2-1BDCCB5093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239889</xdr:colOff>
      <xdr:row>26</xdr:row>
      <xdr:rowOff>42334</xdr:rowOff>
    </xdr:from>
    <xdr:to>
      <xdr:col>21</xdr:col>
      <xdr:colOff>183444</xdr:colOff>
      <xdr:row>26</xdr:row>
      <xdr:rowOff>56446</xdr:rowOff>
    </xdr:to>
    <xdr:cxnSp macro="">
      <xdr:nvCxnSpPr>
        <xdr:cNvPr id="50" name="Straight Connector 49">
          <a:extLst>
            <a:ext uri="{FF2B5EF4-FFF2-40B4-BE49-F238E27FC236}">
              <a16:creationId xmlns:a16="http://schemas.microsoft.com/office/drawing/2014/main" id="{14A26EA7-4E26-40C2-A832-72CBD43545F8}"/>
            </a:ext>
          </a:extLst>
        </xdr:cNvPr>
        <xdr:cNvCxnSpPr/>
      </xdr:nvCxnSpPr>
      <xdr:spPr>
        <a:xfrm flipV="1">
          <a:off x="8367889" y="5178778"/>
          <a:ext cx="6039555" cy="14112"/>
        </a:xfrm>
        <a:prstGeom prst="line">
          <a:avLst/>
        </a:prstGeom>
        <a:ln w="25400">
          <a:solidFill>
            <a:schemeClr val="bg1">
              <a:lumMod val="85000"/>
              <a:alpha val="9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254000</xdr:colOff>
      <xdr:row>12</xdr:row>
      <xdr:rowOff>112889</xdr:rowOff>
    </xdr:from>
    <xdr:to>
      <xdr:col>21</xdr:col>
      <xdr:colOff>197555</xdr:colOff>
      <xdr:row>12</xdr:row>
      <xdr:rowOff>127001</xdr:rowOff>
    </xdr:to>
    <xdr:cxnSp macro="">
      <xdr:nvCxnSpPr>
        <xdr:cNvPr id="59" name="Straight Connector 58">
          <a:extLst>
            <a:ext uri="{FF2B5EF4-FFF2-40B4-BE49-F238E27FC236}">
              <a16:creationId xmlns:a16="http://schemas.microsoft.com/office/drawing/2014/main" id="{DEB963E0-22CA-4D20-97EB-FE458203CDE9}"/>
            </a:ext>
          </a:extLst>
        </xdr:cNvPr>
        <xdr:cNvCxnSpPr/>
      </xdr:nvCxnSpPr>
      <xdr:spPr>
        <a:xfrm flipV="1">
          <a:off x="8382000" y="2483556"/>
          <a:ext cx="6039555" cy="14112"/>
        </a:xfrm>
        <a:prstGeom prst="line">
          <a:avLst/>
        </a:prstGeom>
        <a:ln w="25400">
          <a:solidFill>
            <a:schemeClr val="bg1">
              <a:lumMod val="85000"/>
              <a:alpha val="9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479778</xdr:colOff>
      <xdr:row>12</xdr:row>
      <xdr:rowOff>141111</xdr:rowOff>
    </xdr:from>
    <xdr:to>
      <xdr:col>16</xdr:col>
      <xdr:colOff>479778</xdr:colOff>
      <xdr:row>26</xdr:row>
      <xdr:rowOff>28223</xdr:rowOff>
    </xdr:to>
    <xdr:cxnSp macro="">
      <xdr:nvCxnSpPr>
        <xdr:cNvPr id="60" name="Straight Connector 59">
          <a:extLst>
            <a:ext uri="{FF2B5EF4-FFF2-40B4-BE49-F238E27FC236}">
              <a16:creationId xmlns:a16="http://schemas.microsoft.com/office/drawing/2014/main" id="{C9B8D9E2-6079-404F-A8B6-386BF5E967FA}"/>
            </a:ext>
          </a:extLst>
        </xdr:cNvPr>
        <xdr:cNvCxnSpPr/>
      </xdr:nvCxnSpPr>
      <xdr:spPr>
        <a:xfrm>
          <a:off x="11317111" y="2511778"/>
          <a:ext cx="0" cy="2652889"/>
        </a:xfrm>
        <a:prstGeom prst="line">
          <a:avLst/>
        </a:prstGeom>
        <a:ln w="25400">
          <a:solidFill>
            <a:schemeClr val="bg1">
              <a:lumMod val="85000"/>
              <a:alpha val="9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523218</xdr:colOff>
      <xdr:row>12</xdr:row>
      <xdr:rowOff>152586</xdr:rowOff>
    </xdr:from>
    <xdr:to>
      <xdr:col>21</xdr:col>
      <xdr:colOff>200609</xdr:colOff>
      <xdr:row>26</xdr:row>
      <xdr:rowOff>19876</xdr:rowOff>
    </xdr:to>
    <mc:AlternateContent xmlns:mc="http://schemas.openxmlformats.org/markup-compatibility/2006">
      <mc:Choice xmlns:cx2="http://schemas.microsoft.com/office/drawing/2015/10/21/chartex" Requires="cx2">
        <xdr:graphicFrame macro="">
          <xdr:nvGraphicFramePr>
            <xdr:cNvPr id="66" name="Chart 65">
              <a:extLst>
                <a:ext uri="{FF2B5EF4-FFF2-40B4-BE49-F238E27FC236}">
                  <a16:creationId xmlns:a16="http://schemas.microsoft.com/office/drawing/2014/main" id="{79E206D9-521E-49CB-889E-D8D6700BB9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252178" y="2530026"/>
              <a:ext cx="3030191" cy="26409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229643</xdr:colOff>
      <xdr:row>26</xdr:row>
      <xdr:rowOff>93945</xdr:rowOff>
    </xdr:from>
    <xdr:to>
      <xdr:col>16</xdr:col>
      <xdr:colOff>211665</xdr:colOff>
      <xdr:row>39</xdr:row>
      <xdr:rowOff>62630</xdr:rowOff>
    </xdr:to>
    <xdr:graphicFrame macro="">
      <xdr:nvGraphicFramePr>
        <xdr:cNvPr id="67" name="Chart 66">
          <a:extLst>
            <a:ext uri="{FF2B5EF4-FFF2-40B4-BE49-F238E27FC236}">
              <a16:creationId xmlns:a16="http://schemas.microsoft.com/office/drawing/2014/main" id="{E5DF295D-62F4-411D-B836-B063766B9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211667</xdr:colOff>
      <xdr:row>28</xdr:row>
      <xdr:rowOff>25400</xdr:rowOff>
    </xdr:from>
    <xdr:to>
      <xdr:col>18</xdr:col>
      <xdr:colOff>626533</xdr:colOff>
      <xdr:row>39</xdr:row>
      <xdr:rowOff>67733</xdr:rowOff>
    </xdr:to>
    <xdr:graphicFrame macro="">
      <xdr:nvGraphicFramePr>
        <xdr:cNvPr id="68" name="Chart 67">
          <a:extLst>
            <a:ext uri="{FF2B5EF4-FFF2-40B4-BE49-F238E27FC236}">
              <a16:creationId xmlns:a16="http://schemas.microsoft.com/office/drawing/2014/main" id="{B8189E97-42D0-41D4-A3EB-A60EC7913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635000</xdr:colOff>
      <xdr:row>28</xdr:row>
      <xdr:rowOff>25401</xdr:rowOff>
    </xdr:from>
    <xdr:to>
      <xdr:col>21</xdr:col>
      <xdr:colOff>220133</xdr:colOff>
      <xdr:row>39</xdr:row>
      <xdr:rowOff>67734</xdr:rowOff>
    </xdr:to>
    <xdr:graphicFrame macro="">
      <xdr:nvGraphicFramePr>
        <xdr:cNvPr id="69" name="Chart 68">
          <a:extLst>
            <a:ext uri="{FF2B5EF4-FFF2-40B4-BE49-F238E27FC236}">
              <a16:creationId xmlns:a16="http://schemas.microsoft.com/office/drawing/2014/main" id="{224C0A22-8C0E-4604-ABAA-8A8598ABEB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318446</xdr:colOff>
      <xdr:row>37</xdr:row>
      <xdr:rowOff>170597</xdr:rowOff>
    </xdr:from>
    <xdr:to>
      <xdr:col>21</xdr:col>
      <xdr:colOff>147484</xdr:colOff>
      <xdr:row>39</xdr:row>
      <xdr:rowOff>56866</xdr:rowOff>
    </xdr:to>
    <xdr:sp macro="" textlink="">
      <xdr:nvSpPr>
        <xdr:cNvPr id="72" name="TextBox 71">
          <a:extLst>
            <a:ext uri="{FF2B5EF4-FFF2-40B4-BE49-F238E27FC236}">
              <a16:creationId xmlns:a16="http://schemas.microsoft.com/office/drawing/2014/main" id="{5B28FDC8-F922-FE05-474E-0F23923BA80B}"/>
            </a:ext>
          </a:extLst>
        </xdr:cNvPr>
        <xdr:cNvSpPr txBox="1"/>
      </xdr:nvSpPr>
      <xdr:spPr>
        <a:xfrm>
          <a:off x="13083994" y="7446468"/>
          <a:ext cx="1172780" cy="2795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Semibold" panose="020B0702040204020203" pitchFamily="34" charset="0"/>
              <a:cs typeface="Segoe UI Semibold" panose="020B0702040204020203" pitchFamily="34" charset="0"/>
            </a:rPr>
            <a:t>No.</a:t>
          </a:r>
          <a:r>
            <a:rPr lang="en-IN" sz="1100" kern="1200" baseline="0">
              <a:latin typeface="Segoe UI Semibold" panose="020B0702040204020203" pitchFamily="34" charset="0"/>
              <a:cs typeface="Segoe UI Semibold" panose="020B0702040204020203" pitchFamily="34" charset="0"/>
            </a:rPr>
            <a:t> OF ITEMS</a:t>
          </a:r>
          <a:endParaRPr lang="en-IN" sz="1100" kern="1200">
            <a:latin typeface="Segoe UI Semibold" panose="020B0702040204020203" pitchFamily="34" charset="0"/>
            <a:cs typeface="Segoe UI Semibold" panose="020B0702040204020203" pitchFamily="34" charset="0"/>
          </a:endParaRPr>
        </a:p>
      </xdr:txBody>
    </xdr:sp>
    <xdr:clientData/>
  </xdr:twoCellAnchor>
  <xdr:twoCellAnchor>
    <xdr:from>
      <xdr:col>17</xdr:col>
      <xdr:colOff>79611</xdr:colOff>
      <xdr:row>37</xdr:row>
      <xdr:rowOff>181971</xdr:rowOff>
    </xdr:from>
    <xdr:to>
      <xdr:col>18</xdr:col>
      <xdr:colOff>329820</xdr:colOff>
      <xdr:row>39</xdr:row>
      <xdr:rowOff>45492</xdr:rowOff>
    </xdr:to>
    <xdr:sp macro="" textlink="">
      <xdr:nvSpPr>
        <xdr:cNvPr id="73" name="TextBox 72">
          <a:extLst>
            <a:ext uri="{FF2B5EF4-FFF2-40B4-BE49-F238E27FC236}">
              <a16:creationId xmlns:a16="http://schemas.microsoft.com/office/drawing/2014/main" id="{FC977758-BD7E-4A81-8D98-E45738017513}"/>
            </a:ext>
          </a:extLst>
        </xdr:cNvPr>
        <xdr:cNvSpPr txBox="1"/>
      </xdr:nvSpPr>
      <xdr:spPr>
        <a:xfrm>
          <a:off x="11486865" y="7335672"/>
          <a:ext cx="921224" cy="2502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Semibold" panose="020B0702040204020203" pitchFamily="34" charset="0"/>
              <a:cs typeface="Segoe UI Semibold" panose="020B0702040204020203" pitchFamily="34" charset="0"/>
            </a:rPr>
            <a:t>AVG</a:t>
          </a:r>
          <a:r>
            <a:rPr lang="en-IN" sz="1100" kern="1200" baseline="0">
              <a:latin typeface="Segoe UI Semibold" panose="020B0702040204020203" pitchFamily="34" charset="0"/>
              <a:cs typeface="Segoe UI Semibold" panose="020B0702040204020203" pitchFamily="34" charset="0"/>
            </a:rPr>
            <a:t> SALES</a:t>
          </a:r>
          <a:endParaRPr lang="en-IN" sz="1100" kern="1200">
            <a:latin typeface="Segoe UI Semibold" panose="020B0702040204020203" pitchFamily="34" charset="0"/>
            <a:cs typeface="Segoe UI Semibold" panose="020B0702040204020203" pitchFamily="34" charset="0"/>
          </a:endParaRPr>
        </a:p>
      </xdr:txBody>
    </xdr:sp>
    <xdr:clientData/>
  </xdr:twoCellAnchor>
  <xdr:twoCellAnchor>
    <xdr:from>
      <xdr:col>0</xdr:col>
      <xdr:colOff>149412</xdr:colOff>
      <xdr:row>6</xdr:row>
      <xdr:rowOff>44823</xdr:rowOff>
    </xdr:from>
    <xdr:to>
      <xdr:col>3</xdr:col>
      <xdr:colOff>209176</xdr:colOff>
      <xdr:row>8</xdr:row>
      <xdr:rowOff>74706</xdr:rowOff>
    </xdr:to>
    <xdr:sp macro="" textlink="">
      <xdr:nvSpPr>
        <xdr:cNvPr id="74" name="TextBox 73">
          <a:extLst>
            <a:ext uri="{FF2B5EF4-FFF2-40B4-BE49-F238E27FC236}">
              <a16:creationId xmlns:a16="http://schemas.microsoft.com/office/drawing/2014/main" id="{CB7DCF53-310F-B85A-9C4B-CEB36C28A34D}"/>
            </a:ext>
          </a:extLst>
        </xdr:cNvPr>
        <xdr:cNvSpPr txBox="1"/>
      </xdr:nvSpPr>
      <xdr:spPr>
        <a:xfrm>
          <a:off x="149412" y="1210235"/>
          <a:ext cx="2076823" cy="41835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t>              </a:t>
          </a:r>
          <a:r>
            <a:rPr lang="en-IN" sz="2000" kern="1200">
              <a:solidFill>
                <a:schemeClr val="tx1"/>
              </a:solidFill>
            </a:rPr>
            <a:t>FILTER</a:t>
          </a:r>
          <a:r>
            <a:rPr lang="en-IN" sz="2000" kern="1200" baseline="0">
              <a:solidFill>
                <a:schemeClr val="tx1"/>
              </a:solidFill>
            </a:rPr>
            <a:t> PANEL</a:t>
          </a:r>
          <a:endParaRPr lang="en-IN" sz="2000" kern="1200">
            <a:solidFill>
              <a:schemeClr val="tx1"/>
            </a:solidFill>
          </a:endParaRPr>
        </a:p>
      </xdr:txBody>
    </xdr:sp>
    <xdr:clientData/>
  </xdr:twoCellAnchor>
  <xdr:twoCellAnchor editAs="oneCell">
    <xdr:from>
      <xdr:col>0</xdr:col>
      <xdr:colOff>134470</xdr:colOff>
      <xdr:row>6</xdr:row>
      <xdr:rowOff>9373</xdr:rowOff>
    </xdr:from>
    <xdr:to>
      <xdr:col>0</xdr:col>
      <xdr:colOff>642470</xdr:colOff>
      <xdr:row>8</xdr:row>
      <xdr:rowOff>117912</xdr:rowOff>
    </xdr:to>
    <xdr:pic>
      <xdr:nvPicPr>
        <xdr:cNvPr id="75" name="Picture 74">
          <a:extLst>
            <a:ext uri="{FF2B5EF4-FFF2-40B4-BE49-F238E27FC236}">
              <a16:creationId xmlns:a16="http://schemas.microsoft.com/office/drawing/2014/main" id="{C879773C-309C-4BD8-4646-8A8C1FABC3BF}"/>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flipV="1">
          <a:off x="134470" y="1174785"/>
          <a:ext cx="508000" cy="4970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153708</xdr:colOff>
      <xdr:row>16</xdr:row>
      <xdr:rowOff>90864</xdr:rowOff>
    </xdr:from>
    <xdr:to>
      <xdr:col>3</xdr:col>
      <xdr:colOff>234099</xdr:colOff>
      <xdr:row>23</xdr:row>
      <xdr:rowOff>74706</xdr:rowOff>
    </xdr:to>
    <mc:AlternateContent xmlns:mc="http://schemas.openxmlformats.org/markup-compatibility/2006" xmlns:a14="http://schemas.microsoft.com/office/drawing/2010/main">
      <mc:Choice Requires="a14">
        <xdr:graphicFrame macro="">
          <xdr:nvGraphicFramePr>
            <xdr:cNvPr id="76" name="Outlet Location Type">
              <a:extLst>
                <a:ext uri="{FF2B5EF4-FFF2-40B4-BE49-F238E27FC236}">
                  <a16:creationId xmlns:a16="http://schemas.microsoft.com/office/drawing/2014/main" id="{081BBB00-7CF0-4CF2-809A-6C0EA95A3FE5}"/>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53708" y="3198629"/>
              <a:ext cx="2097450" cy="13434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108885</xdr:colOff>
      <xdr:row>23</xdr:row>
      <xdr:rowOff>165571</xdr:rowOff>
    </xdr:from>
    <xdr:to>
      <xdr:col>3</xdr:col>
      <xdr:colOff>224117</xdr:colOff>
      <xdr:row>35</xdr:row>
      <xdr:rowOff>134472</xdr:rowOff>
    </xdr:to>
    <mc:AlternateContent xmlns:mc="http://schemas.openxmlformats.org/markup-compatibility/2006" xmlns:a14="http://schemas.microsoft.com/office/drawing/2010/main">
      <mc:Choice Requires="a14">
        <xdr:graphicFrame macro="">
          <xdr:nvGraphicFramePr>
            <xdr:cNvPr id="77" name="Item Type">
              <a:extLst>
                <a:ext uri="{FF2B5EF4-FFF2-40B4-BE49-F238E27FC236}">
                  <a16:creationId xmlns:a16="http://schemas.microsoft.com/office/drawing/2014/main" id="{73A73AE7-343F-4243-BB34-6A1854731B37}"/>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08885" y="4632983"/>
              <a:ext cx="2132291" cy="22997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239060</xdr:colOff>
      <xdr:row>36</xdr:row>
      <xdr:rowOff>44824</xdr:rowOff>
    </xdr:from>
    <xdr:to>
      <xdr:col>1</xdr:col>
      <xdr:colOff>119529</xdr:colOff>
      <xdr:row>39</xdr:row>
      <xdr:rowOff>2981</xdr:rowOff>
    </xdr:to>
    <xdr:pic>
      <xdr:nvPicPr>
        <xdr:cNvPr id="78" name="Picture 77">
          <a:hlinkClick xmlns:r="http://schemas.openxmlformats.org/officeDocument/2006/relationships" r:id="rId15"/>
          <a:extLst>
            <a:ext uri="{FF2B5EF4-FFF2-40B4-BE49-F238E27FC236}">
              <a16:creationId xmlns:a16="http://schemas.microsoft.com/office/drawing/2014/main" id="{DB3C2130-8687-7914-1127-C0F364B32B4E}"/>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39060" y="7037295"/>
          <a:ext cx="552822" cy="5408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14941</xdr:colOff>
      <xdr:row>36</xdr:row>
      <xdr:rowOff>40401</xdr:rowOff>
    </xdr:from>
    <xdr:to>
      <xdr:col>2</xdr:col>
      <xdr:colOff>556408</xdr:colOff>
      <xdr:row>38</xdr:row>
      <xdr:rowOff>181684</xdr:rowOff>
    </xdr:to>
    <xdr:pic>
      <xdr:nvPicPr>
        <xdr:cNvPr id="79" name="Picture 78">
          <a:hlinkClick xmlns:r="http://schemas.openxmlformats.org/officeDocument/2006/relationships" r:id="rId17"/>
          <a:extLst>
            <a:ext uri="{FF2B5EF4-FFF2-40B4-BE49-F238E27FC236}">
              <a16:creationId xmlns:a16="http://schemas.microsoft.com/office/drawing/2014/main" id="{3C04FC34-431F-A694-F3C6-642422B385C7}"/>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359647" y="7032872"/>
          <a:ext cx="541467" cy="529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c:userShapes xmlns:c="http://schemas.openxmlformats.org/drawingml/2006/chart">
  <cdr:relSizeAnchor xmlns:cdr="http://schemas.openxmlformats.org/drawingml/2006/chartDrawing">
    <cdr:from>
      <cdr:x>0.4627</cdr:x>
      <cdr:y>0.89003</cdr:y>
    </cdr:from>
    <cdr:to>
      <cdr:x>0.86796</cdr:x>
      <cdr:y>1</cdr:y>
    </cdr:to>
    <cdr:sp macro="" textlink="">
      <cdr:nvSpPr>
        <cdr:cNvPr id="2" name="TextBox 71">
          <a:extLst xmlns:a="http://schemas.openxmlformats.org/drawingml/2006/main">
            <a:ext uri="{FF2B5EF4-FFF2-40B4-BE49-F238E27FC236}">
              <a16:creationId xmlns:a16="http://schemas.microsoft.com/office/drawing/2014/main" id="{5B28FDC8-F922-FE05-474E-0F23923BA80B}"/>
            </a:ext>
          </a:extLst>
        </cdr:cNvPr>
        <cdr:cNvSpPr txBox="1"/>
      </cdr:nvSpPr>
      <cdr:spPr>
        <a:xfrm xmlns:a="http://schemas.openxmlformats.org/drawingml/2006/main">
          <a:off x="1233606" y="2209192"/>
          <a:ext cx="1080448" cy="272956"/>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100" kern="1200">
              <a:latin typeface="Segoe UI Semibold" panose="020B0702040204020203" pitchFamily="34" charset="0"/>
              <a:cs typeface="Segoe UI Semibold" panose="020B0702040204020203" pitchFamily="34" charset="0"/>
            </a:rPr>
            <a:t>TOTAL SALES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rati" refreshedDate="45656.639150925927" createdVersion="8" refreshedVersion="8" minRefreshableVersion="3" recordCount="8523" xr:uid="{D7F0EEB6-7B53-4E15-B93E-CE3D76E61649}">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923570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3"/>
    <x v="1"/>
    <x v="2"/>
    <x v="0"/>
    <n v="2.4129332E-2"/>
    <n v="20.75"/>
    <n v="124.173"/>
    <n v="5"/>
  </r>
  <r>
    <x v="1"/>
    <s v="FDX25"/>
    <x v="3"/>
    <x v="7"/>
    <x v="7"/>
    <x v="1"/>
    <x v="0"/>
    <x v="3"/>
    <n v="0.101561568"/>
    <m/>
    <n v="181.92920000000001"/>
    <n v="5"/>
  </r>
  <r>
    <x v="1"/>
    <s v="FDX21"/>
    <x v="6"/>
    <x v="7"/>
    <x v="7"/>
    <x v="1"/>
    <x v="0"/>
    <x v="3"/>
    <n v="8.4554568999999996E-2"/>
    <m/>
    <n v="109.8912"/>
    <n v="5"/>
  </r>
  <r>
    <x v="1"/>
    <s v="NCU41"/>
    <x v="1"/>
    <x v="8"/>
    <x v="8"/>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7"/>
    <x v="1"/>
    <x v="0"/>
    <x v="3"/>
    <n v="3.2928239999999998E-2"/>
    <m/>
    <n v="173.1738"/>
    <n v="5"/>
  </r>
  <r>
    <x v="0"/>
    <s v="FDB57"/>
    <x v="0"/>
    <x v="8"/>
    <x v="8"/>
    <x v="2"/>
    <x v="1"/>
    <x v="0"/>
    <n v="1.8801549000000001E-2"/>
    <n v="20.25"/>
    <n v="222.1772"/>
    <n v="5"/>
  </r>
  <r>
    <x v="1"/>
    <s v="FDO23"/>
    <x v="8"/>
    <x v="1"/>
    <x v="1"/>
    <x v="1"/>
    <x v="0"/>
    <x v="1"/>
    <n v="0.14702383399999999"/>
    <n v="17.850000000000001"/>
    <n v="93.743600000000001"/>
    <n v="5"/>
  </r>
  <r>
    <x v="1"/>
    <s v="NCB07"/>
    <x v="5"/>
    <x v="0"/>
    <x v="0"/>
    <x v="0"/>
    <x v="0"/>
    <x v="0"/>
    <n v="7.7628053000000002E-2"/>
    <n v="19.2"/>
    <n v="197.61099999999999"/>
    <n v="5"/>
  </r>
  <r>
    <x v="1"/>
    <s v="FDJ56"/>
    <x v="0"/>
    <x v="7"/>
    <x v="7"/>
    <x v="1"/>
    <x v="0"/>
    <x v="3"/>
    <n v="0.18251488099999999"/>
    <m/>
    <n v="98.77"/>
    <n v="5"/>
  </r>
  <r>
    <x v="1"/>
    <s v="DRN47"/>
    <x v="9"/>
    <x v="1"/>
    <x v="1"/>
    <x v="1"/>
    <x v="0"/>
    <x v="1"/>
    <n v="1.6895292999999999E-2"/>
    <n v="12.1"/>
    <n v="178.566"/>
    <n v="5"/>
  </r>
  <r>
    <x v="0"/>
    <s v="FDZ07"/>
    <x v="0"/>
    <x v="7"/>
    <x v="7"/>
    <x v="1"/>
    <x v="0"/>
    <x v="3"/>
    <n v="0"/>
    <m/>
    <n v="60.2194"/>
    <n v="5"/>
  </r>
  <r>
    <x v="1"/>
    <s v="NCK31"/>
    <x v="10"/>
    <x v="7"/>
    <x v="7"/>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8"/>
    <x v="2"/>
    <x v="1"/>
    <x v="0"/>
    <n v="3.3935576000000002E-2"/>
    <n v="6.6950000000000003"/>
    <n v="221.94560000000001"/>
    <n v="5"/>
  </r>
  <r>
    <x v="0"/>
    <s v="FDO19"/>
    <x v="0"/>
    <x v="7"/>
    <x v="7"/>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7"/>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8"/>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0"/>
    <s v="FDT24"/>
    <x v="13"/>
    <x v="0"/>
    <x v="0"/>
    <x v="0"/>
    <x v="0"/>
    <x v="0"/>
    <n v="0.18614827"/>
    <n v="12.35"/>
    <n v="78.232799999999997"/>
    <n v="5"/>
  </r>
  <r>
    <x v="0"/>
    <s v="FDX27"/>
    <x v="11"/>
    <x v="0"/>
    <x v="0"/>
    <x v="0"/>
    <x v="0"/>
    <x v="0"/>
    <n v="0.114294512"/>
    <n v="20.7"/>
    <n v="94.943600000000004"/>
    <n v="5"/>
  </r>
  <r>
    <x v="1"/>
    <s v="NCQ38"/>
    <x v="10"/>
    <x v="7"/>
    <x v="9"/>
    <x v="0"/>
    <x v="1"/>
    <x v="2"/>
    <n v="2.3402893000000001E-2"/>
    <m/>
    <n v="108.22799999999999"/>
    <n v="5"/>
  </r>
  <r>
    <x v="1"/>
    <s v="FDK02"/>
    <x v="3"/>
    <x v="7"/>
    <x v="9"/>
    <x v="0"/>
    <x v="1"/>
    <x v="2"/>
    <n v="0.196490902"/>
    <m/>
    <n v="120.544"/>
    <n v="5"/>
  </r>
  <r>
    <x v="1"/>
    <s v="FDI15"/>
    <x v="11"/>
    <x v="7"/>
    <x v="9"/>
    <x v="0"/>
    <x v="1"/>
    <x v="2"/>
    <n v="0.24749009"/>
    <m/>
    <n v="263.1884"/>
    <n v="5"/>
  </r>
  <r>
    <x v="1"/>
    <s v="FDE09"/>
    <x v="0"/>
    <x v="7"/>
    <x v="9"/>
    <x v="0"/>
    <x v="1"/>
    <x v="2"/>
    <n v="3.7824734999999998E-2"/>
    <m/>
    <n v="109.72280000000001"/>
    <n v="5"/>
  </r>
  <r>
    <x v="1"/>
    <s v="FDS55"/>
    <x v="0"/>
    <x v="7"/>
    <x v="9"/>
    <x v="0"/>
    <x v="1"/>
    <x v="2"/>
    <n v="0.14210799800000001"/>
    <m/>
    <n v="150.3734"/>
    <n v="5"/>
  </r>
  <r>
    <x v="1"/>
    <s v="FDZ56"/>
    <x v="0"/>
    <x v="7"/>
    <x v="9"/>
    <x v="0"/>
    <x v="1"/>
    <x v="2"/>
    <n v="4.5062129999999999E-2"/>
    <m/>
    <n v="167.54740000000001"/>
    <n v="5"/>
  </r>
  <r>
    <x v="1"/>
    <s v="NCA05"/>
    <x v="1"/>
    <x v="7"/>
    <x v="9"/>
    <x v="0"/>
    <x v="1"/>
    <x v="2"/>
    <n v="4.4000492000000002E-2"/>
    <m/>
    <n v="148.27340000000001"/>
    <n v="5"/>
  </r>
  <r>
    <x v="1"/>
    <s v="NCK29"/>
    <x v="1"/>
    <x v="7"/>
    <x v="9"/>
    <x v="0"/>
    <x v="1"/>
    <x v="2"/>
    <n v="0"/>
    <m/>
    <n v="123.473"/>
    <n v="5"/>
  </r>
  <r>
    <x v="1"/>
    <s v="NCU29"/>
    <x v="1"/>
    <x v="7"/>
    <x v="9"/>
    <x v="0"/>
    <x v="1"/>
    <x v="2"/>
    <n v="4.4607722000000002E-2"/>
    <m/>
    <n v="145.976"/>
    <n v="5"/>
  </r>
  <r>
    <x v="1"/>
    <s v="NCX41"/>
    <x v="1"/>
    <x v="7"/>
    <x v="9"/>
    <x v="0"/>
    <x v="1"/>
    <x v="2"/>
    <n v="3.1024168000000001E-2"/>
    <m/>
    <n v="210.52440000000001"/>
    <n v="5"/>
  </r>
  <r>
    <x v="1"/>
    <s v="NCG07"/>
    <x v="5"/>
    <x v="7"/>
    <x v="9"/>
    <x v="0"/>
    <x v="1"/>
    <x v="2"/>
    <n v="9.1924310999999995E-2"/>
    <m/>
    <n v="189.75299999999999"/>
    <n v="5"/>
  </r>
  <r>
    <x v="1"/>
    <s v="NCI30"/>
    <x v="5"/>
    <x v="7"/>
    <x v="9"/>
    <x v="0"/>
    <x v="1"/>
    <x v="2"/>
    <n v="0.10318849099999999"/>
    <m/>
    <n v="244.346"/>
    <n v="5"/>
  </r>
  <r>
    <x v="1"/>
    <s v="NCR54"/>
    <x v="5"/>
    <x v="7"/>
    <x v="9"/>
    <x v="0"/>
    <x v="1"/>
    <x v="2"/>
    <n v="0.158562708"/>
    <m/>
    <n v="194.71100000000001"/>
    <n v="5"/>
  </r>
  <r>
    <x v="1"/>
    <s v="NCT06"/>
    <x v="5"/>
    <x v="7"/>
    <x v="9"/>
    <x v="0"/>
    <x v="1"/>
    <x v="2"/>
    <n v="6.7824456000000005E-2"/>
    <m/>
    <n v="167.7842"/>
    <n v="5"/>
  </r>
  <r>
    <x v="1"/>
    <s v="FDN15"/>
    <x v="7"/>
    <x v="7"/>
    <x v="9"/>
    <x v="0"/>
    <x v="1"/>
    <x v="2"/>
    <n v="2.9299175E-2"/>
    <m/>
    <n v="140.31800000000001"/>
    <n v="5"/>
  </r>
  <r>
    <x v="1"/>
    <s v="FDJ45"/>
    <x v="14"/>
    <x v="7"/>
    <x v="9"/>
    <x v="0"/>
    <x v="1"/>
    <x v="2"/>
    <n v="0.12853255799999999"/>
    <m/>
    <n v="34.221600000000002"/>
    <n v="5"/>
  </r>
  <r>
    <x v="0"/>
    <s v="FDL13"/>
    <x v="12"/>
    <x v="7"/>
    <x v="9"/>
    <x v="0"/>
    <x v="1"/>
    <x v="2"/>
    <n v="9.8606543000000005E-2"/>
    <m/>
    <n v="232.73"/>
    <n v="5"/>
  </r>
  <r>
    <x v="0"/>
    <s v="FDL02"/>
    <x v="3"/>
    <x v="7"/>
    <x v="9"/>
    <x v="0"/>
    <x v="1"/>
    <x v="2"/>
    <n v="0.18223655499999999"/>
    <m/>
    <n v="107.1622"/>
    <n v="5"/>
  </r>
  <r>
    <x v="0"/>
    <s v="FDF56"/>
    <x v="0"/>
    <x v="7"/>
    <x v="9"/>
    <x v="0"/>
    <x v="1"/>
    <x v="2"/>
    <n v="0.20916293599999999"/>
    <m/>
    <n v="179.19759999999999"/>
    <n v="5"/>
  </r>
  <r>
    <x v="0"/>
    <s v="FDQ27"/>
    <x v="7"/>
    <x v="7"/>
    <x v="9"/>
    <x v="0"/>
    <x v="1"/>
    <x v="2"/>
    <n v="7.7480626999999996E-2"/>
    <m/>
    <n v="101.399"/>
    <n v="5"/>
  </r>
  <r>
    <x v="0"/>
    <s v="FDG35"/>
    <x v="15"/>
    <x v="7"/>
    <x v="9"/>
    <x v="0"/>
    <x v="1"/>
    <x v="2"/>
    <n v="1.2327846999999999E-2"/>
    <m/>
    <n v="173.87379999999999"/>
    <n v="5"/>
  </r>
  <r>
    <x v="0"/>
    <s v="FDD38"/>
    <x v="3"/>
    <x v="7"/>
    <x v="9"/>
    <x v="0"/>
    <x v="1"/>
    <x v="2"/>
    <n v="1.4342659000000001E-2"/>
    <m/>
    <n v="103.76739999999999"/>
    <n v="5"/>
  </r>
  <r>
    <x v="0"/>
    <s v="FDE41"/>
    <x v="2"/>
    <x v="7"/>
    <x v="9"/>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0"/>
    <s v="FDW31"/>
    <x v="0"/>
    <x v="5"/>
    <x v="5"/>
    <x v="2"/>
    <x v="0"/>
    <x v="0"/>
    <n v="4.3402224000000003E-2"/>
    <n v="11.35"/>
    <n v="197.07419999999999"/>
    <n v="5"/>
  </r>
  <r>
    <x v="0"/>
    <s v="FDR55"/>
    <x v="0"/>
    <x v="5"/>
    <x v="5"/>
    <x v="2"/>
    <x v="0"/>
    <x v="0"/>
    <n v="0.13283065999999999"/>
    <n v="12.15"/>
    <n v="190.68719999999999"/>
    <n v="5"/>
  </r>
  <r>
    <x v="0"/>
    <s v="FDX10"/>
    <x v="6"/>
    <x v="5"/>
    <x v="5"/>
    <x v="2"/>
    <x v="0"/>
    <x v="0"/>
    <n v="0.124410284"/>
    <n v="6.3849999999999998"/>
    <n v="34.3874"/>
    <n v="5"/>
  </r>
  <r>
    <x v="1"/>
    <s v="DRF49"/>
    <x v="4"/>
    <x v="8"/>
    <x v="8"/>
    <x v="2"/>
    <x v="1"/>
    <x v="0"/>
    <n v="7.1064499000000003E-2"/>
    <n v="7.27"/>
    <n v="114.45180000000001"/>
    <n v="5"/>
  </r>
  <r>
    <x v="1"/>
    <s v="FDA23"/>
    <x v="13"/>
    <x v="8"/>
    <x v="8"/>
    <x v="2"/>
    <x v="1"/>
    <x v="0"/>
    <n v="4.7178115999999999E-2"/>
    <n v="9.8000000000000007"/>
    <n v="99.401600000000002"/>
    <n v="5"/>
  </r>
  <r>
    <x v="1"/>
    <s v="FDR60"/>
    <x v="13"/>
    <x v="8"/>
    <x v="8"/>
    <x v="2"/>
    <x v="1"/>
    <x v="0"/>
    <n v="0.13039045799999999"/>
    <n v="14.3"/>
    <n v="77.232799999999997"/>
    <n v="5"/>
  </r>
  <r>
    <x v="1"/>
    <s v="FDN60"/>
    <x v="13"/>
    <x v="8"/>
    <x v="8"/>
    <x v="2"/>
    <x v="1"/>
    <x v="0"/>
    <n v="9.5140087999999998E-2"/>
    <n v="15.1"/>
    <n v="159.96039999999999"/>
    <n v="5"/>
  </r>
  <r>
    <x v="1"/>
    <s v="FDU48"/>
    <x v="13"/>
    <x v="8"/>
    <x v="8"/>
    <x v="2"/>
    <x v="1"/>
    <x v="0"/>
    <n v="5.5347985000000002E-2"/>
    <n v="18.850000000000001"/>
    <n v="131.5284"/>
    <n v="5"/>
  </r>
  <r>
    <x v="1"/>
    <s v="FDG60"/>
    <x v="13"/>
    <x v="8"/>
    <x v="8"/>
    <x v="2"/>
    <x v="1"/>
    <x v="0"/>
    <n v="6.0688248E-2"/>
    <n v="20.350000000000001"/>
    <n v="234.26159999999999"/>
    <n v="5"/>
  </r>
  <r>
    <x v="1"/>
    <s v="FDU11"/>
    <x v="8"/>
    <x v="8"/>
    <x v="8"/>
    <x v="2"/>
    <x v="1"/>
    <x v="0"/>
    <n v="9.2576143999999999E-2"/>
    <n v="4.7850000000000001"/>
    <n v="121.0098"/>
    <n v="5"/>
  </r>
  <r>
    <x v="1"/>
    <s v="FDT49"/>
    <x v="3"/>
    <x v="8"/>
    <x v="8"/>
    <x v="2"/>
    <x v="1"/>
    <x v="0"/>
    <n v="0.15137695800000001"/>
    <n v="7"/>
    <n v="108.22799999999999"/>
    <n v="5"/>
  </r>
  <r>
    <x v="1"/>
    <s v="FDS37"/>
    <x v="3"/>
    <x v="8"/>
    <x v="8"/>
    <x v="2"/>
    <x v="1"/>
    <x v="0"/>
    <n v="3.1938828000000002E-2"/>
    <n v="7.6550000000000002"/>
    <n v="114.14919999999999"/>
    <n v="5"/>
  </r>
  <r>
    <x v="1"/>
    <s v="FDK50"/>
    <x v="3"/>
    <x v="8"/>
    <x v="8"/>
    <x v="2"/>
    <x v="1"/>
    <x v="0"/>
    <n v="2.8357838999999999E-2"/>
    <n v="7.96"/>
    <n v="163.2894"/>
    <n v="5"/>
  </r>
  <r>
    <x v="1"/>
    <s v="FDG26"/>
    <x v="3"/>
    <x v="8"/>
    <x v="8"/>
    <x v="2"/>
    <x v="1"/>
    <x v="0"/>
    <n v="4.2641788E-2"/>
    <n v="18.850000000000001"/>
    <n v="257.83300000000003"/>
    <n v="5"/>
  </r>
  <r>
    <x v="1"/>
    <s v="FDD14"/>
    <x v="3"/>
    <x v="8"/>
    <x v="8"/>
    <x v="2"/>
    <x v="1"/>
    <x v="0"/>
    <n v="0.16977634599999999"/>
    <n v="20.7"/>
    <n v="184.42660000000001"/>
    <n v="5"/>
  </r>
  <r>
    <x v="1"/>
    <s v="FDK41"/>
    <x v="2"/>
    <x v="8"/>
    <x v="8"/>
    <x v="2"/>
    <x v="1"/>
    <x v="0"/>
    <n v="0.12751760500000001"/>
    <n v="14.3"/>
    <n v="86.022400000000005"/>
    <n v="5"/>
  </r>
  <r>
    <x v="1"/>
    <s v="FDD16"/>
    <x v="2"/>
    <x v="8"/>
    <x v="8"/>
    <x v="2"/>
    <x v="1"/>
    <x v="0"/>
    <n v="3.6346224000000003E-2"/>
    <n v="20.5"/>
    <n v="72.9696"/>
    <n v="5"/>
  </r>
  <r>
    <x v="1"/>
    <s v="FDZ44"/>
    <x v="0"/>
    <x v="8"/>
    <x v="8"/>
    <x v="2"/>
    <x v="1"/>
    <x v="0"/>
    <n v="3.8721734000000001E-2"/>
    <n v="8.1850000000000005"/>
    <n v="115.88079999999999"/>
    <n v="5"/>
  </r>
  <r>
    <x v="1"/>
    <s v="FDO44"/>
    <x v="0"/>
    <x v="8"/>
    <x v="8"/>
    <x v="2"/>
    <x v="1"/>
    <x v="0"/>
    <n v="8.7436671999999993E-2"/>
    <n v="12.6"/>
    <n v="109.9228"/>
    <n v="5"/>
  </r>
  <r>
    <x v="1"/>
    <s v="DRL11"/>
    <x v="9"/>
    <x v="8"/>
    <x v="8"/>
    <x v="2"/>
    <x v="1"/>
    <x v="0"/>
    <n v="4.8009081000000002E-2"/>
    <n v="10.5"/>
    <n v="157.09460000000001"/>
    <n v="5"/>
  </r>
  <r>
    <x v="1"/>
    <s v="NCU17"/>
    <x v="1"/>
    <x v="8"/>
    <x v="8"/>
    <x v="2"/>
    <x v="1"/>
    <x v="0"/>
    <n v="9.2865745999999999E-2"/>
    <n v="5.32"/>
    <n v="100.6674"/>
    <n v="5"/>
  </r>
  <r>
    <x v="1"/>
    <s v="NCL41"/>
    <x v="1"/>
    <x v="8"/>
    <x v="8"/>
    <x v="2"/>
    <x v="1"/>
    <x v="0"/>
    <n v="4.1729734999999997E-2"/>
    <n v="12.35"/>
    <n v="36.321599999999997"/>
    <n v="5"/>
  </r>
  <r>
    <x v="1"/>
    <s v="NCS53"/>
    <x v="1"/>
    <x v="8"/>
    <x v="8"/>
    <x v="2"/>
    <x v="1"/>
    <x v="0"/>
    <n v="8.9761210999999994E-2"/>
    <n v="14.5"/>
    <n v="159.46039999999999"/>
    <n v="5"/>
  </r>
  <r>
    <x v="1"/>
    <s v="NCV17"/>
    <x v="1"/>
    <x v="8"/>
    <x v="8"/>
    <x v="2"/>
    <x v="1"/>
    <x v="0"/>
    <n v="1.6104503999999999E-2"/>
    <n v="18.850000000000001"/>
    <n v="130.26259999999999"/>
    <n v="5"/>
  </r>
  <r>
    <x v="1"/>
    <s v="NCO14"/>
    <x v="5"/>
    <x v="8"/>
    <x v="8"/>
    <x v="2"/>
    <x v="1"/>
    <x v="0"/>
    <n v="2.9638266999999999E-2"/>
    <n v="9.6"/>
    <n v="42.608600000000003"/>
    <n v="5"/>
  </r>
  <r>
    <x v="1"/>
    <s v="NCU18"/>
    <x v="5"/>
    <x v="8"/>
    <x v="8"/>
    <x v="2"/>
    <x v="1"/>
    <x v="0"/>
    <n v="5.5829495999999999E-2"/>
    <n v="15.1"/>
    <n v="140.24959999999999"/>
    <n v="5"/>
  </r>
  <r>
    <x v="1"/>
    <s v="NCI54"/>
    <x v="5"/>
    <x v="8"/>
    <x v="8"/>
    <x v="2"/>
    <x v="1"/>
    <x v="0"/>
    <n v="3.3592687000000003E-2"/>
    <n v="15.2"/>
    <n v="108.19119999999999"/>
    <n v="5"/>
  </r>
  <r>
    <x v="1"/>
    <s v="NCQ50"/>
    <x v="5"/>
    <x v="8"/>
    <x v="8"/>
    <x v="2"/>
    <x v="1"/>
    <x v="0"/>
    <n v="0"/>
    <n v="18.75"/>
    <n v="213.3218"/>
    <n v="5"/>
  </r>
  <r>
    <x v="1"/>
    <s v="NCC18"/>
    <x v="5"/>
    <x v="8"/>
    <x v="8"/>
    <x v="2"/>
    <x v="1"/>
    <x v="0"/>
    <n v="0.17723649699999999"/>
    <n v="19.100000000000001"/>
    <n v="172.34219999999999"/>
    <n v="5"/>
  </r>
  <r>
    <x v="1"/>
    <s v="NCQ38"/>
    <x v="10"/>
    <x v="8"/>
    <x v="8"/>
    <x v="2"/>
    <x v="1"/>
    <x v="0"/>
    <n v="1.3363902E-2"/>
    <n v="16.350000000000001"/>
    <n v="106.128"/>
    <n v="5"/>
  </r>
  <r>
    <x v="1"/>
    <s v="FDL10"/>
    <x v="6"/>
    <x v="8"/>
    <x v="8"/>
    <x v="2"/>
    <x v="1"/>
    <x v="0"/>
    <n v="3.9484738999999998E-2"/>
    <n v="8.3949999999999996"/>
    <n v="97.904200000000003"/>
    <n v="5"/>
  </r>
  <r>
    <x v="1"/>
    <s v="FDE34"/>
    <x v="6"/>
    <x v="8"/>
    <x v="8"/>
    <x v="2"/>
    <x v="1"/>
    <x v="0"/>
    <n v="0.107870997"/>
    <n v="9.1950000000000003"/>
    <n v="181.26339999999999"/>
    <n v="5"/>
  </r>
  <r>
    <x v="1"/>
    <s v="FDL46"/>
    <x v="6"/>
    <x v="8"/>
    <x v="8"/>
    <x v="2"/>
    <x v="1"/>
    <x v="0"/>
    <n v="5.4046706E-2"/>
    <n v="20.350000000000001"/>
    <n v="119.5466"/>
    <n v="5"/>
  </r>
  <r>
    <x v="1"/>
    <s v="FDH10"/>
    <x v="6"/>
    <x v="8"/>
    <x v="8"/>
    <x v="2"/>
    <x v="1"/>
    <x v="0"/>
    <n v="4.9295685999999998E-2"/>
    <n v="21"/>
    <n v="194.4478"/>
    <n v="5"/>
  </r>
  <r>
    <x v="1"/>
    <s v="DRE60"/>
    <x v="4"/>
    <x v="8"/>
    <x v="8"/>
    <x v="2"/>
    <x v="1"/>
    <x v="0"/>
    <n v="0.15930433299999999"/>
    <n v="9.3949999999999996"/>
    <n v="226.172"/>
    <n v="5"/>
  </r>
  <r>
    <x v="1"/>
    <s v="DRD60"/>
    <x v="4"/>
    <x v="8"/>
    <x v="8"/>
    <x v="2"/>
    <x v="1"/>
    <x v="0"/>
    <n v="3.7225069999999999E-2"/>
    <n v="15.7"/>
    <n v="182.46340000000001"/>
    <n v="5"/>
  </r>
  <r>
    <x v="0"/>
    <s v="FDR36"/>
    <x v="13"/>
    <x v="8"/>
    <x v="8"/>
    <x v="2"/>
    <x v="1"/>
    <x v="0"/>
    <n v="0.121563385"/>
    <n v="6.7149999999999999"/>
    <n v="43.745399999999997"/>
    <n v="5"/>
  </r>
  <r>
    <x v="0"/>
    <s v="FDL24"/>
    <x v="13"/>
    <x v="8"/>
    <x v="8"/>
    <x v="2"/>
    <x v="1"/>
    <x v="0"/>
    <n v="2.4891881000000001E-2"/>
    <n v="10.3"/>
    <n v="170.94220000000001"/>
    <n v="5"/>
  </r>
  <r>
    <x v="0"/>
    <s v="FDM36"/>
    <x v="13"/>
    <x v="8"/>
    <x v="8"/>
    <x v="2"/>
    <x v="1"/>
    <x v="0"/>
    <n v="5.8719726E-2"/>
    <n v="11.65"/>
    <n v="171.1422"/>
    <n v="5"/>
  </r>
  <r>
    <x v="0"/>
    <s v="FDD26"/>
    <x v="3"/>
    <x v="8"/>
    <x v="8"/>
    <x v="2"/>
    <x v="1"/>
    <x v="0"/>
    <n v="7.2141817999999996E-2"/>
    <n v="8.7100000000000009"/>
    <n v="183.39240000000001"/>
    <n v="5"/>
  </r>
  <r>
    <x v="0"/>
    <s v="FDI02"/>
    <x v="3"/>
    <x v="8"/>
    <x v="8"/>
    <x v="2"/>
    <x v="1"/>
    <x v="0"/>
    <n v="0.11454343"/>
    <n v="15.7"/>
    <n v="113.72020000000001"/>
    <n v="5"/>
  </r>
  <r>
    <x v="0"/>
    <s v="FDE04"/>
    <x v="2"/>
    <x v="8"/>
    <x v="8"/>
    <x v="2"/>
    <x v="1"/>
    <x v="0"/>
    <n v="1.8019661999999999E-2"/>
    <n v="19.75"/>
    <n v="181.566"/>
    <n v="5"/>
  </r>
  <r>
    <x v="0"/>
    <s v="FDQ08"/>
    <x v="0"/>
    <x v="8"/>
    <x v="8"/>
    <x v="2"/>
    <x v="1"/>
    <x v="0"/>
    <n v="1.8926773000000001E-2"/>
    <n v="15.7"/>
    <n v="60.253599999999999"/>
    <n v="5"/>
  </r>
  <r>
    <x v="0"/>
    <s v="FDV20"/>
    <x v="0"/>
    <x v="8"/>
    <x v="8"/>
    <x v="2"/>
    <x v="1"/>
    <x v="0"/>
    <n v="5.9790095000000001E-2"/>
    <n v="20.2"/>
    <n v="127.4678"/>
    <n v="5"/>
  </r>
  <r>
    <x v="0"/>
    <s v="FDW03"/>
    <x v="7"/>
    <x v="8"/>
    <x v="8"/>
    <x v="2"/>
    <x v="1"/>
    <x v="0"/>
    <n v="2.4536636000000001E-2"/>
    <n v="5.63"/>
    <n v="106.1306"/>
    <n v="5"/>
  </r>
  <r>
    <x v="0"/>
    <s v="FDX51"/>
    <x v="7"/>
    <x v="8"/>
    <x v="8"/>
    <x v="2"/>
    <x v="1"/>
    <x v="0"/>
    <n v="2.2054553000000001E-2"/>
    <n v="9.5"/>
    <n v="195.4452"/>
    <n v="5"/>
  </r>
  <r>
    <x v="0"/>
    <s v="FDR03"/>
    <x v="7"/>
    <x v="8"/>
    <x v="8"/>
    <x v="2"/>
    <x v="1"/>
    <x v="0"/>
    <n v="8.7342840000000001E-3"/>
    <n v="15.7"/>
    <n v="207.898"/>
    <n v="5"/>
  </r>
  <r>
    <x v="0"/>
    <s v="FDW21"/>
    <x v="6"/>
    <x v="8"/>
    <x v="8"/>
    <x v="2"/>
    <x v="1"/>
    <x v="0"/>
    <n v="5.9627530000000003E-3"/>
    <n v="5.34"/>
    <n v="102.4358"/>
    <n v="5"/>
  </r>
  <r>
    <x v="0"/>
    <s v="FDJ58"/>
    <x v="6"/>
    <x v="8"/>
    <x v="8"/>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0"/>
    <s v="FDT10"/>
    <x v="6"/>
    <x v="3"/>
    <x v="3"/>
    <x v="1"/>
    <x v="2"/>
    <x v="0"/>
    <n v="6.1992874000000003E-2"/>
    <n v="16.7"/>
    <n v="60.956200000000003"/>
    <n v="5"/>
  </r>
  <r>
    <x v="0"/>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7"/>
    <x v="1"/>
    <x v="0"/>
    <x v="3"/>
    <n v="8.9243504000000001E-2"/>
    <m/>
    <n v="139.24959999999999"/>
    <n v="5"/>
  </r>
  <r>
    <x v="1"/>
    <s v="FDU25"/>
    <x v="3"/>
    <x v="7"/>
    <x v="7"/>
    <x v="1"/>
    <x v="0"/>
    <x v="3"/>
    <n v="2.6552056000000001E-2"/>
    <m/>
    <n v="56.224600000000002"/>
    <n v="5"/>
  </r>
  <r>
    <x v="1"/>
    <s v="FDC53"/>
    <x v="2"/>
    <x v="7"/>
    <x v="7"/>
    <x v="1"/>
    <x v="0"/>
    <x v="3"/>
    <n v="8.7929070000000008E-3"/>
    <m/>
    <n v="96.738399999999999"/>
    <n v="5"/>
  </r>
  <r>
    <x v="1"/>
    <s v="FDD28"/>
    <x v="2"/>
    <x v="7"/>
    <x v="7"/>
    <x v="1"/>
    <x v="0"/>
    <x v="3"/>
    <n v="5.3038775000000003E-2"/>
    <m/>
    <n v="59.590400000000002"/>
    <n v="5"/>
  </r>
  <r>
    <x v="1"/>
    <s v="FDO40"/>
    <x v="2"/>
    <x v="7"/>
    <x v="7"/>
    <x v="1"/>
    <x v="0"/>
    <x v="3"/>
    <n v="3.2470107999999998E-2"/>
    <m/>
    <n v="148.9392"/>
    <n v="5"/>
  </r>
  <r>
    <x v="1"/>
    <s v="FDT40"/>
    <x v="2"/>
    <x v="7"/>
    <x v="7"/>
    <x v="1"/>
    <x v="0"/>
    <x v="3"/>
    <n v="9.5331432999999993E-2"/>
    <m/>
    <n v="125.56780000000001"/>
    <n v="5"/>
  </r>
  <r>
    <x v="1"/>
    <s v="FDD33"/>
    <x v="0"/>
    <x v="7"/>
    <x v="7"/>
    <x v="1"/>
    <x v="0"/>
    <x v="3"/>
    <n v="0"/>
    <m/>
    <n v="231.96420000000001"/>
    <n v="5"/>
  </r>
  <r>
    <x v="1"/>
    <s v="FDW20"/>
    <x v="0"/>
    <x v="7"/>
    <x v="7"/>
    <x v="1"/>
    <x v="0"/>
    <x v="3"/>
    <n v="2.4032484E-2"/>
    <m/>
    <n v="124.973"/>
    <n v="5"/>
  </r>
  <r>
    <x v="1"/>
    <s v="DRN47"/>
    <x v="9"/>
    <x v="7"/>
    <x v="7"/>
    <x v="1"/>
    <x v="0"/>
    <x v="3"/>
    <n v="1.6745263999999999E-2"/>
    <m/>
    <n v="180.76599999999999"/>
    <n v="5"/>
  </r>
  <r>
    <x v="1"/>
    <s v="NCY53"/>
    <x v="1"/>
    <x v="7"/>
    <x v="7"/>
    <x v="1"/>
    <x v="0"/>
    <x v="3"/>
    <n v="5.8198141000000002E-2"/>
    <m/>
    <n v="110.45440000000001"/>
    <n v="5"/>
  </r>
  <r>
    <x v="1"/>
    <s v="NCE19"/>
    <x v="5"/>
    <x v="7"/>
    <x v="7"/>
    <x v="1"/>
    <x v="0"/>
    <x v="3"/>
    <n v="9.2564193000000003E-2"/>
    <m/>
    <n v="53.495600000000003"/>
    <n v="5"/>
  </r>
  <r>
    <x v="1"/>
    <s v="NCE55"/>
    <x v="5"/>
    <x v="7"/>
    <x v="7"/>
    <x v="1"/>
    <x v="0"/>
    <x v="3"/>
    <n v="0.12929931"/>
    <m/>
    <n v="178.23699999999999"/>
    <n v="5"/>
  </r>
  <r>
    <x v="1"/>
    <s v="NCG43"/>
    <x v="5"/>
    <x v="7"/>
    <x v="7"/>
    <x v="1"/>
    <x v="0"/>
    <x v="3"/>
    <n v="7.3879939000000006E-2"/>
    <m/>
    <n v="94.046199999999999"/>
    <n v="5"/>
  </r>
  <r>
    <x v="1"/>
    <s v="NCH06"/>
    <x v="5"/>
    <x v="7"/>
    <x v="7"/>
    <x v="1"/>
    <x v="0"/>
    <x v="3"/>
    <n v="7.6183666999999997E-2"/>
    <m/>
    <n v="245.64599999999999"/>
    <n v="5"/>
  </r>
  <r>
    <x v="1"/>
    <s v="NCM30"/>
    <x v="5"/>
    <x v="7"/>
    <x v="7"/>
    <x v="1"/>
    <x v="0"/>
    <x v="3"/>
    <n v="6.6969525000000002E-2"/>
    <m/>
    <n v="39.279600000000002"/>
    <n v="5"/>
  </r>
  <r>
    <x v="1"/>
    <s v="NCN42"/>
    <x v="5"/>
    <x v="7"/>
    <x v="7"/>
    <x v="1"/>
    <x v="0"/>
    <x v="3"/>
    <n v="1.4153743E-2"/>
    <m/>
    <n v="145.64179999999999"/>
    <n v="5"/>
  </r>
  <r>
    <x v="1"/>
    <s v="NCU42"/>
    <x v="5"/>
    <x v="7"/>
    <x v="7"/>
    <x v="1"/>
    <x v="0"/>
    <x v="3"/>
    <n v="1.9412192000000002E-2"/>
    <m/>
    <n v="166.54740000000001"/>
    <n v="5"/>
  </r>
  <r>
    <x v="1"/>
    <s v="NCJ19"/>
    <x v="10"/>
    <x v="7"/>
    <x v="7"/>
    <x v="1"/>
    <x v="0"/>
    <x v="3"/>
    <n v="0.117607719"/>
    <m/>
    <n v="55.258800000000001"/>
    <n v="5"/>
  </r>
  <r>
    <x v="1"/>
    <s v="FDD46"/>
    <x v="6"/>
    <x v="7"/>
    <x v="7"/>
    <x v="1"/>
    <x v="0"/>
    <x v="3"/>
    <n v="0.14057197099999999"/>
    <m/>
    <n v="154.7998"/>
    <n v="5"/>
  </r>
  <r>
    <x v="1"/>
    <s v="FDL33"/>
    <x v="6"/>
    <x v="7"/>
    <x v="7"/>
    <x v="1"/>
    <x v="0"/>
    <x v="3"/>
    <n v="9.9478450999999996E-2"/>
    <m/>
    <n v="194.4452"/>
    <n v="5"/>
  </r>
  <r>
    <x v="1"/>
    <s v="FDP09"/>
    <x v="6"/>
    <x v="7"/>
    <x v="7"/>
    <x v="1"/>
    <x v="0"/>
    <x v="3"/>
    <n v="3.3725743000000002E-2"/>
    <m/>
    <n v="211.6902"/>
    <n v="5"/>
  </r>
  <r>
    <x v="1"/>
    <s v="DRL37"/>
    <x v="4"/>
    <x v="7"/>
    <x v="7"/>
    <x v="1"/>
    <x v="0"/>
    <x v="3"/>
    <n v="5.3113721000000003E-2"/>
    <m/>
    <n v="44.377000000000002"/>
    <n v="5"/>
  </r>
  <r>
    <x v="0"/>
    <s v="FDE36"/>
    <x v="13"/>
    <x v="7"/>
    <x v="7"/>
    <x v="1"/>
    <x v="0"/>
    <x v="3"/>
    <n v="0"/>
    <m/>
    <n v="165.58680000000001"/>
    <n v="5"/>
  </r>
  <r>
    <x v="0"/>
    <s v="FDG12"/>
    <x v="13"/>
    <x v="7"/>
    <x v="7"/>
    <x v="1"/>
    <x v="0"/>
    <x v="3"/>
    <n v="6.2954719999999999E-3"/>
    <m/>
    <n v="122.4098"/>
    <n v="5"/>
  </r>
  <r>
    <x v="0"/>
    <s v="FDU24"/>
    <x v="13"/>
    <x v="7"/>
    <x v="7"/>
    <x v="1"/>
    <x v="0"/>
    <x v="3"/>
    <n v="0.13948429200000001"/>
    <m/>
    <n v="94.311999999999998"/>
    <n v="5"/>
  </r>
  <r>
    <x v="0"/>
    <s v="FDK25"/>
    <x v="12"/>
    <x v="7"/>
    <x v="7"/>
    <x v="1"/>
    <x v="0"/>
    <x v="3"/>
    <n v="0.15607236099999999"/>
    <m/>
    <n v="169.34739999999999"/>
    <n v="5"/>
  </r>
  <r>
    <x v="0"/>
    <s v="FDB14"/>
    <x v="3"/>
    <x v="7"/>
    <x v="7"/>
    <x v="1"/>
    <x v="0"/>
    <x v="3"/>
    <n v="0.102226474"/>
    <m/>
    <n v="91.311999999999998"/>
    <n v="5"/>
  </r>
  <r>
    <x v="0"/>
    <s v="FDH50"/>
    <x v="3"/>
    <x v="7"/>
    <x v="7"/>
    <x v="1"/>
    <x v="0"/>
    <x v="3"/>
    <n v="0.16065368199999999"/>
    <m/>
    <n v="185.22659999999999"/>
    <n v="5"/>
  </r>
  <r>
    <x v="0"/>
    <s v="FDZ02"/>
    <x v="11"/>
    <x v="7"/>
    <x v="7"/>
    <x v="1"/>
    <x v="0"/>
    <x v="3"/>
    <n v="3.7962695999999997E-2"/>
    <m/>
    <n v="97.572599999999994"/>
    <n v="5"/>
  </r>
  <r>
    <x v="0"/>
    <s v="FDH05"/>
    <x v="2"/>
    <x v="7"/>
    <x v="7"/>
    <x v="1"/>
    <x v="0"/>
    <x v="3"/>
    <n v="9.0473389000000001E-2"/>
    <m/>
    <n v="229.79839999999999"/>
    <n v="5"/>
  </r>
  <r>
    <x v="0"/>
    <s v="FDT19"/>
    <x v="0"/>
    <x v="7"/>
    <x v="7"/>
    <x v="1"/>
    <x v="0"/>
    <x v="3"/>
    <n v="0.14433849300000001"/>
    <m/>
    <n v="172.108"/>
    <n v="5"/>
  </r>
  <r>
    <x v="0"/>
    <s v="FDW19"/>
    <x v="0"/>
    <x v="7"/>
    <x v="7"/>
    <x v="1"/>
    <x v="0"/>
    <x v="3"/>
    <n v="3.8313980999999997E-2"/>
    <m/>
    <n v="109.95699999999999"/>
    <n v="5"/>
  </r>
  <r>
    <x v="0"/>
    <s v="FDR51"/>
    <x v="7"/>
    <x v="7"/>
    <x v="7"/>
    <x v="1"/>
    <x v="0"/>
    <x v="3"/>
    <n v="0.17262968300000001"/>
    <m/>
    <n v="148.4708"/>
    <n v="5"/>
  </r>
  <r>
    <x v="0"/>
    <s v="FDY34"/>
    <x v="6"/>
    <x v="7"/>
    <x v="7"/>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9"/>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8"/>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0"/>
    <s v="FDY11"/>
    <x v="13"/>
    <x v="1"/>
    <x v="1"/>
    <x v="1"/>
    <x v="0"/>
    <x v="1"/>
    <n v="2.9680867999999999E-2"/>
    <n v="6.71"/>
    <n v="65.014200000000002"/>
    <n v="4.9000000000000004"/>
  </r>
  <r>
    <x v="1"/>
    <s v="FDW28"/>
    <x v="2"/>
    <x v="7"/>
    <x v="7"/>
    <x v="1"/>
    <x v="0"/>
    <x v="3"/>
    <n v="8.8394114999999995E-2"/>
    <m/>
    <n v="194.74520000000001"/>
    <n v="4.9000000000000004"/>
  </r>
  <r>
    <x v="1"/>
    <s v="NCL53"/>
    <x v="1"/>
    <x v="7"/>
    <x v="7"/>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7"/>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9"/>
    <x v="0"/>
    <x v="1"/>
    <x v="2"/>
    <n v="0.14359158599999999"/>
    <m/>
    <n v="213.55340000000001"/>
    <n v="4.8"/>
  </r>
  <r>
    <x v="1"/>
    <s v="FDQ12"/>
    <x v="13"/>
    <x v="7"/>
    <x v="9"/>
    <x v="0"/>
    <x v="1"/>
    <x v="2"/>
    <n v="6.1999647999999997E-2"/>
    <m/>
    <n v="230.001"/>
    <n v="4.8"/>
  </r>
  <r>
    <x v="1"/>
    <s v="FDZ27"/>
    <x v="11"/>
    <x v="7"/>
    <x v="9"/>
    <x v="0"/>
    <x v="1"/>
    <x v="2"/>
    <n v="0"/>
    <m/>
    <n v="51.234999999999999"/>
    <n v="4.8"/>
  </r>
  <r>
    <x v="1"/>
    <s v="FDI22"/>
    <x v="6"/>
    <x v="7"/>
    <x v="9"/>
    <x v="0"/>
    <x v="1"/>
    <x v="2"/>
    <n v="0.16845554900000001"/>
    <m/>
    <n v="211.06120000000001"/>
    <n v="4.8"/>
  </r>
  <r>
    <x v="0"/>
    <s v="FDW02"/>
    <x v="11"/>
    <x v="7"/>
    <x v="9"/>
    <x v="0"/>
    <x v="1"/>
    <x v="2"/>
    <n v="6.6006824000000006E-2"/>
    <m/>
    <n v="126.2704"/>
    <n v="4.8"/>
  </r>
  <r>
    <x v="0"/>
    <s v="FDR15"/>
    <x v="7"/>
    <x v="7"/>
    <x v="9"/>
    <x v="0"/>
    <x v="1"/>
    <x v="2"/>
    <n v="5.8545606E-2"/>
    <m/>
    <n v="155.8314"/>
    <n v="4.8"/>
  </r>
  <r>
    <x v="0"/>
    <s v="FDN34"/>
    <x v="6"/>
    <x v="7"/>
    <x v="9"/>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8"/>
    <x v="2"/>
    <x v="1"/>
    <x v="0"/>
    <n v="7.5713578000000004E-2"/>
    <n v="7.4749999999999996"/>
    <n v="156.46559999999999"/>
    <n v="4.8"/>
  </r>
  <r>
    <x v="1"/>
    <s v="FDK24"/>
    <x v="13"/>
    <x v="8"/>
    <x v="8"/>
    <x v="2"/>
    <x v="1"/>
    <x v="0"/>
    <n v="0.101275792"/>
    <n v="9.1950000000000003"/>
    <n v="46.474400000000003"/>
    <n v="4.8"/>
  </r>
  <r>
    <x v="1"/>
    <s v="NCL05"/>
    <x v="1"/>
    <x v="8"/>
    <x v="8"/>
    <x v="2"/>
    <x v="1"/>
    <x v="0"/>
    <n v="4.7888606E-2"/>
    <n v="19.600000000000001"/>
    <n v="42.277000000000001"/>
    <n v="4.8"/>
  </r>
  <r>
    <x v="1"/>
    <s v="NCA29"/>
    <x v="5"/>
    <x v="8"/>
    <x v="8"/>
    <x v="2"/>
    <x v="1"/>
    <x v="0"/>
    <n v="2.7271251999999999E-2"/>
    <n v="10.5"/>
    <n v="171.61060000000001"/>
    <n v="4.8"/>
  </r>
  <r>
    <x v="1"/>
    <s v="NCP30"/>
    <x v="5"/>
    <x v="8"/>
    <x v="8"/>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7"/>
    <x v="1"/>
    <x v="0"/>
    <x v="3"/>
    <n v="4.8738406999999997E-2"/>
    <m/>
    <n v="152.8682"/>
    <n v="4.8"/>
  </r>
  <r>
    <x v="0"/>
    <s v="FDO03"/>
    <x v="7"/>
    <x v="7"/>
    <x v="7"/>
    <x v="1"/>
    <x v="0"/>
    <x v="3"/>
    <n v="3.670437E-2"/>
    <m/>
    <n v="228.1352"/>
    <n v="4.8"/>
  </r>
  <r>
    <x v="0"/>
    <s v="FDC59"/>
    <x v="15"/>
    <x v="7"/>
    <x v="7"/>
    <x v="1"/>
    <x v="0"/>
    <x v="3"/>
    <n v="5.436436E-2"/>
    <m/>
    <n v="63.816800000000001"/>
    <n v="4.8"/>
  </r>
  <r>
    <x v="1"/>
    <s v="FDS12"/>
    <x v="13"/>
    <x v="5"/>
    <x v="5"/>
    <x v="2"/>
    <x v="1"/>
    <x v="0"/>
    <n v="0.175103435"/>
    <n v="9.1"/>
    <n v="127.53619999999999"/>
    <n v="4.7"/>
  </r>
  <r>
    <x v="1"/>
    <s v="FDR21"/>
    <x v="6"/>
    <x v="8"/>
    <x v="8"/>
    <x v="2"/>
    <x v="1"/>
    <x v="0"/>
    <n v="6.6922802000000003E-2"/>
    <n v="19.7"/>
    <n v="174.83699999999999"/>
    <n v="4.7"/>
  </r>
  <r>
    <x v="1"/>
    <s v="FDT44"/>
    <x v="0"/>
    <x v="4"/>
    <x v="4"/>
    <x v="2"/>
    <x v="1"/>
    <x v="0"/>
    <n v="0.10319540100000001"/>
    <n v="16.600000000000001"/>
    <n v="117.8466"/>
    <n v="4.7"/>
  </r>
  <r>
    <x v="0"/>
    <s v="FDZ47"/>
    <x v="13"/>
    <x v="7"/>
    <x v="7"/>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9"/>
    <x v="0"/>
    <x v="1"/>
    <x v="2"/>
    <n v="0.17021367600000001"/>
    <m/>
    <n v="89.585599999999999"/>
    <n v="4.7"/>
  </r>
  <r>
    <x v="1"/>
    <s v="FDQ10"/>
    <x v="6"/>
    <x v="7"/>
    <x v="9"/>
    <x v="0"/>
    <x v="1"/>
    <x v="2"/>
    <n v="5.8092550999999999E-2"/>
    <m/>
    <n v="172.04220000000001"/>
    <n v="4.7"/>
  </r>
  <r>
    <x v="0"/>
    <s v="FDH52"/>
    <x v="2"/>
    <x v="7"/>
    <x v="9"/>
    <x v="0"/>
    <x v="1"/>
    <x v="2"/>
    <n v="7.6868664000000003E-2"/>
    <m/>
    <n v="62.119399999999999"/>
    <n v="4.7"/>
  </r>
  <r>
    <x v="0"/>
    <s v="FDC10"/>
    <x v="6"/>
    <x v="7"/>
    <x v="9"/>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8"/>
    <x v="2"/>
    <x v="1"/>
    <x v="0"/>
    <n v="8.9660816000000004E-2"/>
    <n v="14.1"/>
    <n v="140.0496"/>
    <n v="4.7"/>
  </r>
  <r>
    <x v="1"/>
    <s v="FDT37"/>
    <x v="3"/>
    <x v="8"/>
    <x v="8"/>
    <x v="2"/>
    <x v="1"/>
    <x v="0"/>
    <n v="3.5263497999999997E-2"/>
    <n v="14.15"/>
    <n v="254.8014"/>
    <n v="4.7"/>
  </r>
  <r>
    <x v="1"/>
    <s v="FDX25"/>
    <x v="3"/>
    <x v="8"/>
    <x v="8"/>
    <x v="2"/>
    <x v="1"/>
    <x v="0"/>
    <n v="0.10203648"/>
    <n v="16.7"/>
    <n v="180.92920000000001"/>
    <n v="4.7"/>
  </r>
  <r>
    <x v="1"/>
    <s v="DRH03"/>
    <x v="11"/>
    <x v="8"/>
    <x v="8"/>
    <x v="2"/>
    <x v="1"/>
    <x v="0"/>
    <n v="3.5057687999999997E-2"/>
    <n v="17.25"/>
    <n v="91.611999999999995"/>
    <n v="4.7"/>
  </r>
  <r>
    <x v="1"/>
    <s v="FDA58"/>
    <x v="6"/>
    <x v="8"/>
    <x v="8"/>
    <x v="2"/>
    <x v="1"/>
    <x v="0"/>
    <n v="0.103731617"/>
    <n v="9.3949999999999996"/>
    <n v="236.9932"/>
    <n v="4.7"/>
  </r>
  <r>
    <x v="0"/>
    <s v="FDY35"/>
    <x v="8"/>
    <x v="8"/>
    <x v="8"/>
    <x v="2"/>
    <x v="1"/>
    <x v="0"/>
    <n v="1.6024651000000001E-2"/>
    <n v="17.600000000000001"/>
    <n v="44.040199999999999"/>
    <n v="4.7"/>
  </r>
  <r>
    <x v="0"/>
    <s v="FDH05"/>
    <x v="2"/>
    <x v="8"/>
    <x v="8"/>
    <x v="2"/>
    <x v="1"/>
    <x v="0"/>
    <n v="9.0896452000000003E-2"/>
    <n v="14.35"/>
    <n v="231.29839999999999"/>
    <n v="4.7"/>
  </r>
  <r>
    <x v="0"/>
    <s v="FDI41"/>
    <x v="2"/>
    <x v="8"/>
    <x v="8"/>
    <x v="2"/>
    <x v="1"/>
    <x v="0"/>
    <n v="6.2245149E-2"/>
    <n v="18.5"/>
    <n v="145.84180000000001"/>
    <n v="4.7"/>
  </r>
  <r>
    <x v="0"/>
    <s v="FDO20"/>
    <x v="0"/>
    <x v="8"/>
    <x v="8"/>
    <x v="2"/>
    <x v="1"/>
    <x v="0"/>
    <n v="0.15209903299999999"/>
    <n v="12.85"/>
    <n v="252.63820000000001"/>
    <n v="4.7"/>
  </r>
  <r>
    <x v="0"/>
    <s v="FDC57"/>
    <x v="0"/>
    <x v="8"/>
    <x v="8"/>
    <x v="2"/>
    <x v="1"/>
    <x v="0"/>
    <n v="5.4584207000000003E-2"/>
    <n v="20.100000000000001"/>
    <n v="193.38200000000001"/>
    <n v="4.7"/>
  </r>
  <r>
    <x v="0"/>
    <s v="FDT27"/>
    <x v="7"/>
    <x v="8"/>
    <x v="8"/>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7"/>
    <x v="1"/>
    <x v="0"/>
    <x v="3"/>
    <n v="0.10080442000000001"/>
    <m/>
    <n v="45.474400000000003"/>
    <n v="4.7"/>
  </r>
  <r>
    <x v="1"/>
    <s v="FDW49"/>
    <x v="3"/>
    <x v="7"/>
    <x v="7"/>
    <x v="1"/>
    <x v="0"/>
    <x v="3"/>
    <n v="8.2152451000000001E-2"/>
    <m/>
    <n v="179.90020000000001"/>
    <n v="4.7"/>
  </r>
  <r>
    <x v="1"/>
    <s v="NCW53"/>
    <x v="1"/>
    <x v="7"/>
    <x v="7"/>
    <x v="1"/>
    <x v="0"/>
    <x v="3"/>
    <n v="3.0347404000000001E-2"/>
    <m/>
    <n v="192.5162"/>
    <n v="4.7"/>
  </r>
  <r>
    <x v="1"/>
    <s v="NCB18"/>
    <x v="5"/>
    <x v="7"/>
    <x v="7"/>
    <x v="1"/>
    <x v="0"/>
    <x v="3"/>
    <n v="4.1091215E-2"/>
    <m/>
    <n v="89.551400000000001"/>
    <n v="4.7"/>
  </r>
  <r>
    <x v="1"/>
    <s v="DRD13"/>
    <x v="4"/>
    <x v="7"/>
    <x v="7"/>
    <x v="1"/>
    <x v="0"/>
    <x v="3"/>
    <n v="4.8841794000000001E-2"/>
    <m/>
    <n v="64.716800000000006"/>
    <n v="4.7"/>
  </r>
  <r>
    <x v="1"/>
    <s v="DRF01"/>
    <x v="4"/>
    <x v="7"/>
    <x v="7"/>
    <x v="1"/>
    <x v="0"/>
    <x v="3"/>
    <n v="0.17423237699999999"/>
    <m/>
    <n v="146.61019999999999"/>
    <n v="4.7"/>
  </r>
  <r>
    <x v="1"/>
    <s v="FDN48"/>
    <x v="13"/>
    <x v="7"/>
    <x v="9"/>
    <x v="0"/>
    <x v="1"/>
    <x v="2"/>
    <n v="0.113720344"/>
    <m/>
    <n v="89.980400000000003"/>
    <n v="4.5999999999999996"/>
  </r>
  <r>
    <x v="0"/>
    <s v="FDQ49"/>
    <x v="12"/>
    <x v="7"/>
    <x v="7"/>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9"/>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9"/>
    <x v="0"/>
    <x v="1"/>
    <x v="2"/>
    <n v="0.187443314"/>
    <m/>
    <n v="220.47720000000001"/>
    <n v="4.5999999999999996"/>
  </r>
  <r>
    <x v="0"/>
    <s v="FDB35"/>
    <x v="15"/>
    <x v="7"/>
    <x v="9"/>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0"/>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8"/>
    <x v="2"/>
    <x v="1"/>
    <x v="0"/>
    <n v="2.0711996E-2"/>
    <n v="13.15"/>
    <n v="82.756600000000006"/>
    <n v="4.5999999999999996"/>
  </r>
  <r>
    <x v="1"/>
    <s v="FDN32"/>
    <x v="0"/>
    <x v="8"/>
    <x v="8"/>
    <x v="2"/>
    <x v="1"/>
    <x v="0"/>
    <n v="1.5557425999999999E-2"/>
    <n v="17.5"/>
    <n v="184.72659999999999"/>
    <n v="4.5999999999999996"/>
  </r>
  <r>
    <x v="1"/>
    <s v="NCK05"/>
    <x v="1"/>
    <x v="8"/>
    <x v="8"/>
    <x v="2"/>
    <x v="1"/>
    <x v="0"/>
    <n v="7.7439605999999994E-2"/>
    <n v="20.100000000000001"/>
    <n v="60.653599999999997"/>
    <n v="4.5999999999999996"/>
  </r>
  <r>
    <x v="1"/>
    <s v="NCJ18"/>
    <x v="5"/>
    <x v="8"/>
    <x v="8"/>
    <x v="2"/>
    <x v="1"/>
    <x v="0"/>
    <n v="0.16391093800000001"/>
    <n v="12.35"/>
    <n v="119.2124"/>
    <n v="4.5999999999999996"/>
  </r>
  <r>
    <x v="1"/>
    <s v="NCE30"/>
    <x v="5"/>
    <x v="8"/>
    <x v="8"/>
    <x v="2"/>
    <x v="1"/>
    <x v="0"/>
    <n v="9.9117289999999997E-2"/>
    <n v="16"/>
    <n v="210.7902"/>
    <n v="4.5999999999999996"/>
  </r>
  <r>
    <x v="1"/>
    <s v="FDX15"/>
    <x v="7"/>
    <x v="8"/>
    <x v="8"/>
    <x v="2"/>
    <x v="1"/>
    <x v="0"/>
    <n v="0.156269303"/>
    <n v="17.2"/>
    <n v="159.65780000000001"/>
    <n v="4.5999999999999996"/>
  </r>
  <r>
    <x v="1"/>
    <s v="FDT22"/>
    <x v="6"/>
    <x v="8"/>
    <x v="8"/>
    <x v="2"/>
    <x v="1"/>
    <x v="0"/>
    <n v="0.11207602"/>
    <n v="10.395"/>
    <n v="58.021999999999998"/>
    <n v="4.5999999999999996"/>
  </r>
  <r>
    <x v="1"/>
    <s v="FDR10"/>
    <x v="6"/>
    <x v="8"/>
    <x v="8"/>
    <x v="2"/>
    <x v="1"/>
    <x v="0"/>
    <n v="1.0037996E-2"/>
    <n v="17.600000000000001"/>
    <n v="163.55520000000001"/>
    <n v="4.5999999999999996"/>
  </r>
  <r>
    <x v="1"/>
    <s v="DRL49"/>
    <x v="4"/>
    <x v="8"/>
    <x v="8"/>
    <x v="2"/>
    <x v="1"/>
    <x v="0"/>
    <n v="5.6418353999999997E-2"/>
    <n v="13.15"/>
    <n v="142.4812"/>
    <n v="4.5999999999999996"/>
  </r>
  <r>
    <x v="0"/>
    <s v="FDF29"/>
    <x v="2"/>
    <x v="8"/>
    <x v="8"/>
    <x v="2"/>
    <x v="1"/>
    <x v="0"/>
    <n v="1.9930417999999998E-2"/>
    <n v="15.1"/>
    <n v="131.53100000000001"/>
    <n v="4.5999999999999996"/>
  </r>
  <r>
    <x v="0"/>
    <s v="FDT56"/>
    <x v="0"/>
    <x v="8"/>
    <x v="8"/>
    <x v="2"/>
    <x v="1"/>
    <x v="0"/>
    <n v="0.11557055199999999"/>
    <n v="16"/>
    <n v="57.5246"/>
    <n v="4.5999999999999996"/>
  </r>
  <r>
    <x v="0"/>
    <s v="FDN03"/>
    <x v="7"/>
    <x v="8"/>
    <x v="8"/>
    <x v="2"/>
    <x v="1"/>
    <x v="0"/>
    <n v="1.5087112E-2"/>
    <n v="9.8000000000000007"/>
    <n v="250.14080000000001"/>
    <n v="4.5999999999999996"/>
  </r>
  <r>
    <x v="0"/>
    <s v="FDW15"/>
    <x v="7"/>
    <x v="8"/>
    <x v="8"/>
    <x v="2"/>
    <x v="1"/>
    <x v="0"/>
    <n v="5.5103173999999998E-2"/>
    <n v="15.35"/>
    <n v="149.77340000000001"/>
    <n v="4.5999999999999996"/>
  </r>
  <r>
    <x v="0"/>
    <s v="FDU51"/>
    <x v="7"/>
    <x v="8"/>
    <x v="8"/>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7"/>
    <x v="1"/>
    <x v="0"/>
    <x v="3"/>
    <n v="2.2291121000000001E-2"/>
    <m/>
    <n v="93.609399999999994"/>
    <n v="4.5999999999999996"/>
  </r>
  <r>
    <x v="1"/>
    <s v="FDM03"/>
    <x v="7"/>
    <x v="7"/>
    <x v="7"/>
    <x v="1"/>
    <x v="0"/>
    <x v="3"/>
    <n v="0"/>
    <m/>
    <n v="109.1938"/>
    <n v="4.5999999999999996"/>
  </r>
  <r>
    <x v="1"/>
    <s v="FDX15"/>
    <x v="7"/>
    <x v="7"/>
    <x v="7"/>
    <x v="1"/>
    <x v="0"/>
    <x v="3"/>
    <n v="0.155541973"/>
    <m/>
    <n v="159.7578"/>
    <n v="4.5999999999999996"/>
  </r>
  <r>
    <x v="1"/>
    <s v="FDA10"/>
    <x v="6"/>
    <x v="7"/>
    <x v="7"/>
    <x v="1"/>
    <x v="0"/>
    <x v="3"/>
    <n v="0.141129263"/>
    <m/>
    <n v="121.60720000000001"/>
    <n v="4.5999999999999996"/>
  </r>
  <r>
    <x v="0"/>
    <s v="FDE56"/>
    <x v="0"/>
    <x v="7"/>
    <x v="7"/>
    <x v="1"/>
    <x v="0"/>
    <x v="3"/>
    <n v="0.15842451599999999"/>
    <m/>
    <n v="62.419400000000003"/>
    <n v="4.5999999999999996"/>
  </r>
  <r>
    <x v="0"/>
    <s v="FDS31"/>
    <x v="0"/>
    <x v="7"/>
    <x v="7"/>
    <x v="1"/>
    <x v="0"/>
    <x v="3"/>
    <n v="4.3978369000000003E-2"/>
    <m/>
    <n v="178.43180000000001"/>
    <n v="4.5999999999999996"/>
  </r>
  <r>
    <x v="0"/>
    <s v="FDW39"/>
    <x v="7"/>
    <x v="7"/>
    <x v="7"/>
    <x v="1"/>
    <x v="0"/>
    <x v="3"/>
    <n v="3.6731658E-2"/>
    <m/>
    <n v="177.23699999999999"/>
    <n v="4.5999999999999996"/>
  </r>
  <r>
    <x v="0"/>
    <s v="FDY39"/>
    <x v="7"/>
    <x v="7"/>
    <x v="7"/>
    <x v="1"/>
    <x v="0"/>
    <x v="3"/>
    <n v="0"/>
    <m/>
    <n v="182.0608"/>
    <n v="4.5999999999999996"/>
  </r>
  <r>
    <x v="1"/>
    <s v="NCQ53"/>
    <x v="1"/>
    <x v="7"/>
    <x v="7"/>
    <x v="1"/>
    <x v="0"/>
    <x v="3"/>
    <n v="1.8813776000000001E-2"/>
    <m/>
    <n v="235.25899999999999"/>
    <n v="4.5999999999999996"/>
  </r>
  <r>
    <x v="0"/>
    <s v="FDG35"/>
    <x v="15"/>
    <x v="7"/>
    <x v="7"/>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8"/>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8"/>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7"/>
    <x v="1"/>
    <x v="0"/>
    <x v="3"/>
    <n v="1.1953902000000001E-2"/>
    <m/>
    <n v="164.51840000000001"/>
    <n v="4.5"/>
  </r>
  <r>
    <x v="1"/>
    <s v="NCS54"/>
    <x v="5"/>
    <x v="3"/>
    <x v="3"/>
    <x v="1"/>
    <x v="2"/>
    <x v="0"/>
    <n v="9.9848469999999998E-3"/>
    <n v="13.6"/>
    <n v="175.43700000000001"/>
    <n v="4.5"/>
  </r>
  <r>
    <x v="1"/>
    <s v="NCJ54"/>
    <x v="5"/>
    <x v="7"/>
    <x v="7"/>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8"/>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9"/>
    <x v="0"/>
    <x v="1"/>
    <x v="2"/>
    <n v="9.9442328999999996E-2"/>
    <m/>
    <n v="233.16419999999999"/>
    <n v="4.5"/>
  </r>
  <r>
    <x v="1"/>
    <s v="FDY32"/>
    <x v="0"/>
    <x v="7"/>
    <x v="9"/>
    <x v="0"/>
    <x v="1"/>
    <x v="2"/>
    <n v="0.22628438100000001"/>
    <m/>
    <n v="163.221"/>
    <n v="4.5"/>
  </r>
  <r>
    <x v="1"/>
    <s v="NCG43"/>
    <x v="5"/>
    <x v="7"/>
    <x v="9"/>
    <x v="0"/>
    <x v="1"/>
    <x v="2"/>
    <n v="0.12998368799999999"/>
    <m/>
    <n v="93.046199999999999"/>
    <n v="4.5"/>
  </r>
  <r>
    <x v="1"/>
    <s v="NCO30"/>
    <x v="5"/>
    <x v="7"/>
    <x v="9"/>
    <x v="0"/>
    <x v="1"/>
    <x v="2"/>
    <n v="2.7532258E-2"/>
    <m/>
    <n v="185.0608"/>
    <n v="4.5"/>
  </r>
  <r>
    <x v="1"/>
    <s v="NCQ06"/>
    <x v="5"/>
    <x v="7"/>
    <x v="9"/>
    <x v="0"/>
    <x v="1"/>
    <x v="2"/>
    <n v="7.3229342000000003E-2"/>
    <m/>
    <n v="254.10140000000001"/>
    <n v="4.5"/>
  </r>
  <r>
    <x v="1"/>
    <s v="NCV06"/>
    <x v="5"/>
    <x v="7"/>
    <x v="9"/>
    <x v="0"/>
    <x v="1"/>
    <x v="2"/>
    <n v="0.116750407"/>
    <m/>
    <n v="195.24780000000001"/>
    <n v="4.5"/>
  </r>
  <r>
    <x v="1"/>
    <s v="NCZ54"/>
    <x v="5"/>
    <x v="7"/>
    <x v="9"/>
    <x v="0"/>
    <x v="1"/>
    <x v="2"/>
    <n v="0.14595153299999999"/>
    <m/>
    <n v="160.95519999999999"/>
    <n v="4.5"/>
  </r>
  <r>
    <x v="1"/>
    <s v="NCP50"/>
    <x v="10"/>
    <x v="7"/>
    <x v="9"/>
    <x v="0"/>
    <x v="1"/>
    <x v="2"/>
    <n v="3.5997636E-2"/>
    <m/>
    <n v="78.661799999999999"/>
    <n v="4.5"/>
  </r>
  <r>
    <x v="1"/>
    <s v="FDF46"/>
    <x v="6"/>
    <x v="7"/>
    <x v="9"/>
    <x v="0"/>
    <x v="1"/>
    <x v="2"/>
    <n v="0.164006137"/>
    <m/>
    <n v="113.2834"/>
    <n v="4.5"/>
  </r>
  <r>
    <x v="1"/>
    <s v="FDR33"/>
    <x v="6"/>
    <x v="7"/>
    <x v="9"/>
    <x v="0"/>
    <x v="1"/>
    <x v="2"/>
    <n v="4.6903970000000003E-2"/>
    <m/>
    <n v="110.657"/>
    <n v="4.5"/>
  </r>
  <r>
    <x v="1"/>
    <s v="FDS57"/>
    <x v="6"/>
    <x v="7"/>
    <x v="9"/>
    <x v="0"/>
    <x v="1"/>
    <x v="2"/>
    <n v="0.18111405899999999"/>
    <m/>
    <n v="141.64699999999999"/>
    <n v="4.5"/>
  </r>
  <r>
    <x v="1"/>
    <s v="DRH01"/>
    <x v="4"/>
    <x v="7"/>
    <x v="9"/>
    <x v="0"/>
    <x v="1"/>
    <x v="2"/>
    <n v="0.17141731599999999"/>
    <m/>
    <n v="173.07380000000001"/>
    <n v="4.5"/>
  </r>
  <r>
    <x v="0"/>
    <s v="FDJ58"/>
    <x v="6"/>
    <x v="7"/>
    <x v="9"/>
    <x v="0"/>
    <x v="1"/>
    <x v="2"/>
    <n v="0.184359831"/>
    <m/>
    <n v="172.6764"/>
    <n v="4.5"/>
  </r>
  <r>
    <x v="0"/>
    <s v="FDL57"/>
    <x v="6"/>
    <x v="7"/>
    <x v="9"/>
    <x v="0"/>
    <x v="1"/>
    <x v="2"/>
    <n v="0.11744283799999999"/>
    <m/>
    <n v="257.73039999999997"/>
    <n v="4.5"/>
  </r>
  <r>
    <x v="0"/>
    <s v="FDT09"/>
    <x v="6"/>
    <x v="7"/>
    <x v="9"/>
    <x v="0"/>
    <x v="1"/>
    <x v="2"/>
    <n v="2.1471456E-2"/>
    <m/>
    <n v="131.0284"/>
    <n v="4.5"/>
  </r>
  <r>
    <x v="0"/>
    <s v="FDY33"/>
    <x v="6"/>
    <x v="7"/>
    <x v="9"/>
    <x v="0"/>
    <x v="1"/>
    <x v="2"/>
    <n v="0.17018662800000001"/>
    <m/>
    <n v="159.02619999999999"/>
    <n v="4.5"/>
  </r>
  <r>
    <x v="1"/>
    <s v="FDP09"/>
    <x v="6"/>
    <x v="7"/>
    <x v="9"/>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8"/>
    <x v="2"/>
    <x v="1"/>
    <x v="0"/>
    <n v="2.5822314999999998E-2"/>
    <n v="10"/>
    <n v="262.7226"/>
    <n v="4.5"/>
  </r>
  <r>
    <x v="1"/>
    <s v="FDA13"/>
    <x v="3"/>
    <x v="8"/>
    <x v="8"/>
    <x v="2"/>
    <x v="1"/>
    <x v="0"/>
    <n v="7.8540095000000004E-2"/>
    <n v="15.85"/>
    <n v="36.3506"/>
    <n v="4.5"/>
  </r>
  <r>
    <x v="1"/>
    <s v="FDJ52"/>
    <x v="2"/>
    <x v="8"/>
    <x v="8"/>
    <x v="2"/>
    <x v="1"/>
    <x v="0"/>
    <n v="1.7783501E-2"/>
    <n v="7.1449999999999996"/>
    <n v="159.45779999999999"/>
    <n v="4.5"/>
  </r>
  <r>
    <x v="1"/>
    <s v="FDT04"/>
    <x v="2"/>
    <x v="8"/>
    <x v="8"/>
    <x v="2"/>
    <x v="1"/>
    <x v="0"/>
    <n v="0.10702149800000001"/>
    <n v="17.25"/>
    <n v="40.5822"/>
    <n v="4.5"/>
  </r>
  <r>
    <x v="1"/>
    <s v="NCZ41"/>
    <x v="1"/>
    <x v="8"/>
    <x v="8"/>
    <x v="2"/>
    <x v="1"/>
    <x v="0"/>
    <n v="6.4409056000000006E-2"/>
    <n v="19.850000000000001"/>
    <n v="126.7704"/>
    <n v="4.5"/>
  </r>
  <r>
    <x v="1"/>
    <s v="NCJ30"/>
    <x v="5"/>
    <x v="8"/>
    <x v="8"/>
    <x v="2"/>
    <x v="1"/>
    <x v="0"/>
    <n v="8.0625230000000006E-2"/>
    <n v="5.82"/>
    <n v="168.37899999999999"/>
    <n v="4.5"/>
  </r>
  <r>
    <x v="1"/>
    <s v="NCN54"/>
    <x v="5"/>
    <x v="8"/>
    <x v="8"/>
    <x v="2"/>
    <x v="1"/>
    <x v="0"/>
    <n v="2.1322438999999999E-2"/>
    <n v="20.350000000000001"/>
    <n v="79.132800000000003"/>
    <n v="4.5"/>
  </r>
  <r>
    <x v="1"/>
    <s v="NCD54"/>
    <x v="5"/>
    <x v="8"/>
    <x v="8"/>
    <x v="2"/>
    <x v="1"/>
    <x v="0"/>
    <n v="2.9003458999999999E-2"/>
    <n v="21.1"/>
    <n v="143.4786"/>
    <n v="4.5"/>
  </r>
  <r>
    <x v="1"/>
    <s v="NCP50"/>
    <x v="10"/>
    <x v="8"/>
    <x v="8"/>
    <x v="2"/>
    <x v="1"/>
    <x v="0"/>
    <n v="2.0555957999999999E-2"/>
    <n v="17.350000000000001"/>
    <n v="79.461799999999997"/>
    <n v="4.5"/>
  </r>
  <r>
    <x v="1"/>
    <s v="FDQ09"/>
    <x v="6"/>
    <x v="8"/>
    <x v="8"/>
    <x v="2"/>
    <x v="1"/>
    <x v="0"/>
    <n v="5.8121213999999997E-2"/>
    <n v="7.2350000000000003"/>
    <n v="115.88339999999999"/>
    <n v="4.5"/>
  </r>
  <r>
    <x v="1"/>
    <s v="FDI22"/>
    <x v="6"/>
    <x v="8"/>
    <x v="8"/>
    <x v="2"/>
    <x v="1"/>
    <x v="0"/>
    <n v="9.619424E-2"/>
    <n v="12.6"/>
    <n v="210.8612"/>
    <n v="4.5"/>
  </r>
  <r>
    <x v="1"/>
    <s v="DRD12"/>
    <x v="4"/>
    <x v="8"/>
    <x v="8"/>
    <x v="2"/>
    <x v="1"/>
    <x v="0"/>
    <n v="7.7178965000000002E-2"/>
    <n v="6.96"/>
    <n v="93.114599999999996"/>
    <n v="4.5"/>
  </r>
  <r>
    <x v="1"/>
    <s v="DRL60"/>
    <x v="4"/>
    <x v="8"/>
    <x v="8"/>
    <x v="2"/>
    <x v="1"/>
    <x v="0"/>
    <n v="2.7054244000000002E-2"/>
    <n v="8.52"/>
    <n v="151.56819999999999"/>
    <n v="4.5"/>
  </r>
  <r>
    <x v="1"/>
    <s v="DRD13"/>
    <x v="4"/>
    <x v="8"/>
    <x v="8"/>
    <x v="2"/>
    <x v="1"/>
    <x v="0"/>
    <n v="4.9070183000000003E-2"/>
    <n v="15"/>
    <n v="61.916800000000002"/>
    <n v="4.5"/>
  </r>
  <r>
    <x v="0"/>
    <s v="FDI48"/>
    <x v="13"/>
    <x v="8"/>
    <x v="8"/>
    <x v="2"/>
    <x v="1"/>
    <x v="0"/>
    <n v="0"/>
    <n v="11.85"/>
    <n v="51.266599999999997"/>
    <n v="4.5"/>
  </r>
  <r>
    <x v="0"/>
    <s v="FDZ49"/>
    <x v="3"/>
    <x v="8"/>
    <x v="8"/>
    <x v="2"/>
    <x v="1"/>
    <x v="0"/>
    <n v="0.13312044000000001"/>
    <n v="11"/>
    <n v="221.57980000000001"/>
    <n v="4.5"/>
  </r>
  <r>
    <x v="0"/>
    <s v="FDJ02"/>
    <x v="3"/>
    <x v="8"/>
    <x v="8"/>
    <x v="2"/>
    <x v="1"/>
    <x v="0"/>
    <n v="2.5162021999999999E-2"/>
    <n v="17.2"/>
    <n v="145.9418"/>
    <n v="4.5"/>
  </r>
  <r>
    <x v="0"/>
    <s v="FDJ15"/>
    <x v="11"/>
    <x v="8"/>
    <x v="8"/>
    <x v="2"/>
    <x v="1"/>
    <x v="0"/>
    <n v="2.3318068000000001E-2"/>
    <n v="11.35"/>
    <n v="182.46080000000001"/>
    <n v="4.5"/>
  </r>
  <r>
    <x v="0"/>
    <s v="FDO52"/>
    <x v="2"/>
    <x v="8"/>
    <x v="8"/>
    <x v="2"/>
    <x v="1"/>
    <x v="0"/>
    <n v="7.7150003999999994E-2"/>
    <n v="11.6"/>
    <n v="170.2106"/>
    <n v="4.5"/>
  </r>
  <r>
    <x v="0"/>
    <s v="FDU58"/>
    <x v="6"/>
    <x v="8"/>
    <x v="8"/>
    <x v="2"/>
    <x v="1"/>
    <x v="0"/>
    <n v="2.9006239E-2"/>
    <n v="6.61"/>
    <n v="186.0898"/>
    <n v="4.5"/>
  </r>
  <r>
    <x v="0"/>
    <s v="FDN46"/>
    <x v="6"/>
    <x v="8"/>
    <x v="8"/>
    <x v="2"/>
    <x v="1"/>
    <x v="0"/>
    <n v="0.14460413"/>
    <n v="7.21"/>
    <n v="102.6332"/>
    <n v="4.5"/>
  </r>
  <r>
    <x v="0"/>
    <s v="FDO46"/>
    <x v="6"/>
    <x v="8"/>
    <x v="8"/>
    <x v="2"/>
    <x v="1"/>
    <x v="0"/>
    <n v="1.4209810999999999E-2"/>
    <n v="9.6"/>
    <n v="188.18719999999999"/>
    <n v="4.5"/>
  </r>
  <r>
    <x v="0"/>
    <s v="FDI34"/>
    <x v="6"/>
    <x v="8"/>
    <x v="8"/>
    <x v="2"/>
    <x v="1"/>
    <x v="0"/>
    <n v="8.5119854999999994E-2"/>
    <n v="10.65"/>
    <n v="229.86680000000001"/>
    <n v="4.5"/>
  </r>
  <r>
    <x v="0"/>
    <s v="FDG22"/>
    <x v="6"/>
    <x v="8"/>
    <x v="8"/>
    <x v="2"/>
    <x v="1"/>
    <x v="0"/>
    <n v="4.1373330999999999E-2"/>
    <n v="17.600000000000001"/>
    <n v="38.119"/>
    <n v="4.5"/>
  </r>
  <r>
    <x v="0"/>
    <s v="DRC13"/>
    <x v="4"/>
    <x v="8"/>
    <x v="8"/>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0"/>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7"/>
    <x v="1"/>
    <x v="0"/>
    <x v="3"/>
    <n v="6.8765925000000006E-2"/>
    <m/>
    <n v="216.91659999999999"/>
    <n v="4.5"/>
  </r>
  <r>
    <x v="1"/>
    <s v="FDR23"/>
    <x v="8"/>
    <x v="7"/>
    <x v="7"/>
    <x v="1"/>
    <x v="0"/>
    <x v="3"/>
    <n v="8.1391459999999999E-2"/>
    <m/>
    <n v="177.83699999999999"/>
    <n v="4.5"/>
  </r>
  <r>
    <x v="1"/>
    <s v="FDB27"/>
    <x v="11"/>
    <x v="7"/>
    <x v="7"/>
    <x v="1"/>
    <x v="0"/>
    <x v="3"/>
    <n v="5.5121891999999999E-2"/>
    <m/>
    <n v="196.77680000000001"/>
    <n v="4.5"/>
  </r>
  <r>
    <x v="1"/>
    <s v="FDK51"/>
    <x v="11"/>
    <x v="7"/>
    <x v="7"/>
    <x v="1"/>
    <x v="0"/>
    <x v="3"/>
    <n v="5.2097910000000001E-3"/>
    <m/>
    <n v="265.28840000000002"/>
    <n v="4.5"/>
  </r>
  <r>
    <x v="1"/>
    <s v="FDK28"/>
    <x v="2"/>
    <x v="7"/>
    <x v="7"/>
    <x v="1"/>
    <x v="0"/>
    <x v="3"/>
    <n v="6.5272284E-2"/>
    <m/>
    <n v="256.16460000000001"/>
    <n v="4.5"/>
  </r>
  <r>
    <x v="1"/>
    <s v="FDK52"/>
    <x v="2"/>
    <x v="7"/>
    <x v="7"/>
    <x v="1"/>
    <x v="0"/>
    <x v="3"/>
    <n v="0"/>
    <m/>
    <n v="225.30619999999999"/>
    <n v="4.5"/>
  </r>
  <r>
    <x v="1"/>
    <s v="FDU52"/>
    <x v="2"/>
    <x v="7"/>
    <x v="7"/>
    <x v="1"/>
    <x v="0"/>
    <x v="3"/>
    <n v="6.3462047999999993E-2"/>
    <m/>
    <n v="157.56299999999999"/>
    <n v="4.5"/>
  </r>
  <r>
    <x v="1"/>
    <s v="NCK05"/>
    <x v="1"/>
    <x v="7"/>
    <x v="7"/>
    <x v="1"/>
    <x v="0"/>
    <x v="3"/>
    <n v="7.7079176999999999E-2"/>
    <m/>
    <n v="61.553600000000003"/>
    <n v="4.5"/>
  </r>
  <r>
    <x v="1"/>
    <s v="NCA06"/>
    <x v="5"/>
    <x v="7"/>
    <x v="7"/>
    <x v="1"/>
    <x v="0"/>
    <x v="3"/>
    <n v="0.14258975099999999"/>
    <m/>
    <n v="35.918999999999997"/>
    <n v="4.5"/>
  </r>
  <r>
    <x v="1"/>
    <s v="NCE06"/>
    <x v="5"/>
    <x v="7"/>
    <x v="7"/>
    <x v="1"/>
    <x v="0"/>
    <x v="3"/>
    <n v="9.1042210999999998E-2"/>
    <m/>
    <n v="162.68940000000001"/>
    <n v="4.5"/>
  </r>
  <r>
    <x v="1"/>
    <s v="NCG07"/>
    <x v="5"/>
    <x v="7"/>
    <x v="7"/>
    <x v="1"/>
    <x v="0"/>
    <x v="3"/>
    <n v="5.2247806000000001E-2"/>
    <m/>
    <n v="190.85300000000001"/>
    <n v="4.5"/>
  </r>
  <r>
    <x v="1"/>
    <s v="NCH54"/>
    <x v="5"/>
    <x v="7"/>
    <x v="7"/>
    <x v="1"/>
    <x v="0"/>
    <x v="3"/>
    <n v="7.2317217000000003E-2"/>
    <m/>
    <n v="160.792"/>
    <n v="4.5"/>
  </r>
  <r>
    <x v="1"/>
    <s v="NCT18"/>
    <x v="5"/>
    <x v="7"/>
    <x v="7"/>
    <x v="1"/>
    <x v="0"/>
    <x v="3"/>
    <n v="5.911748E-2"/>
    <m/>
    <n v="181.5976"/>
    <n v="4.5"/>
  </r>
  <r>
    <x v="1"/>
    <s v="NCZ06"/>
    <x v="5"/>
    <x v="7"/>
    <x v="7"/>
    <x v="1"/>
    <x v="0"/>
    <x v="3"/>
    <n v="9.370568E-2"/>
    <m/>
    <n v="253.8698"/>
    <n v="4.5"/>
  </r>
  <r>
    <x v="1"/>
    <s v="NCL07"/>
    <x v="10"/>
    <x v="7"/>
    <x v="7"/>
    <x v="1"/>
    <x v="0"/>
    <x v="3"/>
    <n v="3.1186800000000001E-2"/>
    <m/>
    <n v="39.548000000000002"/>
    <n v="4.5"/>
  </r>
  <r>
    <x v="0"/>
    <s v="FDF24"/>
    <x v="13"/>
    <x v="7"/>
    <x v="7"/>
    <x v="1"/>
    <x v="0"/>
    <x v="3"/>
    <n v="2.524761E-2"/>
    <m/>
    <n v="81.993399999999994"/>
    <n v="4.5"/>
  </r>
  <r>
    <x v="0"/>
    <s v="FDF26"/>
    <x v="3"/>
    <x v="7"/>
    <x v="7"/>
    <x v="1"/>
    <x v="0"/>
    <x v="3"/>
    <n v="4.6408928000000002E-2"/>
    <m/>
    <n v="153.2998"/>
    <n v="4.5"/>
  </r>
  <r>
    <x v="0"/>
    <s v="FDR40"/>
    <x v="2"/>
    <x v="7"/>
    <x v="7"/>
    <x v="1"/>
    <x v="0"/>
    <x v="3"/>
    <n v="7.9954799999999993E-3"/>
    <m/>
    <n v="78.561800000000005"/>
    <n v="4.5"/>
  </r>
  <r>
    <x v="0"/>
    <s v="FDW16"/>
    <x v="2"/>
    <x v="7"/>
    <x v="7"/>
    <x v="1"/>
    <x v="0"/>
    <x v="3"/>
    <n v="4.1273391E-2"/>
    <m/>
    <n v="91.680400000000006"/>
    <n v="4.5"/>
  </r>
  <r>
    <x v="0"/>
    <s v="FDY04"/>
    <x v="2"/>
    <x v="7"/>
    <x v="7"/>
    <x v="1"/>
    <x v="0"/>
    <x v="3"/>
    <n v="4.2270751000000002E-2"/>
    <m/>
    <n v="162.52099999999999"/>
    <n v="4.5"/>
  </r>
  <r>
    <x v="0"/>
    <s v="FDO31"/>
    <x v="0"/>
    <x v="7"/>
    <x v="7"/>
    <x v="1"/>
    <x v="0"/>
    <x v="3"/>
    <n v="2.8842331999999998E-2"/>
    <m/>
    <n v="81.495999999999995"/>
    <n v="4.5"/>
  </r>
  <r>
    <x v="0"/>
    <s v="FDF34"/>
    <x v="6"/>
    <x v="7"/>
    <x v="7"/>
    <x v="1"/>
    <x v="0"/>
    <x v="3"/>
    <n v="1.3951504E-2"/>
    <m/>
    <n v="199.9084"/>
    <n v="4.5"/>
  </r>
  <r>
    <x v="0"/>
    <s v="DRC36"/>
    <x v="4"/>
    <x v="7"/>
    <x v="7"/>
    <x v="1"/>
    <x v="0"/>
    <x v="3"/>
    <n v="4.4767031999999998E-2"/>
    <m/>
    <n v="173.7054"/>
    <n v="4.5"/>
  </r>
  <r>
    <x v="1"/>
    <s v="FDW24"/>
    <x v="13"/>
    <x v="7"/>
    <x v="7"/>
    <x v="1"/>
    <x v="0"/>
    <x v="3"/>
    <n v="3.7315468999999997E-2"/>
    <m/>
    <n v="50.003399999999999"/>
    <n v="4.5"/>
  </r>
  <r>
    <x v="1"/>
    <s v="FDQ23"/>
    <x v="8"/>
    <x v="7"/>
    <x v="7"/>
    <x v="1"/>
    <x v="0"/>
    <x v="3"/>
    <n v="2.4407061000000001E-2"/>
    <m/>
    <n v="102.33320000000001"/>
    <n v="4.5"/>
  </r>
  <r>
    <x v="1"/>
    <s v="NCS05"/>
    <x v="1"/>
    <x v="7"/>
    <x v="7"/>
    <x v="1"/>
    <x v="0"/>
    <x v="3"/>
    <n v="2.0876485E-2"/>
    <m/>
    <n v="133.79419999999999"/>
    <n v="4.5"/>
  </r>
  <r>
    <x v="0"/>
    <s v="FDT26"/>
    <x v="11"/>
    <x v="7"/>
    <x v="7"/>
    <x v="1"/>
    <x v="0"/>
    <x v="3"/>
    <n v="6.7624437999999995E-2"/>
    <m/>
    <n v="120.944"/>
    <n v="4.5"/>
  </r>
  <r>
    <x v="1"/>
    <s v="NCD19"/>
    <x v="5"/>
    <x v="3"/>
    <x v="3"/>
    <x v="1"/>
    <x v="2"/>
    <x v="0"/>
    <n v="0"/>
    <n v="8.93"/>
    <n v="53.861400000000003"/>
    <n v="4.4000000000000004"/>
  </r>
  <r>
    <x v="1"/>
    <s v="FDB34"/>
    <x v="6"/>
    <x v="7"/>
    <x v="7"/>
    <x v="1"/>
    <x v="0"/>
    <x v="3"/>
    <n v="2.6480954000000001E-2"/>
    <m/>
    <n v="87.619799999999998"/>
    <n v="4.4000000000000004"/>
  </r>
  <r>
    <x v="1"/>
    <s v="DRK35"/>
    <x v="9"/>
    <x v="0"/>
    <x v="0"/>
    <x v="0"/>
    <x v="0"/>
    <x v="0"/>
    <n v="7.1958197000000002E-2"/>
    <n v="8.3650000000000002"/>
    <n v="38.050600000000003"/>
    <n v="4.4000000000000004"/>
  </r>
  <r>
    <x v="0"/>
    <s v="FDB56"/>
    <x v="0"/>
    <x v="8"/>
    <x v="8"/>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9"/>
    <x v="0"/>
    <x v="1"/>
    <x v="2"/>
    <n v="9.4153749999999994E-2"/>
    <m/>
    <n v="165.7526"/>
    <n v="4.4000000000000004"/>
  </r>
  <r>
    <x v="1"/>
    <s v="FDT43"/>
    <x v="0"/>
    <x v="1"/>
    <x v="1"/>
    <x v="1"/>
    <x v="0"/>
    <x v="1"/>
    <n v="2.0631653999999999E-2"/>
    <n v="16.350000000000001"/>
    <n v="50.132399999999997"/>
    <n v="4.4000000000000004"/>
  </r>
  <r>
    <x v="1"/>
    <s v="FDI24"/>
    <x v="13"/>
    <x v="7"/>
    <x v="7"/>
    <x v="1"/>
    <x v="0"/>
    <x v="3"/>
    <n v="7.8362483999999996E-2"/>
    <m/>
    <n v="177.93700000000001"/>
    <n v="4.4000000000000004"/>
  </r>
  <r>
    <x v="0"/>
    <s v="FDS46"/>
    <x v="6"/>
    <x v="7"/>
    <x v="9"/>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9"/>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7"/>
    <x v="1"/>
    <x v="0"/>
    <x v="3"/>
    <n v="2.6749991000000001E-2"/>
    <m/>
    <n v="106.928"/>
    <n v="4.4000000000000004"/>
  </r>
  <r>
    <x v="1"/>
    <s v="NCL19"/>
    <x v="10"/>
    <x v="8"/>
    <x v="8"/>
    <x v="2"/>
    <x v="1"/>
    <x v="0"/>
    <n v="1.5673267000000001E-2"/>
    <n v="15.35"/>
    <n v="145.047"/>
    <n v="4.4000000000000004"/>
  </r>
  <r>
    <x v="0"/>
    <s v="FDT32"/>
    <x v="0"/>
    <x v="7"/>
    <x v="7"/>
    <x v="1"/>
    <x v="0"/>
    <x v="3"/>
    <n v="6.5316099000000002E-2"/>
    <m/>
    <n v="189.92140000000001"/>
    <n v="4.4000000000000004"/>
  </r>
  <r>
    <x v="1"/>
    <s v="FDC46"/>
    <x v="6"/>
    <x v="7"/>
    <x v="7"/>
    <x v="1"/>
    <x v="0"/>
    <x v="3"/>
    <n v="0.115978122"/>
    <m/>
    <n v="183.42660000000001"/>
    <n v="4.4000000000000004"/>
  </r>
  <r>
    <x v="1"/>
    <s v="FDS10"/>
    <x v="6"/>
    <x v="7"/>
    <x v="7"/>
    <x v="1"/>
    <x v="0"/>
    <x v="3"/>
    <n v="3.5015200000000003E-2"/>
    <m/>
    <n v="182.0318"/>
    <n v="4.4000000000000004"/>
  </r>
  <r>
    <x v="1"/>
    <s v="FDC04"/>
    <x v="11"/>
    <x v="7"/>
    <x v="7"/>
    <x v="1"/>
    <x v="0"/>
    <x v="3"/>
    <n v="4.4767801000000003E-2"/>
    <m/>
    <n v="241.8854"/>
    <n v="4.4000000000000004"/>
  </r>
  <r>
    <x v="1"/>
    <s v="NCJ30"/>
    <x v="5"/>
    <x v="1"/>
    <x v="1"/>
    <x v="1"/>
    <x v="0"/>
    <x v="1"/>
    <n v="8.0968973E-2"/>
    <n v="5.82"/>
    <n v="171.37899999999999"/>
    <n v="4.4000000000000004"/>
  </r>
  <r>
    <x v="0"/>
    <s v="FDQ15"/>
    <x v="7"/>
    <x v="7"/>
    <x v="7"/>
    <x v="1"/>
    <x v="0"/>
    <x v="3"/>
    <n v="0.15034186699999999"/>
    <m/>
    <n v="83.127600000000001"/>
    <n v="4.4000000000000004"/>
  </r>
  <r>
    <x v="0"/>
    <s v="FDV01"/>
    <x v="3"/>
    <x v="7"/>
    <x v="7"/>
    <x v="1"/>
    <x v="0"/>
    <x v="3"/>
    <n v="0"/>
    <m/>
    <n v="154.63140000000001"/>
    <n v="4.4000000000000004"/>
  </r>
  <r>
    <x v="0"/>
    <s v="FDJ57"/>
    <x v="14"/>
    <x v="8"/>
    <x v="8"/>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0"/>
    <s v="FDC03"/>
    <x v="11"/>
    <x v="0"/>
    <x v="0"/>
    <x v="0"/>
    <x v="0"/>
    <x v="0"/>
    <n v="7.1958197000000002E-2"/>
    <n v="8.5749999999999993"/>
    <n v="195.3794"/>
    <n v="4.4000000000000004"/>
  </r>
  <r>
    <x v="0"/>
    <s v="FDU31"/>
    <x v="0"/>
    <x v="0"/>
    <x v="0"/>
    <x v="0"/>
    <x v="0"/>
    <x v="0"/>
    <n v="2.5029909999999999E-2"/>
    <n v="10.5"/>
    <n v="218.45079999999999"/>
    <n v="4.4000000000000004"/>
  </r>
  <r>
    <x v="1"/>
    <s v="FDX24"/>
    <x v="13"/>
    <x v="7"/>
    <x v="9"/>
    <x v="0"/>
    <x v="1"/>
    <x v="2"/>
    <n v="2.4387984000000001E-2"/>
    <m/>
    <n v="92.446200000000005"/>
    <n v="4.4000000000000004"/>
  </r>
  <r>
    <x v="1"/>
    <s v="DRG27"/>
    <x v="11"/>
    <x v="7"/>
    <x v="9"/>
    <x v="0"/>
    <x v="1"/>
    <x v="2"/>
    <n v="0.18403525300000001"/>
    <m/>
    <n v="42.213799999999999"/>
    <n v="4.4000000000000004"/>
  </r>
  <r>
    <x v="1"/>
    <s v="FDF16"/>
    <x v="2"/>
    <x v="7"/>
    <x v="9"/>
    <x v="0"/>
    <x v="1"/>
    <x v="2"/>
    <n v="0.15080666600000001"/>
    <m/>
    <n v="149.0076"/>
    <n v="4.4000000000000004"/>
  </r>
  <r>
    <x v="1"/>
    <s v="FDH08"/>
    <x v="0"/>
    <x v="7"/>
    <x v="9"/>
    <x v="0"/>
    <x v="1"/>
    <x v="2"/>
    <n v="3.0516069E-2"/>
    <m/>
    <n v="227.80099999999999"/>
    <n v="4.4000000000000004"/>
  </r>
  <r>
    <x v="1"/>
    <s v="FDR08"/>
    <x v="0"/>
    <x v="7"/>
    <x v="9"/>
    <x v="0"/>
    <x v="1"/>
    <x v="2"/>
    <n v="6.5872936000000007E-2"/>
    <m/>
    <n v="113.18859999999999"/>
    <n v="4.4000000000000004"/>
  </r>
  <r>
    <x v="1"/>
    <s v="FDU07"/>
    <x v="0"/>
    <x v="7"/>
    <x v="9"/>
    <x v="0"/>
    <x v="1"/>
    <x v="2"/>
    <n v="0.104784329"/>
    <m/>
    <n v="150.4366"/>
    <n v="4.4000000000000004"/>
  </r>
  <r>
    <x v="1"/>
    <s v="FDU32"/>
    <x v="0"/>
    <x v="7"/>
    <x v="9"/>
    <x v="0"/>
    <x v="1"/>
    <x v="2"/>
    <n v="4.5465958000000001E-2"/>
    <m/>
    <n v="120.84139999999999"/>
    <n v="4.4000000000000004"/>
  </r>
  <r>
    <x v="1"/>
    <s v="NCT53"/>
    <x v="1"/>
    <x v="7"/>
    <x v="9"/>
    <x v="0"/>
    <x v="1"/>
    <x v="2"/>
    <n v="8.4245355999999993E-2"/>
    <m/>
    <n v="164.65260000000001"/>
    <n v="4.4000000000000004"/>
  </r>
  <r>
    <x v="1"/>
    <s v="NCB19"/>
    <x v="5"/>
    <x v="7"/>
    <x v="9"/>
    <x v="0"/>
    <x v="1"/>
    <x v="2"/>
    <n v="0.158096128"/>
    <m/>
    <n v="86.388199999999998"/>
    <n v="4.4000000000000004"/>
  </r>
  <r>
    <x v="1"/>
    <s v="FDK43"/>
    <x v="7"/>
    <x v="7"/>
    <x v="9"/>
    <x v="0"/>
    <x v="1"/>
    <x v="2"/>
    <n v="4.6994716999999998E-2"/>
    <m/>
    <n v="125.80200000000001"/>
    <n v="4.4000000000000004"/>
  </r>
  <r>
    <x v="1"/>
    <s v="NCL55"/>
    <x v="10"/>
    <x v="7"/>
    <x v="9"/>
    <x v="0"/>
    <x v="1"/>
    <x v="2"/>
    <n v="0.113212516"/>
    <m/>
    <n v="254.60400000000001"/>
    <n v="4.4000000000000004"/>
  </r>
  <r>
    <x v="1"/>
    <s v="FDK33"/>
    <x v="6"/>
    <x v="7"/>
    <x v="9"/>
    <x v="0"/>
    <x v="1"/>
    <x v="2"/>
    <n v="1.9671472999999998E-2"/>
    <m/>
    <n v="214.756"/>
    <n v="4.4000000000000004"/>
  </r>
  <r>
    <x v="1"/>
    <s v="FDX09"/>
    <x v="6"/>
    <x v="7"/>
    <x v="9"/>
    <x v="0"/>
    <x v="1"/>
    <x v="2"/>
    <n v="0.114243048"/>
    <m/>
    <n v="174.93700000000001"/>
    <n v="4.4000000000000004"/>
  </r>
  <r>
    <x v="1"/>
    <s v="FDZ22"/>
    <x v="6"/>
    <x v="7"/>
    <x v="9"/>
    <x v="0"/>
    <x v="1"/>
    <x v="2"/>
    <n v="7.9261743999999995E-2"/>
    <m/>
    <n v="81.825000000000003"/>
    <n v="4.4000000000000004"/>
  </r>
  <r>
    <x v="0"/>
    <s v="FDY38"/>
    <x v="11"/>
    <x v="7"/>
    <x v="9"/>
    <x v="0"/>
    <x v="1"/>
    <x v="2"/>
    <n v="0.208662546"/>
    <m/>
    <n v="231.83"/>
    <n v="4.4000000000000004"/>
  </r>
  <r>
    <x v="0"/>
    <s v="FDE28"/>
    <x v="2"/>
    <x v="7"/>
    <x v="9"/>
    <x v="0"/>
    <x v="1"/>
    <x v="2"/>
    <n v="0.23207267400000001"/>
    <m/>
    <n v="229.46680000000001"/>
    <n v="4.4000000000000004"/>
  </r>
  <r>
    <x v="0"/>
    <s v="FDP40"/>
    <x v="2"/>
    <x v="7"/>
    <x v="9"/>
    <x v="0"/>
    <x v="1"/>
    <x v="2"/>
    <n v="6.0154968000000003E-2"/>
    <m/>
    <n v="110.1544"/>
    <n v="4.4000000000000004"/>
  </r>
  <r>
    <x v="0"/>
    <s v="FDY39"/>
    <x v="7"/>
    <x v="7"/>
    <x v="9"/>
    <x v="0"/>
    <x v="1"/>
    <x v="2"/>
    <n v="8.2341170000000005E-2"/>
    <m/>
    <n v="185.76079999999999"/>
    <n v="4.4000000000000004"/>
  </r>
  <r>
    <x v="0"/>
    <s v="FDQ45"/>
    <x v="6"/>
    <x v="7"/>
    <x v="9"/>
    <x v="0"/>
    <x v="1"/>
    <x v="2"/>
    <n v="1.9114348999999999E-2"/>
    <m/>
    <n v="182.16079999999999"/>
    <n v="4.4000000000000004"/>
  </r>
  <r>
    <x v="0"/>
    <s v="FDE11"/>
    <x v="15"/>
    <x v="7"/>
    <x v="9"/>
    <x v="0"/>
    <x v="1"/>
    <x v="2"/>
    <n v="0.23653561000000001"/>
    <m/>
    <n v="184.19239999999999"/>
    <n v="4.4000000000000004"/>
  </r>
  <r>
    <x v="1"/>
    <s v="FDD51"/>
    <x v="11"/>
    <x v="7"/>
    <x v="9"/>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0"/>
    <s v="FDD32"/>
    <x v="0"/>
    <x v="5"/>
    <x v="5"/>
    <x v="2"/>
    <x v="0"/>
    <x v="0"/>
    <n v="4.1163522000000001E-2"/>
    <n v="17.7"/>
    <n v="80.827600000000004"/>
    <n v="4.4000000000000004"/>
  </r>
  <r>
    <x v="0"/>
    <s v="FDB57"/>
    <x v="0"/>
    <x v="5"/>
    <x v="5"/>
    <x v="2"/>
    <x v="0"/>
    <x v="0"/>
    <n v="1.8911474000000001E-2"/>
    <n v="20.25"/>
    <n v="220.5772"/>
    <n v="4.4000000000000004"/>
  </r>
  <r>
    <x v="1"/>
    <s v="NCP06"/>
    <x v="5"/>
    <x v="8"/>
    <x v="8"/>
    <x v="2"/>
    <x v="1"/>
    <x v="0"/>
    <n v="3.9238384000000001E-2"/>
    <n v="20.7"/>
    <n v="152.8366"/>
    <n v="4.4000000000000004"/>
  </r>
  <r>
    <x v="1"/>
    <s v="FDV23"/>
    <x v="8"/>
    <x v="8"/>
    <x v="8"/>
    <x v="2"/>
    <x v="1"/>
    <x v="0"/>
    <n v="0.105816753"/>
    <n v="11"/>
    <n v="126.0046"/>
    <n v="4.4000000000000004"/>
  </r>
  <r>
    <x v="1"/>
    <s v="FDH38"/>
    <x v="3"/>
    <x v="8"/>
    <x v="8"/>
    <x v="2"/>
    <x v="1"/>
    <x v="0"/>
    <n v="1.0436256E-2"/>
    <n v="6.4249999999999998"/>
    <n v="115.5808"/>
    <n v="4.4000000000000004"/>
  </r>
  <r>
    <x v="1"/>
    <s v="FDX37"/>
    <x v="3"/>
    <x v="8"/>
    <x v="8"/>
    <x v="2"/>
    <x v="1"/>
    <x v="0"/>
    <n v="6.3017421000000004E-2"/>
    <n v="16.2"/>
    <n v="100.37"/>
    <n v="4.4000000000000004"/>
  </r>
  <r>
    <x v="1"/>
    <s v="FDN02"/>
    <x v="3"/>
    <x v="8"/>
    <x v="8"/>
    <x v="2"/>
    <x v="1"/>
    <x v="0"/>
    <n v="7.3813788000000005E-2"/>
    <n v="16.5"/>
    <n v="207.2638"/>
    <n v="4.4000000000000004"/>
  </r>
  <r>
    <x v="1"/>
    <s v="FDU04"/>
    <x v="2"/>
    <x v="8"/>
    <x v="8"/>
    <x v="2"/>
    <x v="1"/>
    <x v="0"/>
    <n v="5.5473859999999996E-3"/>
    <n v="7.93"/>
    <n v="121.5414"/>
    <n v="4.4000000000000004"/>
  </r>
  <r>
    <x v="1"/>
    <s v="FDX40"/>
    <x v="2"/>
    <x v="8"/>
    <x v="8"/>
    <x v="2"/>
    <x v="1"/>
    <x v="0"/>
    <n v="0"/>
    <n v="12.85"/>
    <n v="38.316400000000002"/>
    <n v="4.4000000000000004"/>
  </r>
  <r>
    <x v="1"/>
    <s v="FDX20"/>
    <x v="0"/>
    <x v="8"/>
    <x v="8"/>
    <x v="2"/>
    <x v="1"/>
    <x v="0"/>
    <n v="4.2552205000000003E-2"/>
    <n v="7.3650000000000002"/>
    <n v="225.172"/>
    <n v="4.4000000000000004"/>
  </r>
  <r>
    <x v="1"/>
    <s v="FDX55"/>
    <x v="0"/>
    <x v="8"/>
    <x v="8"/>
    <x v="2"/>
    <x v="1"/>
    <x v="0"/>
    <n v="5.5195461000000001E-2"/>
    <n v="15.1"/>
    <n v="216.11660000000001"/>
    <n v="4.4000000000000004"/>
  </r>
  <r>
    <x v="1"/>
    <s v="DRK11"/>
    <x v="9"/>
    <x v="8"/>
    <x v="8"/>
    <x v="2"/>
    <x v="1"/>
    <x v="0"/>
    <n v="1.0762387E-2"/>
    <n v="8.2100000000000009"/>
    <n v="149.53919999999999"/>
    <n v="4.4000000000000004"/>
  </r>
  <r>
    <x v="1"/>
    <s v="DRL23"/>
    <x v="9"/>
    <x v="8"/>
    <x v="8"/>
    <x v="2"/>
    <x v="1"/>
    <x v="0"/>
    <n v="1.5301418000000001E-2"/>
    <n v="18.350000000000001"/>
    <n v="105.2938"/>
    <n v="4.4000000000000004"/>
  </r>
  <r>
    <x v="1"/>
    <s v="NCN05"/>
    <x v="1"/>
    <x v="8"/>
    <x v="8"/>
    <x v="2"/>
    <x v="1"/>
    <x v="0"/>
    <n v="1.4456938000000001E-2"/>
    <n v="8.2349999999999994"/>
    <n v="184.79499999999999"/>
    <n v="4.4000000000000004"/>
  </r>
  <r>
    <x v="1"/>
    <s v="NCH43"/>
    <x v="5"/>
    <x v="8"/>
    <x v="8"/>
    <x v="2"/>
    <x v="1"/>
    <x v="0"/>
    <n v="7.0555570999999997E-2"/>
    <n v="8.42"/>
    <n v="216.01920000000001"/>
    <n v="4.4000000000000004"/>
  </r>
  <r>
    <x v="1"/>
    <s v="FDA33"/>
    <x v="6"/>
    <x v="8"/>
    <x v="8"/>
    <x v="2"/>
    <x v="1"/>
    <x v="0"/>
    <n v="3.3893487E-2"/>
    <n v="6.48"/>
    <n v="147.0076"/>
    <n v="4.4000000000000004"/>
  </r>
  <r>
    <x v="1"/>
    <s v="FDX58"/>
    <x v="6"/>
    <x v="8"/>
    <x v="8"/>
    <x v="2"/>
    <x v="1"/>
    <x v="0"/>
    <n v="4.3755404999999997E-2"/>
    <n v="13.15"/>
    <n v="182.89500000000001"/>
    <n v="4.4000000000000004"/>
  </r>
  <r>
    <x v="1"/>
    <s v="FDA21"/>
    <x v="6"/>
    <x v="8"/>
    <x v="8"/>
    <x v="2"/>
    <x v="1"/>
    <x v="0"/>
    <n v="3.5953909999999999E-2"/>
    <n v="13.65"/>
    <n v="185.29239999999999"/>
    <n v="4.4000000000000004"/>
  </r>
  <r>
    <x v="1"/>
    <s v="FDG59"/>
    <x v="15"/>
    <x v="8"/>
    <x v="8"/>
    <x v="2"/>
    <x v="1"/>
    <x v="0"/>
    <n v="4.3226397999999999E-2"/>
    <n v="15.85"/>
    <n v="37.516399999999997"/>
    <n v="4.4000000000000004"/>
  </r>
  <r>
    <x v="0"/>
    <s v="FDL12"/>
    <x v="13"/>
    <x v="8"/>
    <x v="8"/>
    <x v="2"/>
    <x v="1"/>
    <x v="0"/>
    <n v="0.121609722"/>
    <n v="15.85"/>
    <n v="60.222000000000001"/>
    <n v="4.4000000000000004"/>
  </r>
  <r>
    <x v="0"/>
    <s v="FDU37"/>
    <x v="3"/>
    <x v="8"/>
    <x v="8"/>
    <x v="2"/>
    <x v="1"/>
    <x v="0"/>
    <n v="0.104488444"/>
    <n v="9.5"/>
    <n v="77.896000000000001"/>
    <n v="4.4000000000000004"/>
  </r>
  <r>
    <x v="0"/>
    <s v="FDE14"/>
    <x v="3"/>
    <x v="8"/>
    <x v="8"/>
    <x v="2"/>
    <x v="1"/>
    <x v="0"/>
    <n v="3.1439205999999997E-2"/>
    <n v="13.65"/>
    <n v="100.07"/>
    <n v="4.4000000000000004"/>
  </r>
  <r>
    <x v="0"/>
    <s v="FDB14"/>
    <x v="3"/>
    <x v="8"/>
    <x v="8"/>
    <x v="2"/>
    <x v="1"/>
    <x v="0"/>
    <n v="0.10270449500000001"/>
    <n v="20.25"/>
    <n v="94.311999999999998"/>
    <n v="4.4000000000000004"/>
  </r>
  <r>
    <x v="0"/>
    <s v="FDT26"/>
    <x v="11"/>
    <x v="8"/>
    <x v="8"/>
    <x v="2"/>
    <x v="1"/>
    <x v="0"/>
    <n v="6.7940657000000002E-2"/>
    <n v="18.850000000000001"/>
    <n v="119.044"/>
    <n v="4.4000000000000004"/>
  </r>
  <r>
    <x v="0"/>
    <s v="FDS19"/>
    <x v="0"/>
    <x v="8"/>
    <x v="8"/>
    <x v="2"/>
    <x v="1"/>
    <x v="0"/>
    <n v="6.4195136E-2"/>
    <n v="13.8"/>
    <n v="75.801199999999994"/>
    <n v="4.4000000000000004"/>
  </r>
  <r>
    <x v="0"/>
    <s v="FDH31"/>
    <x v="7"/>
    <x v="8"/>
    <x v="8"/>
    <x v="2"/>
    <x v="1"/>
    <x v="0"/>
    <n v="2.0407295999999998E-2"/>
    <n v="12"/>
    <n v="99.904200000000003"/>
    <n v="4.4000000000000004"/>
  </r>
  <r>
    <x v="0"/>
    <s v="FDO15"/>
    <x v="7"/>
    <x v="8"/>
    <x v="8"/>
    <x v="2"/>
    <x v="1"/>
    <x v="0"/>
    <n v="8.5649249999999993E-3"/>
    <n v="16.75"/>
    <n v="73.203800000000001"/>
    <n v="4.4000000000000004"/>
  </r>
  <r>
    <x v="0"/>
    <s v="FDG34"/>
    <x v="6"/>
    <x v="8"/>
    <x v="8"/>
    <x v="2"/>
    <x v="1"/>
    <x v="0"/>
    <n v="3.7563325000000002E-2"/>
    <n v="11.5"/>
    <n v="109.5254"/>
    <n v="4.4000000000000004"/>
  </r>
  <r>
    <x v="0"/>
    <s v="FDH47"/>
    <x v="15"/>
    <x v="8"/>
    <x v="8"/>
    <x v="2"/>
    <x v="1"/>
    <x v="0"/>
    <n v="0.12879185400000001"/>
    <n v="13.5"/>
    <n v="95.406800000000004"/>
    <n v="4.4000000000000004"/>
  </r>
  <r>
    <x v="0"/>
    <s v="FDL38"/>
    <x v="3"/>
    <x v="8"/>
    <x v="8"/>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0"/>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0"/>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7"/>
    <x v="1"/>
    <x v="0"/>
    <x v="3"/>
    <n v="4.5865088999999998E-2"/>
    <m/>
    <n v="152.3682"/>
    <n v="4.4000000000000004"/>
  </r>
  <r>
    <x v="1"/>
    <s v="FDN01"/>
    <x v="12"/>
    <x v="7"/>
    <x v="7"/>
    <x v="1"/>
    <x v="0"/>
    <x v="3"/>
    <n v="7.2048180000000003E-2"/>
    <m/>
    <n v="177.93700000000001"/>
    <n v="4.4000000000000004"/>
  </r>
  <r>
    <x v="1"/>
    <s v="FDC02"/>
    <x v="3"/>
    <x v="7"/>
    <x v="7"/>
    <x v="1"/>
    <x v="0"/>
    <x v="3"/>
    <n v="6.8489201E-2"/>
    <m/>
    <n v="259.32780000000002"/>
    <n v="4.4000000000000004"/>
  </r>
  <r>
    <x v="1"/>
    <s v="FDS01"/>
    <x v="3"/>
    <x v="7"/>
    <x v="7"/>
    <x v="1"/>
    <x v="0"/>
    <x v="3"/>
    <n v="1.7659068E-2"/>
    <m/>
    <n v="175.96860000000001"/>
    <n v="4.4000000000000004"/>
  </r>
  <r>
    <x v="1"/>
    <s v="DRI39"/>
    <x v="11"/>
    <x v="7"/>
    <x v="7"/>
    <x v="1"/>
    <x v="0"/>
    <x v="3"/>
    <n v="9.6592065000000005E-2"/>
    <m/>
    <n v="54.893000000000001"/>
    <n v="4.4000000000000004"/>
  </r>
  <r>
    <x v="1"/>
    <s v="FDB53"/>
    <x v="2"/>
    <x v="7"/>
    <x v="7"/>
    <x v="1"/>
    <x v="0"/>
    <x v="3"/>
    <n v="0.13877710800000001"/>
    <m/>
    <n v="147.53919999999999"/>
    <n v="4.4000000000000004"/>
  </r>
  <r>
    <x v="1"/>
    <s v="FDI28"/>
    <x v="2"/>
    <x v="7"/>
    <x v="7"/>
    <x v="1"/>
    <x v="0"/>
    <x v="3"/>
    <n v="2.6194236999999999E-2"/>
    <m/>
    <n v="79.030199999999994"/>
    <n v="4.4000000000000004"/>
  </r>
  <r>
    <x v="1"/>
    <s v="FDL04"/>
    <x v="2"/>
    <x v="7"/>
    <x v="7"/>
    <x v="1"/>
    <x v="0"/>
    <x v="3"/>
    <n v="0.111381428"/>
    <m/>
    <n v="106.76220000000001"/>
    <n v="4.4000000000000004"/>
  </r>
  <r>
    <x v="1"/>
    <s v="DRJ59"/>
    <x v="9"/>
    <x v="7"/>
    <x v="7"/>
    <x v="1"/>
    <x v="0"/>
    <x v="3"/>
    <n v="0"/>
    <m/>
    <n v="39.016399999999997"/>
    <n v="4.4000000000000004"/>
  </r>
  <r>
    <x v="1"/>
    <s v="DRL35"/>
    <x v="9"/>
    <x v="7"/>
    <x v="7"/>
    <x v="1"/>
    <x v="0"/>
    <x v="3"/>
    <n v="3.0554946999999999E-2"/>
    <m/>
    <n v="41.877000000000002"/>
    <n v="4.4000000000000004"/>
  </r>
  <r>
    <x v="1"/>
    <s v="NCI29"/>
    <x v="1"/>
    <x v="7"/>
    <x v="7"/>
    <x v="1"/>
    <x v="0"/>
    <x v="3"/>
    <n v="3.2463574000000002E-2"/>
    <m/>
    <n v="139.91540000000001"/>
    <n v="4.4000000000000004"/>
  </r>
  <r>
    <x v="1"/>
    <s v="NCK29"/>
    <x v="1"/>
    <x v="7"/>
    <x v="7"/>
    <x v="1"/>
    <x v="0"/>
    <x v="3"/>
    <n v="0"/>
    <m/>
    <n v="125.173"/>
    <n v="4.4000000000000004"/>
  </r>
  <r>
    <x v="1"/>
    <s v="NCM05"/>
    <x v="1"/>
    <x v="7"/>
    <x v="7"/>
    <x v="1"/>
    <x v="0"/>
    <x v="3"/>
    <n v="5.9557164000000003E-2"/>
    <m/>
    <n v="263.7226"/>
    <n v="4.4000000000000004"/>
  </r>
  <r>
    <x v="1"/>
    <s v="NCO29"/>
    <x v="1"/>
    <x v="7"/>
    <x v="7"/>
    <x v="1"/>
    <x v="0"/>
    <x v="3"/>
    <n v="3.2099989000000002E-2"/>
    <m/>
    <n v="164.15260000000001"/>
    <n v="4.4000000000000004"/>
  </r>
  <r>
    <x v="1"/>
    <s v="NCP17"/>
    <x v="1"/>
    <x v="7"/>
    <x v="7"/>
    <x v="1"/>
    <x v="0"/>
    <x v="3"/>
    <n v="2.7580163000000001E-2"/>
    <m/>
    <n v="62.216799999999999"/>
    <n v="4.4000000000000004"/>
  </r>
  <r>
    <x v="1"/>
    <s v="NCE42"/>
    <x v="5"/>
    <x v="7"/>
    <x v="7"/>
    <x v="1"/>
    <x v="0"/>
    <x v="3"/>
    <n v="1.055095E-2"/>
    <m/>
    <n v="234.9958"/>
    <n v="4.4000000000000004"/>
  </r>
  <r>
    <x v="1"/>
    <s v="NCI42"/>
    <x v="5"/>
    <x v="7"/>
    <x v="7"/>
    <x v="1"/>
    <x v="0"/>
    <x v="3"/>
    <n v="1.0315349999999999E-2"/>
    <m/>
    <n v="208.49539999999999"/>
    <n v="4.4000000000000004"/>
  </r>
  <r>
    <x v="1"/>
    <s v="NCQ54"/>
    <x v="5"/>
    <x v="7"/>
    <x v="7"/>
    <x v="1"/>
    <x v="0"/>
    <x v="3"/>
    <n v="1.2481638E-2"/>
    <m/>
    <n v="168.34739999999999"/>
    <n v="4.4000000000000004"/>
  </r>
  <r>
    <x v="1"/>
    <s v="FDV45"/>
    <x v="6"/>
    <x v="7"/>
    <x v="7"/>
    <x v="1"/>
    <x v="0"/>
    <x v="3"/>
    <n v="4.4829294999999998E-2"/>
    <m/>
    <n v="187.4556"/>
    <n v="4.4000000000000004"/>
  </r>
  <r>
    <x v="0"/>
    <s v="FDO49"/>
    <x v="12"/>
    <x v="7"/>
    <x v="7"/>
    <x v="1"/>
    <x v="0"/>
    <x v="3"/>
    <n v="3.2892112000000001E-2"/>
    <m/>
    <n v="49.300800000000002"/>
    <n v="4.4000000000000004"/>
  </r>
  <r>
    <x v="0"/>
    <s v="FDB02"/>
    <x v="3"/>
    <x v="7"/>
    <x v="7"/>
    <x v="1"/>
    <x v="0"/>
    <x v="3"/>
    <n v="2.9023047999999999E-2"/>
    <m/>
    <n v="177.83699999999999"/>
    <n v="4.4000000000000004"/>
  </r>
  <r>
    <x v="0"/>
    <s v="FDE51"/>
    <x v="11"/>
    <x v="7"/>
    <x v="7"/>
    <x v="1"/>
    <x v="0"/>
    <x v="3"/>
    <n v="9.6000183000000003E-2"/>
    <m/>
    <n v="43.708599999999997"/>
    <n v="4.4000000000000004"/>
  </r>
  <r>
    <x v="0"/>
    <s v="FDR19"/>
    <x v="0"/>
    <x v="7"/>
    <x v="7"/>
    <x v="1"/>
    <x v="0"/>
    <x v="3"/>
    <n v="0.158947217"/>
    <m/>
    <n v="145.5102"/>
    <n v="4.4000000000000004"/>
  </r>
  <r>
    <x v="0"/>
    <s v="FDR31"/>
    <x v="0"/>
    <x v="7"/>
    <x v="7"/>
    <x v="1"/>
    <x v="0"/>
    <x v="3"/>
    <n v="4.8924810999999999E-2"/>
    <m/>
    <n v="147.4102"/>
    <n v="4.4000000000000004"/>
  </r>
  <r>
    <x v="0"/>
    <s v="FDT07"/>
    <x v="0"/>
    <x v="7"/>
    <x v="7"/>
    <x v="1"/>
    <x v="0"/>
    <x v="3"/>
    <n v="7.6944657999999999E-2"/>
    <m/>
    <n v="257.13299999999998"/>
    <n v="4.4000000000000004"/>
  </r>
  <r>
    <x v="0"/>
    <s v="FDI07"/>
    <x v="7"/>
    <x v="7"/>
    <x v="7"/>
    <x v="1"/>
    <x v="0"/>
    <x v="3"/>
    <n v="3.3597373999999999E-2"/>
    <m/>
    <n v="197.24260000000001"/>
    <n v="4.4000000000000004"/>
  </r>
  <r>
    <x v="0"/>
    <s v="FDU28"/>
    <x v="2"/>
    <x v="5"/>
    <x v="5"/>
    <x v="2"/>
    <x v="1"/>
    <x v="0"/>
    <n v="9.444959E-2"/>
    <n v="19.2"/>
    <n v="187.82140000000001"/>
    <n v="4.3"/>
  </r>
  <r>
    <x v="1"/>
    <s v="DRI11"/>
    <x v="9"/>
    <x v="7"/>
    <x v="7"/>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7"/>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7"/>
    <x v="1"/>
    <x v="0"/>
    <x v="3"/>
    <n v="3.3809912999999997E-2"/>
    <m/>
    <n v="180.5976"/>
    <n v="4.3"/>
  </r>
  <r>
    <x v="0"/>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8"/>
    <x v="2"/>
    <x v="1"/>
    <x v="0"/>
    <n v="2.7164679000000001E-2"/>
    <n v="7.55"/>
    <n v="152.334"/>
    <n v="4.3"/>
  </r>
  <r>
    <x v="0"/>
    <s v="FDU44"/>
    <x v="0"/>
    <x v="8"/>
    <x v="8"/>
    <x v="2"/>
    <x v="1"/>
    <x v="0"/>
    <n v="5.8414677999999998E-2"/>
    <n v="12.15"/>
    <n v="163.45519999999999"/>
    <n v="4.3"/>
  </r>
  <r>
    <x v="0"/>
    <s v="FDT39"/>
    <x v="7"/>
    <x v="8"/>
    <x v="8"/>
    <x v="2"/>
    <x v="1"/>
    <x v="0"/>
    <n v="9.866049E-3"/>
    <n v="6.26"/>
    <n v="151.13659999999999"/>
    <n v="4.3"/>
  </r>
  <r>
    <x v="1"/>
    <s v="FDE08"/>
    <x v="0"/>
    <x v="6"/>
    <x v="6"/>
    <x v="1"/>
    <x v="1"/>
    <x v="2"/>
    <n v="8.2551042000000005E-2"/>
    <n v="18.2"/>
    <n v="147.3734"/>
    <n v="4.3"/>
  </r>
  <r>
    <x v="0"/>
    <s v="FDV60"/>
    <x v="13"/>
    <x v="7"/>
    <x v="7"/>
    <x v="1"/>
    <x v="0"/>
    <x v="3"/>
    <n v="0.11679291999999999"/>
    <m/>
    <n v="196.21100000000001"/>
    <n v="4.3"/>
  </r>
  <r>
    <x v="1"/>
    <s v="NCQ54"/>
    <x v="5"/>
    <x v="8"/>
    <x v="8"/>
    <x v="2"/>
    <x v="1"/>
    <x v="0"/>
    <n v="1.2540002999999999E-2"/>
    <n v="17.7"/>
    <n v="167.04740000000001"/>
    <n v="4.3"/>
  </r>
  <r>
    <x v="1"/>
    <s v="FDX19"/>
    <x v="0"/>
    <x v="8"/>
    <x v="8"/>
    <x v="2"/>
    <x v="1"/>
    <x v="0"/>
    <n v="9.6715522999999998E-2"/>
    <n v="19.100000000000001"/>
    <n v="235.0958"/>
    <n v="4.3"/>
  </r>
  <r>
    <x v="0"/>
    <s v="FDS33"/>
    <x v="6"/>
    <x v="2"/>
    <x v="2"/>
    <x v="0"/>
    <x v="1"/>
    <x v="0"/>
    <n v="0.123428594"/>
    <n v="6.67"/>
    <n v="89.151399999999995"/>
    <n v="4.3"/>
  </r>
  <r>
    <x v="1"/>
    <s v="DRQ35"/>
    <x v="9"/>
    <x v="7"/>
    <x v="7"/>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8"/>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7"/>
    <x v="1"/>
    <x v="0"/>
    <x v="3"/>
    <n v="1.4205168000000001E-2"/>
    <m/>
    <n v="56.761400000000002"/>
    <n v="4.3"/>
  </r>
  <r>
    <x v="1"/>
    <s v="FDO28"/>
    <x v="2"/>
    <x v="8"/>
    <x v="8"/>
    <x v="2"/>
    <x v="1"/>
    <x v="0"/>
    <n v="7.2284688999999999E-2"/>
    <n v="5.7649999999999997"/>
    <n v="119.9098"/>
    <n v="4.3"/>
  </r>
  <r>
    <x v="1"/>
    <s v="FDU25"/>
    <x v="3"/>
    <x v="2"/>
    <x v="2"/>
    <x v="0"/>
    <x v="1"/>
    <x v="0"/>
    <n v="2.6681262000000001E-2"/>
    <n v="12.35"/>
    <n v="56.424599999999998"/>
    <n v="4.3"/>
  </r>
  <r>
    <x v="0"/>
    <s v="FDA40"/>
    <x v="2"/>
    <x v="8"/>
    <x v="8"/>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8"/>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8"/>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7"/>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8"/>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9"/>
    <x v="0"/>
    <x v="1"/>
    <x v="2"/>
    <n v="0.13941941699999999"/>
    <m/>
    <n v="66.082599999999999"/>
    <n v="4.3"/>
  </r>
  <r>
    <x v="0"/>
    <s v="FDA01"/>
    <x v="3"/>
    <x v="8"/>
    <x v="8"/>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7"/>
    <x v="1"/>
    <x v="0"/>
    <x v="3"/>
    <n v="4.1718456000000001E-2"/>
    <m/>
    <n v="94.546199999999999"/>
    <n v="4.3"/>
  </r>
  <r>
    <x v="0"/>
    <s v="FDI41"/>
    <x v="2"/>
    <x v="7"/>
    <x v="9"/>
    <x v="0"/>
    <x v="1"/>
    <x v="2"/>
    <n v="0.10900383199999999"/>
    <m/>
    <n v="145.24180000000001"/>
    <n v="4.3"/>
  </r>
  <r>
    <x v="1"/>
    <s v="FDA15"/>
    <x v="11"/>
    <x v="4"/>
    <x v="4"/>
    <x v="2"/>
    <x v="0"/>
    <x v="0"/>
    <n v="1.6054883999999998E-2"/>
    <n v="9.3000000000000007"/>
    <n v="250.20920000000001"/>
    <n v="4.3"/>
  </r>
  <r>
    <x v="1"/>
    <s v="DRD60"/>
    <x v="4"/>
    <x v="7"/>
    <x v="9"/>
    <x v="0"/>
    <x v="1"/>
    <x v="2"/>
    <n v="6.5188619000000003E-2"/>
    <m/>
    <n v="181.1634"/>
    <n v="4.3"/>
  </r>
  <r>
    <x v="0"/>
    <s v="FDS31"/>
    <x v="0"/>
    <x v="0"/>
    <x v="0"/>
    <x v="0"/>
    <x v="0"/>
    <x v="0"/>
    <n v="0"/>
    <n v="13.1"/>
    <n v="178.93180000000001"/>
    <n v="4.3"/>
  </r>
  <r>
    <x v="1"/>
    <s v="FDS49"/>
    <x v="3"/>
    <x v="5"/>
    <x v="5"/>
    <x v="2"/>
    <x v="0"/>
    <x v="0"/>
    <n v="7.9794328999999997E-2"/>
    <n v="9"/>
    <n v="80.164400000000001"/>
    <n v="4.3"/>
  </r>
  <r>
    <x v="1"/>
    <s v="FDJ45"/>
    <x v="14"/>
    <x v="7"/>
    <x v="7"/>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9"/>
    <x v="0"/>
    <x v="1"/>
    <x v="2"/>
    <n v="0.12898087999999999"/>
    <m/>
    <n v="250.47239999999999"/>
    <n v="4.3"/>
  </r>
  <r>
    <x v="1"/>
    <s v="FDQ21"/>
    <x v="6"/>
    <x v="1"/>
    <x v="1"/>
    <x v="1"/>
    <x v="0"/>
    <x v="1"/>
    <n v="1.9502354E-2"/>
    <n v="21.25"/>
    <n v="120.87560000000001"/>
    <n v="4.3"/>
  </r>
  <r>
    <x v="1"/>
    <s v="NCK54"/>
    <x v="5"/>
    <x v="7"/>
    <x v="7"/>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9"/>
    <x v="0"/>
    <x v="1"/>
    <x v="2"/>
    <n v="0.29731268500000002"/>
    <m/>
    <n v="185.42660000000001"/>
    <n v="4.3"/>
  </r>
  <r>
    <x v="1"/>
    <s v="FDO36"/>
    <x v="13"/>
    <x v="7"/>
    <x v="9"/>
    <x v="0"/>
    <x v="1"/>
    <x v="2"/>
    <n v="0.136417078"/>
    <m/>
    <n v="179.76599999999999"/>
    <n v="4.3"/>
  </r>
  <r>
    <x v="1"/>
    <s v="FDU36"/>
    <x v="13"/>
    <x v="7"/>
    <x v="9"/>
    <x v="0"/>
    <x v="1"/>
    <x v="2"/>
    <n v="8.1014460999999996E-2"/>
    <m/>
    <n v="98.838399999999993"/>
    <n v="4.3"/>
  </r>
  <r>
    <x v="1"/>
    <s v="FDZ60"/>
    <x v="13"/>
    <x v="7"/>
    <x v="9"/>
    <x v="0"/>
    <x v="1"/>
    <x v="2"/>
    <n v="0.208987123"/>
    <m/>
    <n v="106.0596"/>
    <n v="4.3"/>
  </r>
  <r>
    <x v="1"/>
    <s v="FDS23"/>
    <x v="8"/>
    <x v="7"/>
    <x v="9"/>
    <x v="0"/>
    <x v="1"/>
    <x v="2"/>
    <n v="0.246678647"/>
    <m/>
    <n v="129.79939999999999"/>
    <n v="4.3"/>
  </r>
  <r>
    <x v="1"/>
    <s v="DRI03"/>
    <x v="11"/>
    <x v="7"/>
    <x v="9"/>
    <x v="0"/>
    <x v="1"/>
    <x v="2"/>
    <n v="3.9751236000000002E-2"/>
    <m/>
    <n v="176.90280000000001"/>
    <n v="4.3"/>
  </r>
  <r>
    <x v="1"/>
    <s v="FDP26"/>
    <x v="11"/>
    <x v="7"/>
    <x v="9"/>
    <x v="0"/>
    <x v="1"/>
    <x v="2"/>
    <n v="0.24433898600000001"/>
    <m/>
    <n v="105.9306"/>
    <n v="4.3"/>
  </r>
  <r>
    <x v="1"/>
    <s v="FDC28"/>
    <x v="2"/>
    <x v="7"/>
    <x v="9"/>
    <x v="0"/>
    <x v="1"/>
    <x v="2"/>
    <n v="0"/>
    <m/>
    <n v="109.9254"/>
    <n v="4.3"/>
  </r>
  <r>
    <x v="1"/>
    <s v="FDG16"/>
    <x v="2"/>
    <x v="7"/>
    <x v="9"/>
    <x v="0"/>
    <x v="1"/>
    <x v="2"/>
    <n v="0.15725763700000001"/>
    <m/>
    <n v="215.01920000000001"/>
    <n v="4.3"/>
  </r>
  <r>
    <x v="1"/>
    <s v="FDB33"/>
    <x v="0"/>
    <x v="7"/>
    <x v="9"/>
    <x v="0"/>
    <x v="1"/>
    <x v="2"/>
    <n v="2.5527993999999998E-2"/>
    <m/>
    <n v="157.52619999999999"/>
    <n v="4.3"/>
  </r>
  <r>
    <x v="1"/>
    <s v="FDI20"/>
    <x v="0"/>
    <x v="7"/>
    <x v="9"/>
    <x v="0"/>
    <x v="1"/>
    <x v="2"/>
    <n v="6.7520164999999993E-2"/>
    <m/>
    <n v="211.3586"/>
    <n v="4.3"/>
  </r>
  <r>
    <x v="1"/>
    <s v="FDR07"/>
    <x v="0"/>
    <x v="7"/>
    <x v="9"/>
    <x v="0"/>
    <x v="1"/>
    <x v="2"/>
    <n v="0.13611954900000001"/>
    <m/>
    <n v="94.109399999999994"/>
    <n v="4.3"/>
  </r>
  <r>
    <x v="1"/>
    <s v="NCK17"/>
    <x v="1"/>
    <x v="7"/>
    <x v="9"/>
    <x v="0"/>
    <x v="1"/>
    <x v="2"/>
    <n v="0"/>
    <m/>
    <n v="40.347999999999999"/>
    <n v="4.3"/>
  </r>
  <r>
    <x v="1"/>
    <s v="NCL05"/>
    <x v="1"/>
    <x v="7"/>
    <x v="9"/>
    <x v="0"/>
    <x v="1"/>
    <x v="2"/>
    <n v="8.3862624999999996E-2"/>
    <m/>
    <n v="44.076999999999998"/>
    <n v="4.3"/>
  </r>
  <r>
    <x v="1"/>
    <s v="NCQ29"/>
    <x v="1"/>
    <x v="7"/>
    <x v="9"/>
    <x v="0"/>
    <x v="1"/>
    <x v="2"/>
    <n v="0.182493512"/>
    <m/>
    <n v="258.82780000000002"/>
    <n v="4.3"/>
  </r>
  <r>
    <x v="1"/>
    <s v="NCX29"/>
    <x v="1"/>
    <x v="7"/>
    <x v="9"/>
    <x v="0"/>
    <x v="1"/>
    <x v="2"/>
    <n v="0.15609456899999999"/>
    <m/>
    <n v="144.31020000000001"/>
    <n v="4.3"/>
  </r>
  <r>
    <x v="1"/>
    <s v="NCB30"/>
    <x v="5"/>
    <x v="7"/>
    <x v="9"/>
    <x v="0"/>
    <x v="1"/>
    <x v="2"/>
    <n v="4.5002623999999998E-2"/>
    <m/>
    <n v="196.50839999999999"/>
    <n v="4.3"/>
  </r>
  <r>
    <x v="1"/>
    <s v="NCE54"/>
    <x v="5"/>
    <x v="7"/>
    <x v="9"/>
    <x v="0"/>
    <x v="1"/>
    <x v="2"/>
    <n v="4.7098174999999999E-2"/>
    <m/>
    <n v="75.535399999999996"/>
    <n v="4.3"/>
  </r>
  <r>
    <x v="1"/>
    <s v="NCU06"/>
    <x v="5"/>
    <x v="7"/>
    <x v="9"/>
    <x v="0"/>
    <x v="1"/>
    <x v="2"/>
    <n v="0.13027716"/>
    <m/>
    <n v="228.001"/>
    <n v="4.3"/>
  </r>
  <r>
    <x v="1"/>
    <s v="FDL15"/>
    <x v="7"/>
    <x v="7"/>
    <x v="9"/>
    <x v="0"/>
    <x v="1"/>
    <x v="2"/>
    <n v="8.1651443000000004E-2"/>
    <m/>
    <n v="152.56819999999999"/>
    <n v="4.3"/>
  </r>
  <r>
    <x v="1"/>
    <s v="NCM07"/>
    <x v="10"/>
    <x v="7"/>
    <x v="9"/>
    <x v="0"/>
    <x v="1"/>
    <x v="2"/>
    <n v="6.9968018000000007E-2"/>
    <m/>
    <n v="83.990799999999993"/>
    <n v="4.3"/>
  </r>
  <r>
    <x v="1"/>
    <s v="NCP43"/>
    <x v="10"/>
    <x v="7"/>
    <x v="9"/>
    <x v="0"/>
    <x v="1"/>
    <x v="2"/>
    <n v="5.3413905999999997E-2"/>
    <m/>
    <n v="181.76599999999999"/>
    <n v="4.3"/>
  </r>
  <r>
    <x v="1"/>
    <s v="FDP34"/>
    <x v="6"/>
    <x v="7"/>
    <x v="9"/>
    <x v="0"/>
    <x v="1"/>
    <x v="2"/>
    <n v="0.24026824799999999"/>
    <m/>
    <n v="156.46299999999999"/>
    <n v="4.3"/>
  </r>
  <r>
    <x v="1"/>
    <s v="DRF01"/>
    <x v="4"/>
    <x v="7"/>
    <x v="9"/>
    <x v="0"/>
    <x v="1"/>
    <x v="2"/>
    <n v="0.30654284799999998"/>
    <m/>
    <n v="147.31020000000001"/>
    <n v="4.3"/>
  </r>
  <r>
    <x v="1"/>
    <s v="DRL60"/>
    <x v="4"/>
    <x v="7"/>
    <x v="9"/>
    <x v="0"/>
    <x v="1"/>
    <x v="2"/>
    <n v="4.7377447000000003E-2"/>
    <m/>
    <n v="150.66820000000001"/>
    <n v="4.3"/>
  </r>
  <r>
    <x v="0"/>
    <s v="FDU24"/>
    <x v="13"/>
    <x v="7"/>
    <x v="9"/>
    <x v="0"/>
    <x v="1"/>
    <x v="2"/>
    <n v="0.24540738600000001"/>
    <m/>
    <n v="92.811999999999998"/>
    <n v="4.3"/>
  </r>
  <r>
    <x v="0"/>
    <s v="FDN25"/>
    <x v="12"/>
    <x v="7"/>
    <x v="9"/>
    <x v="0"/>
    <x v="1"/>
    <x v="2"/>
    <n v="0.107110465"/>
    <m/>
    <n v="55.558799999999998"/>
    <n v="4.3"/>
  </r>
  <r>
    <x v="0"/>
    <s v="FDW38"/>
    <x v="11"/>
    <x v="7"/>
    <x v="9"/>
    <x v="0"/>
    <x v="1"/>
    <x v="2"/>
    <n v="0"/>
    <m/>
    <n v="55.9298"/>
    <n v="4.3"/>
  </r>
  <r>
    <x v="0"/>
    <s v="FDX04"/>
    <x v="2"/>
    <x v="7"/>
    <x v="9"/>
    <x v="0"/>
    <x v="1"/>
    <x v="2"/>
    <n v="7.2786429999999999E-2"/>
    <m/>
    <n v="49.437600000000003"/>
    <n v="4.3"/>
  </r>
  <r>
    <x v="0"/>
    <s v="FDA08"/>
    <x v="0"/>
    <x v="7"/>
    <x v="9"/>
    <x v="0"/>
    <x v="1"/>
    <x v="2"/>
    <n v="8.7692636000000004E-2"/>
    <m/>
    <n v="162.55260000000001"/>
    <n v="4.3"/>
  </r>
  <r>
    <x v="0"/>
    <s v="FDE33"/>
    <x v="0"/>
    <x v="7"/>
    <x v="9"/>
    <x v="0"/>
    <x v="1"/>
    <x v="2"/>
    <n v="8.6905536000000005E-2"/>
    <m/>
    <n v="78.864400000000003"/>
    <n v="4.3"/>
  </r>
  <r>
    <x v="0"/>
    <s v="FDG08"/>
    <x v="0"/>
    <x v="7"/>
    <x v="9"/>
    <x v="0"/>
    <x v="1"/>
    <x v="2"/>
    <n v="0.28952283299999998"/>
    <m/>
    <n v="172.07640000000001"/>
    <n v="4.3"/>
  </r>
  <r>
    <x v="0"/>
    <s v="FDQ32"/>
    <x v="0"/>
    <x v="7"/>
    <x v="9"/>
    <x v="0"/>
    <x v="1"/>
    <x v="2"/>
    <n v="8.1605462000000004E-2"/>
    <m/>
    <n v="122.33880000000001"/>
    <n v="4.3"/>
  </r>
  <r>
    <x v="0"/>
    <s v="FDX56"/>
    <x v="0"/>
    <x v="7"/>
    <x v="9"/>
    <x v="0"/>
    <x v="1"/>
    <x v="2"/>
    <n v="0.12966857800000001"/>
    <m/>
    <n v="206.8638"/>
    <n v="4.3"/>
  </r>
  <r>
    <x v="0"/>
    <s v="FDX03"/>
    <x v="7"/>
    <x v="7"/>
    <x v="9"/>
    <x v="0"/>
    <x v="1"/>
    <x v="2"/>
    <n v="0.10697116700000001"/>
    <m/>
    <n v="44.7744"/>
    <n v="4.3"/>
  </r>
  <r>
    <x v="0"/>
    <s v="FDK58"/>
    <x v="6"/>
    <x v="7"/>
    <x v="9"/>
    <x v="0"/>
    <x v="1"/>
    <x v="2"/>
    <n v="7.8758649E-2"/>
    <m/>
    <n v="103.0016"/>
    <n v="4.3"/>
  </r>
  <r>
    <x v="0"/>
    <s v="FDL09"/>
    <x v="6"/>
    <x v="7"/>
    <x v="9"/>
    <x v="0"/>
    <x v="1"/>
    <x v="2"/>
    <n v="0.22417463000000001"/>
    <m/>
    <n v="168.88159999999999"/>
    <n v="4.3"/>
  </r>
  <r>
    <x v="0"/>
    <s v="FDM22"/>
    <x v="6"/>
    <x v="7"/>
    <x v="9"/>
    <x v="0"/>
    <x v="1"/>
    <x v="2"/>
    <n v="7.3462632E-2"/>
    <m/>
    <n v="52.363999999999997"/>
    <n v="4.3"/>
  </r>
  <r>
    <x v="0"/>
    <s v="FDV10"/>
    <x v="6"/>
    <x v="7"/>
    <x v="9"/>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0"/>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0"/>
    <s v="FDB26"/>
    <x v="3"/>
    <x v="5"/>
    <x v="5"/>
    <x v="2"/>
    <x v="0"/>
    <x v="0"/>
    <n v="3.1444356999999999E-2"/>
    <n v="14"/>
    <n v="53.764000000000003"/>
    <n v="4.3"/>
  </r>
  <r>
    <x v="1"/>
    <s v="FDQ13"/>
    <x v="3"/>
    <x v="8"/>
    <x v="8"/>
    <x v="2"/>
    <x v="1"/>
    <x v="0"/>
    <n v="1.0639595999999999E-2"/>
    <n v="11.1"/>
    <n v="84.190799999999996"/>
    <n v="4.3"/>
  </r>
  <r>
    <x v="1"/>
    <s v="FDV59"/>
    <x v="8"/>
    <x v="8"/>
    <x v="8"/>
    <x v="2"/>
    <x v="1"/>
    <x v="0"/>
    <n v="4.8017961999999997E-2"/>
    <n v="13.35"/>
    <n v="219.61660000000001"/>
    <n v="4.3"/>
  </r>
  <r>
    <x v="1"/>
    <s v="FDV47"/>
    <x v="8"/>
    <x v="8"/>
    <x v="8"/>
    <x v="2"/>
    <x v="1"/>
    <x v="0"/>
    <n v="5.4197298999999997E-2"/>
    <n v="17.100000000000001"/>
    <n v="83.556600000000003"/>
    <n v="4.3"/>
  </r>
  <r>
    <x v="1"/>
    <s v="FDW49"/>
    <x v="3"/>
    <x v="8"/>
    <x v="8"/>
    <x v="2"/>
    <x v="1"/>
    <x v="0"/>
    <n v="8.2536604E-2"/>
    <n v="19.5"/>
    <n v="177.2002"/>
    <n v="4.3"/>
  </r>
  <r>
    <x v="1"/>
    <s v="FDY50"/>
    <x v="11"/>
    <x v="8"/>
    <x v="8"/>
    <x v="2"/>
    <x v="1"/>
    <x v="0"/>
    <n v="0.13093104799999999"/>
    <n v="5.8"/>
    <n v="89.917199999999994"/>
    <n v="4.3"/>
  </r>
  <r>
    <x v="1"/>
    <s v="DRG15"/>
    <x v="11"/>
    <x v="8"/>
    <x v="8"/>
    <x v="2"/>
    <x v="1"/>
    <x v="0"/>
    <n v="7.6721392999999999E-2"/>
    <n v="6.13"/>
    <n v="59.453600000000002"/>
    <n v="4.3"/>
  </r>
  <r>
    <x v="1"/>
    <s v="FDB15"/>
    <x v="11"/>
    <x v="8"/>
    <x v="8"/>
    <x v="2"/>
    <x v="1"/>
    <x v="0"/>
    <n v="0.136784873"/>
    <n v="10.895"/>
    <n v="265.2568"/>
    <n v="4.3"/>
  </r>
  <r>
    <x v="1"/>
    <s v="FDW50"/>
    <x v="11"/>
    <x v="8"/>
    <x v="8"/>
    <x v="2"/>
    <x v="1"/>
    <x v="0"/>
    <n v="7.5563756999999995E-2"/>
    <n v="13.1"/>
    <n v="168.11580000000001"/>
    <n v="4.3"/>
  </r>
  <r>
    <x v="1"/>
    <s v="FDA50"/>
    <x v="11"/>
    <x v="8"/>
    <x v="8"/>
    <x v="2"/>
    <x v="1"/>
    <x v="0"/>
    <n v="8.7158654000000002E-2"/>
    <n v="16.25"/>
    <n v="95.141000000000005"/>
    <n v="4.3"/>
  </r>
  <r>
    <x v="1"/>
    <s v="FDN40"/>
    <x v="2"/>
    <x v="8"/>
    <x v="8"/>
    <x v="2"/>
    <x v="1"/>
    <x v="0"/>
    <n v="8.6440439999999993E-2"/>
    <n v="5.88"/>
    <n v="155.3998"/>
    <n v="4.3"/>
  </r>
  <r>
    <x v="1"/>
    <s v="FDS52"/>
    <x v="2"/>
    <x v="8"/>
    <x v="8"/>
    <x v="2"/>
    <x v="1"/>
    <x v="0"/>
    <n v="5.4734800000000002E-3"/>
    <n v="8.89"/>
    <n v="100.5016"/>
    <n v="4.3"/>
  </r>
  <r>
    <x v="1"/>
    <s v="FDB08"/>
    <x v="0"/>
    <x v="8"/>
    <x v="8"/>
    <x v="2"/>
    <x v="1"/>
    <x v="0"/>
    <n v="0"/>
    <n v="6.0549999999999997"/>
    <n v="162.3578"/>
    <n v="4.3"/>
  </r>
  <r>
    <x v="1"/>
    <s v="FDO32"/>
    <x v="0"/>
    <x v="8"/>
    <x v="8"/>
    <x v="2"/>
    <x v="1"/>
    <x v="0"/>
    <n v="0.120520818"/>
    <n v="6.36"/>
    <n v="45.905999999999999"/>
    <n v="4.3"/>
  </r>
  <r>
    <x v="1"/>
    <s v="FDC56"/>
    <x v="0"/>
    <x v="8"/>
    <x v="8"/>
    <x v="2"/>
    <x v="1"/>
    <x v="0"/>
    <n v="0.12149774200000001"/>
    <n v="7.72"/>
    <n v="119.744"/>
    <n v="4.3"/>
  </r>
  <r>
    <x v="1"/>
    <s v="FDD08"/>
    <x v="0"/>
    <x v="8"/>
    <x v="8"/>
    <x v="2"/>
    <x v="1"/>
    <x v="0"/>
    <n v="3.5347676000000001E-2"/>
    <n v="8.3000000000000007"/>
    <n v="38.050600000000003"/>
    <n v="4.3"/>
  </r>
  <r>
    <x v="1"/>
    <s v="FDC20"/>
    <x v="0"/>
    <x v="8"/>
    <x v="8"/>
    <x v="2"/>
    <x v="1"/>
    <x v="0"/>
    <n v="0"/>
    <n v="10.65"/>
    <n v="57.127200000000002"/>
    <n v="4.3"/>
  </r>
  <r>
    <x v="1"/>
    <s v="FDL08"/>
    <x v="0"/>
    <x v="8"/>
    <x v="8"/>
    <x v="2"/>
    <x v="1"/>
    <x v="0"/>
    <n v="4.9709624000000001E-2"/>
    <n v="10.8"/>
    <n v="246.81440000000001"/>
    <n v="4.3"/>
  </r>
  <r>
    <x v="1"/>
    <s v="FDS43"/>
    <x v="0"/>
    <x v="8"/>
    <x v="8"/>
    <x v="2"/>
    <x v="1"/>
    <x v="0"/>
    <n v="4.0507227999999999E-2"/>
    <n v="11.65"/>
    <n v="186.92400000000001"/>
    <n v="4.3"/>
  </r>
  <r>
    <x v="1"/>
    <s v="FDT08"/>
    <x v="0"/>
    <x v="8"/>
    <x v="8"/>
    <x v="2"/>
    <x v="1"/>
    <x v="0"/>
    <n v="4.9209191999999999E-2"/>
    <n v="13.65"/>
    <n v="150.005"/>
    <n v="4.3"/>
  </r>
  <r>
    <x v="1"/>
    <s v="DRQ35"/>
    <x v="9"/>
    <x v="8"/>
    <x v="8"/>
    <x v="2"/>
    <x v="1"/>
    <x v="0"/>
    <n v="4.2283453999999998E-2"/>
    <n v="9.3000000000000007"/>
    <n v="125.4388"/>
    <n v="4.3"/>
  </r>
  <r>
    <x v="1"/>
    <s v="DRP35"/>
    <x v="9"/>
    <x v="8"/>
    <x v="8"/>
    <x v="2"/>
    <x v="1"/>
    <x v="0"/>
    <n v="9.0850114999999995E-2"/>
    <n v="18.850000000000001"/>
    <n v="126.6336"/>
    <n v="4.3"/>
  </r>
  <r>
    <x v="1"/>
    <s v="NCM05"/>
    <x v="1"/>
    <x v="8"/>
    <x v="8"/>
    <x v="2"/>
    <x v="1"/>
    <x v="0"/>
    <n v="5.9835658999999999E-2"/>
    <n v="6.8250000000000002"/>
    <n v="264.32260000000002"/>
    <n v="4.3"/>
  </r>
  <r>
    <x v="1"/>
    <s v="NCX05"/>
    <x v="1"/>
    <x v="8"/>
    <x v="8"/>
    <x v="2"/>
    <x v="1"/>
    <x v="0"/>
    <n v="9.7043739000000004E-2"/>
    <n v="15.2"/>
    <n v="116.8492"/>
    <n v="4.3"/>
  </r>
  <r>
    <x v="1"/>
    <s v="NCW41"/>
    <x v="1"/>
    <x v="8"/>
    <x v="8"/>
    <x v="2"/>
    <x v="1"/>
    <x v="0"/>
    <n v="1.5447453999999999E-2"/>
    <n v="18"/>
    <n v="159.2604"/>
    <n v="4.3"/>
  </r>
  <r>
    <x v="1"/>
    <s v="NCV18"/>
    <x v="5"/>
    <x v="8"/>
    <x v="8"/>
    <x v="2"/>
    <x v="1"/>
    <x v="0"/>
    <n v="0.10522596400000001"/>
    <n v="6.7750000000000004"/>
    <n v="84.224999999999994"/>
    <n v="4.3"/>
  </r>
  <r>
    <x v="1"/>
    <s v="NCS06"/>
    <x v="5"/>
    <x v="8"/>
    <x v="8"/>
    <x v="2"/>
    <x v="1"/>
    <x v="0"/>
    <n v="3.1730739000000001E-2"/>
    <n v="7.9349999999999996"/>
    <n v="261.09100000000001"/>
    <n v="4.3"/>
  </r>
  <r>
    <x v="1"/>
    <s v="NCN18"/>
    <x v="5"/>
    <x v="8"/>
    <x v="8"/>
    <x v="2"/>
    <x v="1"/>
    <x v="0"/>
    <n v="0"/>
    <n v="8.8949999999999996"/>
    <n v="111.95440000000001"/>
    <n v="4.3"/>
  </r>
  <r>
    <x v="1"/>
    <s v="NCU42"/>
    <x v="5"/>
    <x v="8"/>
    <x v="8"/>
    <x v="2"/>
    <x v="1"/>
    <x v="0"/>
    <n v="1.9502965000000001E-2"/>
    <n v="9"/>
    <n v="169.44739999999999"/>
    <n v="4.3"/>
  </r>
  <r>
    <x v="1"/>
    <s v="NCN30"/>
    <x v="5"/>
    <x v="8"/>
    <x v="8"/>
    <x v="2"/>
    <x v="1"/>
    <x v="0"/>
    <n v="1.6989990999999999E-2"/>
    <n v="16.350000000000001"/>
    <n v="98.540999999999997"/>
    <n v="4.3"/>
  </r>
  <r>
    <x v="1"/>
    <s v="NCL18"/>
    <x v="5"/>
    <x v="8"/>
    <x v="8"/>
    <x v="2"/>
    <x v="1"/>
    <x v="0"/>
    <n v="0.16755220200000001"/>
    <n v="18.850000000000001"/>
    <n v="193.11359999999999"/>
    <n v="4.3"/>
  </r>
  <r>
    <x v="1"/>
    <s v="FDK55"/>
    <x v="7"/>
    <x v="8"/>
    <x v="8"/>
    <x v="2"/>
    <x v="1"/>
    <x v="0"/>
    <n v="2.5756826E-2"/>
    <n v="18.5"/>
    <n v="87.217200000000005"/>
    <n v="4.3"/>
  </r>
  <r>
    <x v="1"/>
    <s v="FDN27"/>
    <x v="7"/>
    <x v="8"/>
    <x v="8"/>
    <x v="2"/>
    <x v="1"/>
    <x v="0"/>
    <n v="3.9555015999999998E-2"/>
    <n v="20.85"/>
    <n v="116.88079999999999"/>
    <n v="4.3"/>
  </r>
  <r>
    <x v="1"/>
    <s v="FDJ45"/>
    <x v="14"/>
    <x v="8"/>
    <x v="8"/>
    <x v="2"/>
    <x v="1"/>
    <x v="0"/>
    <n v="7.3396761000000005E-2"/>
    <n v="17.75"/>
    <n v="35.121600000000001"/>
    <n v="4.3"/>
  </r>
  <r>
    <x v="1"/>
    <s v="FDT21"/>
    <x v="6"/>
    <x v="8"/>
    <x v="8"/>
    <x v="2"/>
    <x v="1"/>
    <x v="0"/>
    <n v="2.0387988999999999E-2"/>
    <n v="7.42"/>
    <n v="247.10919999999999"/>
    <n v="4.3"/>
  </r>
  <r>
    <x v="1"/>
    <s v="FDC58"/>
    <x v="6"/>
    <x v="8"/>
    <x v="8"/>
    <x v="2"/>
    <x v="1"/>
    <x v="0"/>
    <n v="4.1934386999999997E-2"/>
    <n v="10.195"/>
    <n v="44.642800000000001"/>
    <n v="4.3"/>
  </r>
  <r>
    <x v="1"/>
    <s v="FDH33"/>
    <x v="6"/>
    <x v="8"/>
    <x v="8"/>
    <x v="2"/>
    <x v="1"/>
    <x v="0"/>
    <n v="0.12170239400000001"/>
    <n v="12.85"/>
    <n v="42.742800000000003"/>
    <n v="4.3"/>
  </r>
  <r>
    <x v="1"/>
    <s v="FDE46"/>
    <x v="6"/>
    <x v="8"/>
    <x v="8"/>
    <x v="2"/>
    <x v="1"/>
    <x v="0"/>
    <n v="1.5766711999999999E-2"/>
    <n v="18.600000000000001"/>
    <n v="152.9366"/>
    <n v="4.3"/>
  </r>
  <r>
    <x v="1"/>
    <s v="FDO58"/>
    <x v="6"/>
    <x v="8"/>
    <x v="8"/>
    <x v="2"/>
    <x v="1"/>
    <x v="0"/>
    <n v="3.9569688999999998E-2"/>
    <n v="19.600000000000001"/>
    <n v="165.95259999999999"/>
    <n v="4.3"/>
  </r>
  <r>
    <x v="1"/>
    <s v="DRJ13"/>
    <x v="4"/>
    <x v="8"/>
    <x v="8"/>
    <x v="2"/>
    <x v="1"/>
    <x v="0"/>
    <n v="6.2878411999999995E-2"/>
    <n v="12.65"/>
    <n v="160.95779999999999"/>
    <n v="4.3"/>
  </r>
  <r>
    <x v="1"/>
    <s v="DRI49"/>
    <x v="4"/>
    <x v="8"/>
    <x v="8"/>
    <x v="2"/>
    <x v="1"/>
    <x v="0"/>
    <n v="0.18347259499999999"/>
    <n v="14.15"/>
    <n v="82.027600000000007"/>
    <n v="4.3"/>
  </r>
  <r>
    <x v="1"/>
    <s v="DRH25"/>
    <x v="4"/>
    <x v="8"/>
    <x v="8"/>
    <x v="2"/>
    <x v="1"/>
    <x v="0"/>
    <n v="0"/>
    <n v="18.7"/>
    <n v="52.232399999999998"/>
    <n v="4.3"/>
  </r>
  <r>
    <x v="0"/>
    <s v="FDY24"/>
    <x v="13"/>
    <x v="8"/>
    <x v="8"/>
    <x v="2"/>
    <x v="1"/>
    <x v="0"/>
    <n v="0"/>
    <n v="4.88"/>
    <n v="53.129800000000003"/>
    <n v="4.3"/>
  </r>
  <r>
    <x v="0"/>
    <s v="FDP01"/>
    <x v="12"/>
    <x v="8"/>
    <x v="8"/>
    <x v="2"/>
    <x v="1"/>
    <x v="0"/>
    <n v="6.3313973999999995E-2"/>
    <n v="20.75"/>
    <n v="153.76820000000001"/>
    <n v="4.3"/>
  </r>
  <r>
    <x v="0"/>
    <s v="FDI50"/>
    <x v="3"/>
    <x v="8"/>
    <x v="8"/>
    <x v="2"/>
    <x v="1"/>
    <x v="0"/>
    <n v="0"/>
    <n v="8.42"/>
    <n v="229.0352"/>
    <n v="4.3"/>
  </r>
  <r>
    <x v="0"/>
    <s v="FDB02"/>
    <x v="3"/>
    <x v="8"/>
    <x v="8"/>
    <x v="2"/>
    <x v="1"/>
    <x v="0"/>
    <n v="2.9158763000000001E-2"/>
    <n v="9.6950000000000003"/>
    <n v="174.53700000000001"/>
    <n v="4.3"/>
  </r>
  <r>
    <x v="0"/>
    <s v="FDH50"/>
    <x v="3"/>
    <x v="8"/>
    <x v="8"/>
    <x v="2"/>
    <x v="1"/>
    <x v="0"/>
    <n v="0.16140491400000001"/>
    <n v="15"/>
    <n v="185.82660000000001"/>
    <n v="4.3"/>
  </r>
  <r>
    <x v="0"/>
    <s v="FDW38"/>
    <x v="11"/>
    <x v="8"/>
    <x v="8"/>
    <x v="2"/>
    <x v="1"/>
    <x v="0"/>
    <n v="0"/>
    <n v="5.3250000000000002"/>
    <n v="55.829799999999999"/>
    <n v="4.3"/>
  </r>
  <r>
    <x v="0"/>
    <s v="FDQ26"/>
    <x v="11"/>
    <x v="8"/>
    <x v="8"/>
    <x v="2"/>
    <x v="1"/>
    <x v="0"/>
    <n v="6.7859567999999995E-2"/>
    <n v="13.5"/>
    <n v="60.156199999999998"/>
    <n v="4.3"/>
  </r>
  <r>
    <x v="0"/>
    <s v="FDB03"/>
    <x v="11"/>
    <x v="8"/>
    <x v="8"/>
    <x v="2"/>
    <x v="1"/>
    <x v="0"/>
    <n v="0.15680217099999999"/>
    <n v="17.75"/>
    <n v="242.15379999999999"/>
    <n v="4.3"/>
  </r>
  <r>
    <x v="0"/>
    <s v="FDV16"/>
    <x v="2"/>
    <x v="8"/>
    <x v="8"/>
    <x v="2"/>
    <x v="1"/>
    <x v="0"/>
    <n v="8.2915016999999994E-2"/>
    <n v="7.75"/>
    <n v="34.955800000000004"/>
    <n v="4.3"/>
  </r>
  <r>
    <x v="0"/>
    <s v="FDC29"/>
    <x v="2"/>
    <x v="8"/>
    <x v="8"/>
    <x v="2"/>
    <x v="1"/>
    <x v="0"/>
    <n v="2.4201684000000001E-2"/>
    <n v="8.39"/>
    <n v="112.6176"/>
    <n v="4.3"/>
  </r>
  <r>
    <x v="0"/>
    <s v="FDG41"/>
    <x v="2"/>
    <x v="8"/>
    <x v="8"/>
    <x v="2"/>
    <x v="1"/>
    <x v="0"/>
    <n v="7.6547632000000004E-2"/>
    <n v="8.84"/>
    <n v="109.5228"/>
    <n v="4.3"/>
  </r>
  <r>
    <x v="0"/>
    <s v="FDN04"/>
    <x v="2"/>
    <x v="8"/>
    <x v="8"/>
    <x v="2"/>
    <x v="1"/>
    <x v="0"/>
    <n v="0"/>
    <n v="11.8"/>
    <n v="179.23439999999999"/>
    <n v="4.3"/>
  </r>
  <r>
    <x v="0"/>
    <s v="FDH17"/>
    <x v="2"/>
    <x v="8"/>
    <x v="8"/>
    <x v="2"/>
    <x v="1"/>
    <x v="0"/>
    <n v="1.6650191000000002E-2"/>
    <n v="16.2"/>
    <n v="97.4726"/>
    <n v="4.3"/>
  </r>
  <r>
    <x v="0"/>
    <s v="FDZ16"/>
    <x v="2"/>
    <x v="8"/>
    <x v="8"/>
    <x v="2"/>
    <x v="1"/>
    <x v="0"/>
    <n v="0.159825617"/>
    <n v="16.850000000000001"/>
    <n v="195.5478"/>
    <n v="4.3"/>
  </r>
  <r>
    <x v="0"/>
    <s v="FDD21"/>
    <x v="0"/>
    <x v="8"/>
    <x v="8"/>
    <x v="2"/>
    <x v="1"/>
    <x v="0"/>
    <n v="3.0563448999999999E-2"/>
    <n v="10.3"/>
    <n v="114.41759999999999"/>
    <n v="4.3"/>
  </r>
  <r>
    <x v="0"/>
    <s v="FDT55"/>
    <x v="0"/>
    <x v="8"/>
    <x v="8"/>
    <x v="2"/>
    <x v="1"/>
    <x v="0"/>
    <n v="4.3646901000000002E-2"/>
    <n v="13.6"/>
    <n v="155.7946"/>
    <n v="4.3"/>
  </r>
  <r>
    <x v="0"/>
    <s v="FDO19"/>
    <x v="0"/>
    <x v="8"/>
    <x v="8"/>
    <x v="2"/>
    <x v="1"/>
    <x v="0"/>
    <n v="1.6593506000000001E-2"/>
    <n v="17.7"/>
    <n v="46.903399999999998"/>
    <n v="4.3"/>
  </r>
  <r>
    <x v="0"/>
    <s v="FDS32"/>
    <x v="0"/>
    <x v="8"/>
    <x v="8"/>
    <x v="2"/>
    <x v="1"/>
    <x v="0"/>
    <n v="2.9648305999999999E-2"/>
    <n v="17.75"/>
    <n v="142.4838"/>
    <n v="4.3"/>
  </r>
  <r>
    <x v="0"/>
    <s v="FDN39"/>
    <x v="7"/>
    <x v="8"/>
    <x v="8"/>
    <x v="2"/>
    <x v="1"/>
    <x v="0"/>
    <n v="6.5507998999999997E-2"/>
    <n v="19.350000000000001"/>
    <n v="168.98159999999999"/>
    <n v="4.3"/>
  </r>
  <r>
    <x v="0"/>
    <s v="FDU33"/>
    <x v="6"/>
    <x v="8"/>
    <x v="8"/>
    <x v="2"/>
    <x v="1"/>
    <x v="0"/>
    <n v="0.13468429200000001"/>
    <n v="7.63"/>
    <n v="47.040199999999999"/>
    <n v="4.3"/>
  </r>
  <r>
    <x v="0"/>
    <s v="FDM57"/>
    <x v="6"/>
    <x v="8"/>
    <x v="8"/>
    <x v="2"/>
    <x v="1"/>
    <x v="0"/>
    <n v="7.5834824999999995E-2"/>
    <n v="11.65"/>
    <n v="82.990799999999993"/>
    <n v="4.3"/>
  </r>
  <r>
    <x v="0"/>
    <s v="FDW46"/>
    <x v="6"/>
    <x v="8"/>
    <x v="8"/>
    <x v="2"/>
    <x v="1"/>
    <x v="0"/>
    <n v="7.0288365000000005E-2"/>
    <n v="13"/>
    <n v="64.348399999999998"/>
    <n v="4.3"/>
  </r>
  <r>
    <x v="0"/>
    <s v="FDL09"/>
    <x v="6"/>
    <x v="8"/>
    <x v="8"/>
    <x v="2"/>
    <x v="1"/>
    <x v="0"/>
    <n v="0.12801185900000001"/>
    <n v="19.600000000000001"/>
    <n v="166.88159999999999"/>
    <n v="4.3"/>
  </r>
  <r>
    <x v="0"/>
    <s v="FDD10"/>
    <x v="6"/>
    <x v="8"/>
    <x v="8"/>
    <x v="2"/>
    <x v="1"/>
    <x v="0"/>
    <n v="0"/>
    <n v="20.6"/>
    <n v="178.1344"/>
    <n v="4.3"/>
  </r>
  <r>
    <x v="0"/>
    <s v="DRB13"/>
    <x v="4"/>
    <x v="8"/>
    <x v="8"/>
    <x v="2"/>
    <x v="1"/>
    <x v="0"/>
    <n v="7.0430079999999999E-3"/>
    <n v="6.1150000000000002"/>
    <n v="190.35300000000001"/>
    <n v="4.3"/>
  </r>
  <r>
    <x v="1"/>
    <s v="DRN37"/>
    <x v="4"/>
    <x v="8"/>
    <x v="8"/>
    <x v="2"/>
    <x v="1"/>
    <x v="0"/>
    <n v="9.6279190000000001E-2"/>
    <n v="9.6"/>
    <n v="167.3158"/>
    <n v="4.3"/>
  </r>
  <r>
    <x v="0"/>
    <s v="FDC10"/>
    <x v="6"/>
    <x v="8"/>
    <x v="8"/>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0"/>
    <s v="FDA04"/>
    <x v="2"/>
    <x v="1"/>
    <x v="1"/>
    <x v="1"/>
    <x v="0"/>
    <x v="1"/>
    <n v="6.7001825000000001E-2"/>
    <n v="11.3"/>
    <n v="259.19619999999998"/>
    <n v="4.3"/>
  </r>
  <r>
    <x v="0"/>
    <s v="FDS31"/>
    <x v="0"/>
    <x v="1"/>
    <x v="1"/>
    <x v="1"/>
    <x v="0"/>
    <x v="1"/>
    <n v="4.4372393000000003E-2"/>
    <n v="13.1"/>
    <n v="180.33179999999999"/>
    <n v="4.3"/>
  </r>
  <r>
    <x v="1"/>
    <s v="FDX60"/>
    <x v="13"/>
    <x v="7"/>
    <x v="7"/>
    <x v="1"/>
    <x v="0"/>
    <x v="3"/>
    <n v="8.0203852000000006E-2"/>
    <m/>
    <n v="77.995999999999995"/>
    <n v="4.3"/>
  </r>
  <r>
    <x v="1"/>
    <s v="FDM20"/>
    <x v="0"/>
    <x v="7"/>
    <x v="7"/>
    <x v="1"/>
    <x v="0"/>
    <x v="3"/>
    <n v="0"/>
    <m/>
    <n v="245.01439999999999"/>
    <n v="4.3"/>
  </r>
  <r>
    <x v="1"/>
    <s v="FDW08"/>
    <x v="0"/>
    <x v="7"/>
    <x v="7"/>
    <x v="1"/>
    <x v="0"/>
    <x v="3"/>
    <n v="0.147663025"/>
    <m/>
    <n v="106.02800000000001"/>
    <n v="4.3"/>
  </r>
  <r>
    <x v="1"/>
    <s v="NCR50"/>
    <x v="5"/>
    <x v="7"/>
    <x v="7"/>
    <x v="1"/>
    <x v="0"/>
    <x v="3"/>
    <n v="1.1762847E-2"/>
    <m/>
    <n v="153.53399999999999"/>
    <n v="4.3"/>
  </r>
  <r>
    <x v="1"/>
    <s v="FDE24"/>
    <x v="13"/>
    <x v="7"/>
    <x v="7"/>
    <x v="1"/>
    <x v="0"/>
    <x v="3"/>
    <n v="9.3010025999999996E-2"/>
    <m/>
    <n v="143.0812"/>
    <n v="4.3"/>
  </r>
  <r>
    <x v="1"/>
    <s v="FDJ48"/>
    <x v="13"/>
    <x v="7"/>
    <x v="7"/>
    <x v="1"/>
    <x v="0"/>
    <x v="3"/>
    <n v="5.6161529000000002E-2"/>
    <m/>
    <n v="246.9118"/>
    <n v="4.3"/>
  </r>
  <r>
    <x v="1"/>
    <s v="FDO60"/>
    <x v="13"/>
    <x v="7"/>
    <x v="7"/>
    <x v="1"/>
    <x v="0"/>
    <x v="3"/>
    <n v="3.4203091999999997E-2"/>
    <m/>
    <n v="43.308599999999998"/>
    <n v="4.3"/>
  </r>
  <r>
    <x v="1"/>
    <s v="FDR48"/>
    <x v="13"/>
    <x v="7"/>
    <x v="7"/>
    <x v="1"/>
    <x v="0"/>
    <x v="3"/>
    <n v="0.13086741299999999"/>
    <m/>
    <n v="150.80240000000001"/>
    <n v="4.3"/>
  </r>
  <r>
    <x v="1"/>
    <s v="FDA13"/>
    <x v="3"/>
    <x v="7"/>
    <x v="7"/>
    <x v="1"/>
    <x v="0"/>
    <x v="3"/>
    <n v="7.8174542999999999E-2"/>
    <m/>
    <n v="39.950600000000001"/>
    <n v="4.3"/>
  </r>
  <r>
    <x v="1"/>
    <s v="FDF50"/>
    <x v="3"/>
    <x v="7"/>
    <x v="7"/>
    <x v="1"/>
    <x v="0"/>
    <x v="3"/>
    <n v="0.116762173"/>
    <m/>
    <n v="198.9768"/>
    <n v="4.3"/>
  </r>
  <r>
    <x v="1"/>
    <s v="FDN02"/>
    <x v="3"/>
    <x v="7"/>
    <x v="7"/>
    <x v="1"/>
    <x v="0"/>
    <x v="3"/>
    <n v="7.3470233999999995E-2"/>
    <m/>
    <n v="205.3638"/>
    <n v="4.3"/>
  </r>
  <r>
    <x v="1"/>
    <s v="DRE15"/>
    <x v="11"/>
    <x v="7"/>
    <x v="7"/>
    <x v="1"/>
    <x v="0"/>
    <x v="3"/>
    <n v="1.769927E-2"/>
    <m/>
    <n v="74.2012"/>
    <n v="4.3"/>
  </r>
  <r>
    <x v="1"/>
    <s v="DRF27"/>
    <x v="11"/>
    <x v="7"/>
    <x v="7"/>
    <x v="1"/>
    <x v="0"/>
    <x v="3"/>
    <n v="2.8279660000000002E-2"/>
    <m/>
    <n v="152.23400000000001"/>
    <n v="4.3"/>
  </r>
  <r>
    <x v="1"/>
    <s v="FDC17"/>
    <x v="2"/>
    <x v="7"/>
    <x v="7"/>
    <x v="1"/>
    <x v="0"/>
    <x v="3"/>
    <n v="1.5385856999999999E-2"/>
    <m/>
    <n v="208.99279999999999"/>
    <n v="4.3"/>
  </r>
  <r>
    <x v="1"/>
    <s v="FDH41"/>
    <x v="2"/>
    <x v="7"/>
    <x v="7"/>
    <x v="1"/>
    <x v="0"/>
    <x v="3"/>
    <n v="8.1614376000000002E-2"/>
    <m/>
    <n v="214.7534"/>
    <n v="4.3"/>
  </r>
  <r>
    <x v="1"/>
    <s v="FDX28"/>
    <x v="2"/>
    <x v="7"/>
    <x v="7"/>
    <x v="1"/>
    <x v="0"/>
    <x v="3"/>
    <n v="0"/>
    <m/>
    <n v="100.7042"/>
    <n v="4.3"/>
  </r>
  <r>
    <x v="1"/>
    <s v="FDB08"/>
    <x v="0"/>
    <x v="7"/>
    <x v="7"/>
    <x v="1"/>
    <x v="0"/>
    <x v="3"/>
    <n v="3.0952737000000001E-2"/>
    <m/>
    <n v="160.15780000000001"/>
    <n v="4.3"/>
  </r>
  <r>
    <x v="1"/>
    <s v="FDC32"/>
    <x v="0"/>
    <x v="7"/>
    <x v="7"/>
    <x v="1"/>
    <x v="0"/>
    <x v="3"/>
    <n v="9.8629062000000003E-2"/>
    <m/>
    <n v="90.646199999999993"/>
    <n v="4.3"/>
  </r>
  <r>
    <x v="1"/>
    <s v="FDC44"/>
    <x v="0"/>
    <x v="7"/>
    <x v="7"/>
    <x v="1"/>
    <x v="0"/>
    <x v="3"/>
    <n v="0.17176107700000001"/>
    <m/>
    <n v="115.7518"/>
    <n v="4.3"/>
  </r>
  <r>
    <x v="1"/>
    <s v="FDD08"/>
    <x v="0"/>
    <x v="7"/>
    <x v="7"/>
    <x v="1"/>
    <x v="0"/>
    <x v="3"/>
    <n v="3.5183156E-2"/>
    <m/>
    <n v="37.8506"/>
    <n v="4.3"/>
  </r>
  <r>
    <x v="1"/>
    <s v="FDD20"/>
    <x v="0"/>
    <x v="7"/>
    <x v="7"/>
    <x v="1"/>
    <x v="0"/>
    <x v="3"/>
    <n v="2.0614212E-2"/>
    <m/>
    <n v="126.4046"/>
    <n v="4.3"/>
  </r>
  <r>
    <x v="1"/>
    <s v="FDE08"/>
    <x v="0"/>
    <x v="7"/>
    <x v="7"/>
    <x v="1"/>
    <x v="0"/>
    <x v="3"/>
    <n v="4.9080853000000001E-2"/>
    <m/>
    <n v="147.77340000000001"/>
    <n v="4.3"/>
  </r>
  <r>
    <x v="1"/>
    <s v="FDE57"/>
    <x v="0"/>
    <x v="7"/>
    <x v="7"/>
    <x v="1"/>
    <x v="0"/>
    <x v="3"/>
    <n v="3.6109413E-2"/>
    <m/>
    <n v="140.61539999999999"/>
    <n v="4.3"/>
  </r>
  <r>
    <x v="1"/>
    <s v="FDL20"/>
    <x v="0"/>
    <x v="7"/>
    <x v="7"/>
    <x v="1"/>
    <x v="0"/>
    <x v="3"/>
    <n v="0.12779270100000001"/>
    <m/>
    <n v="111.18859999999999"/>
    <n v="4.3"/>
  </r>
  <r>
    <x v="1"/>
    <s v="FDN20"/>
    <x v="0"/>
    <x v="7"/>
    <x v="7"/>
    <x v="1"/>
    <x v="0"/>
    <x v="3"/>
    <n v="2.6055106000000001E-2"/>
    <m/>
    <n v="169.54740000000001"/>
    <n v="4.3"/>
  </r>
  <r>
    <x v="1"/>
    <s v="DRK59"/>
    <x v="9"/>
    <x v="7"/>
    <x v="7"/>
    <x v="1"/>
    <x v="0"/>
    <x v="3"/>
    <n v="7.5084456999999993E-2"/>
    <m/>
    <n v="233.9616"/>
    <n v="4.3"/>
  </r>
  <r>
    <x v="1"/>
    <s v="NCQ17"/>
    <x v="1"/>
    <x v="7"/>
    <x v="7"/>
    <x v="1"/>
    <x v="0"/>
    <x v="3"/>
    <n v="0.116366304"/>
    <m/>
    <n v="158.363"/>
    <n v="4.3"/>
  </r>
  <r>
    <x v="1"/>
    <s v="NCQ41"/>
    <x v="1"/>
    <x v="7"/>
    <x v="7"/>
    <x v="1"/>
    <x v="0"/>
    <x v="3"/>
    <n v="1.9386057000000002E-2"/>
    <m/>
    <n v="194.57939999999999"/>
    <n v="4.3"/>
  </r>
  <r>
    <x v="1"/>
    <s v="NCC18"/>
    <x v="5"/>
    <x v="7"/>
    <x v="7"/>
    <x v="1"/>
    <x v="0"/>
    <x v="3"/>
    <n v="0.17641157900000001"/>
    <m/>
    <n v="173.2422"/>
    <n v="4.3"/>
  </r>
  <r>
    <x v="1"/>
    <s v="NCH55"/>
    <x v="5"/>
    <x v="7"/>
    <x v="7"/>
    <x v="1"/>
    <x v="0"/>
    <x v="3"/>
    <n v="3.4504413999999997E-2"/>
    <m/>
    <n v="125.202"/>
    <n v="4.3"/>
  </r>
  <r>
    <x v="1"/>
    <s v="NCL54"/>
    <x v="5"/>
    <x v="7"/>
    <x v="7"/>
    <x v="1"/>
    <x v="0"/>
    <x v="3"/>
    <n v="8.2353075999999997E-2"/>
    <m/>
    <n v="176.90539999999999"/>
    <n v="4.3"/>
  </r>
  <r>
    <x v="1"/>
    <s v="NCO14"/>
    <x v="5"/>
    <x v="7"/>
    <x v="7"/>
    <x v="1"/>
    <x v="0"/>
    <x v="3"/>
    <n v="2.9500320999999999E-2"/>
    <m/>
    <n v="46.208599999999997"/>
    <n v="4.3"/>
  </r>
  <r>
    <x v="1"/>
    <s v="NCX54"/>
    <x v="5"/>
    <x v="7"/>
    <x v="7"/>
    <x v="1"/>
    <x v="0"/>
    <x v="3"/>
    <n v="4.7827138999999998E-2"/>
    <m/>
    <n v="105.3622"/>
    <n v="4.3"/>
  </r>
  <r>
    <x v="1"/>
    <s v="FDI19"/>
    <x v="7"/>
    <x v="7"/>
    <x v="7"/>
    <x v="1"/>
    <x v="0"/>
    <x v="3"/>
    <n v="5.2085615000000002E-2"/>
    <m/>
    <n v="242.85120000000001"/>
    <n v="4.3"/>
  </r>
  <r>
    <x v="1"/>
    <s v="FDL43"/>
    <x v="7"/>
    <x v="7"/>
    <x v="7"/>
    <x v="1"/>
    <x v="0"/>
    <x v="3"/>
    <n v="2.6933321E-2"/>
    <m/>
    <n v="78.466999999999999"/>
    <n v="4.3"/>
  </r>
  <r>
    <x v="1"/>
    <s v="FDN15"/>
    <x v="7"/>
    <x v="7"/>
    <x v="7"/>
    <x v="1"/>
    <x v="0"/>
    <x v="3"/>
    <n v="1.6653022E-2"/>
    <m/>
    <n v="139.518"/>
    <n v="4.3"/>
  </r>
  <r>
    <x v="1"/>
    <s v="FDP15"/>
    <x v="7"/>
    <x v="7"/>
    <x v="7"/>
    <x v="1"/>
    <x v="0"/>
    <x v="3"/>
    <n v="8.3536071000000003E-2"/>
    <m/>
    <n v="255.43299999999999"/>
    <n v="4.3"/>
  </r>
  <r>
    <x v="1"/>
    <s v="FDQ39"/>
    <x v="7"/>
    <x v="7"/>
    <x v="7"/>
    <x v="1"/>
    <x v="0"/>
    <x v="3"/>
    <n v="8.0649684999999999E-2"/>
    <m/>
    <n v="189.9846"/>
    <n v="4.3"/>
  </r>
  <r>
    <x v="1"/>
    <s v="FDT03"/>
    <x v="7"/>
    <x v="7"/>
    <x v="7"/>
    <x v="1"/>
    <x v="0"/>
    <x v="3"/>
    <n v="9.9503430000000004E-3"/>
    <m/>
    <n v="185.5608"/>
    <n v="4.3"/>
  </r>
  <r>
    <x v="1"/>
    <s v="FDV51"/>
    <x v="7"/>
    <x v="7"/>
    <x v="7"/>
    <x v="1"/>
    <x v="0"/>
    <x v="3"/>
    <n v="3.2381325000000002E-2"/>
    <m/>
    <n v="166.1842"/>
    <n v="4.3"/>
  </r>
  <r>
    <x v="1"/>
    <s v="FDY51"/>
    <x v="7"/>
    <x v="7"/>
    <x v="7"/>
    <x v="1"/>
    <x v="0"/>
    <x v="3"/>
    <n v="8.0741927000000005E-2"/>
    <m/>
    <n v="220.87979999999999"/>
    <n v="4.3"/>
  </r>
  <r>
    <x v="1"/>
    <s v="NCM43"/>
    <x v="10"/>
    <x v="7"/>
    <x v="7"/>
    <x v="1"/>
    <x v="0"/>
    <x v="3"/>
    <n v="1.9381059999999999E-2"/>
    <m/>
    <n v="164.321"/>
    <n v="4.3"/>
  </r>
  <r>
    <x v="1"/>
    <s v="FDP33"/>
    <x v="6"/>
    <x v="7"/>
    <x v="7"/>
    <x v="1"/>
    <x v="0"/>
    <x v="3"/>
    <n v="8.8839949000000001E-2"/>
    <m/>
    <n v="254.2672"/>
    <n v="4.3"/>
  </r>
  <r>
    <x v="1"/>
    <s v="FDV21"/>
    <x v="6"/>
    <x v="7"/>
    <x v="7"/>
    <x v="1"/>
    <x v="0"/>
    <x v="3"/>
    <n v="0.17025446899999999"/>
    <m/>
    <n v="124.8704"/>
    <n v="4.3"/>
  </r>
  <r>
    <x v="1"/>
    <s v="DRD25"/>
    <x v="4"/>
    <x v="7"/>
    <x v="7"/>
    <x v="1"/>
    <x v="0"/>
    <x v="3"/>
    <n v="7.8589628999999994E-2"/>
    <m/>
    <n v="113.286"/>
    <n v="4.3"/>
  </r>
  <r>
    <x v="1"/>
    <s v="DRE25"/>
    <x v="4"/>
    <x v="7"/>
    <x v="7"/>
    <x v="1"/>
    <x v="0"/>
    <x v="3"/>
    <n v="7.2928316000000007E-2"/>
    <m/>
    <n v="94.412000000000006"/>
    <n v="4.3"/>
  </r>
  <r>
    <x v="1"/>
    <s v="DRF36"/>
    <x v="4"/>
    <x v="7"/>
    <x v="7"/>
    <x v="1"/>
    <x v="0"/>
    <x v="3"/>
    <n v="2.3463123999999998E-2"/>
    <m/>
    <n v="190.68459999999999"/>
    <n v="4.3"/>
  </r>
  <r>
    <x v="1"/>
    <s v="DRG13"/>
    <x v="4"/>
    <x v="7"/>
    <x v="7"/>
    <x v="1"/>
    <x v="0"/>
    <x v="3"/>
    <n v="3.7006075999999999E-2"/>
    <m/>
    <n v="164.7526"/>
    <n v="4.3"/>
  </r>
  <r>
    <x v="1"/>
    <s v="DRK13"/>
    <x v="4"/>
    <x v="7"/>
    <x v="7"/>
    <x v="1"/>
    <x v="0"/>
    <x v="3"/>
    <n v="0.114609875"/>
    <m/>
    <n v="197.00839999999999"/>
    <n v="4.3"/>
  </r>
  <r>
    <x v="0"/>
    <s v="FDN23"/>
    <x v="8"/>
    <x v="7"/>
    <x v="7"/>
    <x v="1"/>
    <x v="0"/>
    <x v="3"/>
    <n v="7.5142107999999999E-2"/>
    <m/>
    <n v="145.84440000000001"/>
    <n v="4.3"/>
  </r>
  <r>
    <x v="0"/>
    <s v="FDS59"/>
    <x v="8"/>
    <x v="7"/>
    <x v="7"/>
    <x v="1"/>
    <x v="0"/>
    <x v="3"/>
    <n v="4.368089E-2"/>
    <m/>
    <n v="110.157"/>
    <n v="4.3"/>
  </r>
  <r>
    <x v="0"/>
    <s v="FDZ35"/>
    <x v="8"/>
    <x v="7"/>
    <x v="7"/>
    <x v="1"/>
    <x v="0"/>
    <x v="3"/>
    <n v="2.2170591999999999E-2"/>
    <m/>
    <n v="105.199"/>
    <n v="4.3"/>
  </r>
  <r>
    <x v="0"/>
    <s v="FDD38"/>
    <x v="3"/>
    <x v="7"/>
    <x v="7"/>
    <x v="1"/>
    <x v="0"/>
    <x v="3"/>
    <n v="0"/>
    <m/>
    <n v="100.3674"/>
    <n v="4.3"/>
  </r>
  <r>
    <x v="0"/>
    <s v="FDU01"/>
    <x v="3"/>
    <x v="7"/>
    <x v="7"/>
    <x v="1"/>
    <x v="0"/>
    <x v="3"/>
    <n v="1.1937183000000001E-2"/>
    <m/>
    <n v="184.79239999999999"/>
    <n v="4.3"/>
  </r>
  <r>
    <x v="0"/>
    <s v="FDC29"/>
    <x v="2"/>
    <x v="7"/>
    <x v="7"/>
    <x v="1"/>
    <x v="0"/>
    <x v="3"/>
    <n v="2.4088444000000001E-2"/>
    <m/>
    <n v="112.7176"/>
    <n v="4.3"/>
  </r>
  <r>
    <x v="0"/>
    <s v="FDD41"/>
    <x v="2"/>
    <x v="7"/>
    <x v="7"/>
    <x v="1"/>
    <x v="0"/>
    <x v="3"/>
    <n v="8.6837543000000003E-2"/>
    <m/>
    <n v="106.2306"/>
    <n v="4.3"/>
  </r>
  <r>
    <x v="0"/>
    <s v="FDA08"/>
    <x v="0"/>
    <x v="7"/>
    <x v="7"/>
    <x v="1"/>
    <x v="0"/>
    <x v="3"/>
    <n v="4.9842613000000001E-2"/>
    <m/>
    <n v="164.2526"/>
    <n v="4.3"/>
  </r>
  <r>
    <x v="0"/>
    <s v="FDQ07"/>
    <x v="0"/>
    <x v="7"/>
    <x v="7"/>
    <x v="1"/>
    <x v="0"/>
    <x v="3"/>
    <n v="8.6983590999999999E-2"/>
    <m/>
    <n v="219.84559999999999"/>
    <n v="4.3"/>
  </r>
  <r>
    <x v="0"/>
    <s v="FDQ31"/>
    <x v="0"/>
    <x v="7"/>
    <x v="7"/>
    <x v="1"/>
    <x v="0"/>
    <x v="3"/>
    <n v="5.3586457999999997E-2"/>
    <m/>
    <n v="89.785600000000002"/>
    <n v="4.3"/>
  </r>
  <r>
    <x v="0"/>
    <s v="FDL03"/>
    <x v="7"/>
    <x v="7"/>
    <x v="7"/>
    <x v="1"/>
    <x v="0"/>
    <x v="3"/>
    <n v="2.6949463E-2"/>
    <m/>
    <n v="197.71100000000001"/>
    <n v="4.3"/>
  </r>
  <r>
    <x v="0"/>
    <s v="FDO27"/>
    <x v="7"/>
    <x v="7"/>
    <x v="7"/>
    <x v="1"/>
    <x v="0"/>
    <x v="3"/>
    <n v="0.178210285"/>
    <m/>
    <n v="95.775199999999998"/>
    <n v="4.3"/>
  </r>
  <r>
    <x v="0"/>
    <s v="FDJ33"/>
    <x v="6"/>
    <x v="7"/>
    <x v="7"/>
    <x v="1"/>
    <x v="0"/>
    <x v="3"/>
    <n v="8.7894475E-2"/>
    <m/>
    <n v="121.173"/>
    <n v="4.3"/>
  </r>
  <r>
    <x v="0"/>
    <s v="FDW09"/>
    <x v="6"/>
    <x v="7"/>
    <x v="7"/>
    <x v="1"/>
    <x v="0"/>
    <x v="3"/>
    <n v="2.5795293E-2"/>
    <m/>
    <n v="80.230199999999996"/>
    <n v="4.3"/>
  </r>
  <r>
    <x v="0"/>
    <s v="FDZ21"/>
    <x v="6"/>
    <x v="7"/>
    <x v="7"/>
    <x v="1"/>
    <x v="0"/>
    <x v="3"/>
    <n v="3.9031927000000001E-2"/>
    <m/>
    <n v="95.641000000000005"/>
    <n v="4.3"/>
  </r>
  <r>
    <x v="0"/>
    <s v="DRZ11"/>
    <x v="4"/>
    <x v="7"/>
    <x v="7"/>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9"/>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8"/>
    <x v="2"/>
    <x v="1"/>
    <x v="0"/>
    <n v="0"/>
    <n v="14"/>
    <n v="53.064"/>
    <n v="4.2"/>
  </r>
  <r>
    <x v="0"/>
    <s v="FDM22"/>
    <x v="6"/>
    <x v="3"/>
    <x v="3"/>
    <x v="1"/>
    <x v="2"/>
    <x v="0"/>
    <n v="4.1922849999999998E-2"/>
    <n v="14"/>
    <n v="54.764000000000003"/>
    <n v="4.2"/>
  </r>
  <r>
    <x v="1"/>
    <s v="NCO17"/>
    <x v="1"/>
    <x v="7"/>
    <x v="9"/>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8"/>
    <x v="2"/>
    <x v="1"/>
    <x v="0"/>
    <n v="5.8091482E-2"/>
    <n v="13.8"/>
    <n v="245.18020000000001"/>
    <n v="4.2"/>
  </r>
  <r>
    <x v="0"/>
    <s v="FDL58"/>
    <x v="6"/>
    <x v="5"/>
    <x v="5"/>
    <x v="2"/>
    <x v="1"/>
    <x v="0"/>
    <n v="0"/>
    <n v="5.78"/>
    <n v="263.7568"/>
    <n v="4.2"/>
  </r>
  <r>
    <x v="1"/>
    <s v="DRJ51"/>
    <x v="11"/>
    <x v="8"/>
    <x v="8"/>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0"/>
    <s v="FDM01"/>
    <x v="12"/>
    <x v="5"/>
    <x v="5"/>
    <x v="2"/>
    <x v="1"/>
    <x v="0"/>
    <n v="9.5102091999999999E-2"/>
    <n v="7.8949999999999996"/>
    <n v="104.4332"/>
    <n v="4.2"/>
  </r>
  <r>
    <x v="1"/>
    <s v="FDJ22"/>
    <x v="6"/>
    <x v="7"/>
    <x v="9"/>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9"/>
    <x v="0"/>
    <x v="1"/>
    <x v="2"/>
    <n v="5.3392943999999998E-2"/>
    <m/>
    <n v="193.81620000000001"/>
    <n v="4.2"/>
  </r>
  <r>
    <x v="1"/>
    <s v="FDW24"/>
    <x v="13"/>
    <x v="7"/>
    <x v="9"/>
    <x v="0"/>
    <x v="1"/>
    <x v="2"/>
    <n v="6.5652494000000006E-2"/>
    <m/>
    <n v="48.903399999999998"/>
    <n v="4.2"/>
  </r>
  <r>
    <x v="0"/>
    <s v="FDF11"/>
    <x v="15"/>
    <x v="8"/>
    <x v="8"/>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7"/>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9"/>
    <x v="0"/>
    <x v="1"/>
    <x v="2"/>
    <n v="0"/>
    <m/>
    <n v="160.69200000000001"/>
    <n v="4.2"/>
  </r>
  <r>
    <x v="0"/>
    <s v="FDW44"/>
    <x v="0"/>
    <x v="0"/>
    <x v="0"/>
    <x v="0"/>
    <x v="0"/>
    <x v="0"/>
    <n v="3.5205866000000002E-2"/>
    <n v="9.5"/>
    <n v="171.34479999999999"/>
    <n v="4.2"/>
  </r>
  <r>
    <x v="1"/>
    <s v="FDE22"/>
    <x v="6"/>
    <x v="7"/>
    <x v="9"/>
    <x v="0"/>
    <x v="1"/>
    <x v="2"/>
    <n v="5.1778172999999997E-2"/>
    <m/>
    <n v="157.892"/>
    <n v="4.2"/>
  </r>
  <r>
    <x v="1"/>
    <s v="NCU41"/>
    <x v="1"/>
    <x v="2"/>
    <x v="2"/>
    <x v="0"/>
    <x v="1"/>
    <x v="0"/>
    <n v="5.2054819000000002E-2"/>
    <n v="18.850000000000001"/>
    <n v="189.18459999999999"/>
    <n v="4.2"/>
  </r>
  <r>
    <x v="1"/>
    <s v="FDL46"/>
    <x v="6"/>
    <x v="7"/>
    <x v="7"/>
    <x v="1"/>
    <x v="0"/>
    <x v="3"/>
    <n v="5.3795153999999998E-2"/>
    <m/>
    <n v="117.7466"/>
    <n v="4.2"/>
  </r>
  <r>
    <x v="1"/>
    <s v="FDB21"/>
    <x v="0"/>
    <x v="8"/>
    <x v="8"/>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9"/>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7"/>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7"/>
    <x v="1"/>
    <x v="0"/>
    <x v="3"/>
    <n v="2.4776026E-2"/>
    <m/>
    <n v="172.34219999999999"/>
    <n v="4.2"/>
  </r>
  <r>
    <x v="1"/>
    <s v="FDF46"/>
    <x v="6"/>
    <x v="8"/>
    <x v="8"/>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7"/>
    <x v="1"/>
    <x v="0"/>
    <x v="3"/>
    <n v="5.8142797000000003E-2"/>
    <m/>
    <n v="162.15520000000001"/>
    <n v="4.2"/>
  </r>
  <r>
    <x v="0"/>
    <s v="FDJ03"/>
    <x v="11"/>
    <x v="3"/>
    <x v="3"/>
    <x v="1"/>
    <x v="2"/>
    <x v="0"/>
    <n v="7.2334667000000005E-2"/>
    <n v="12.35"/>
    <n v="49.169199999999996"/>
    <n v="4.2"/>
  </r>
  <r>
    <x v="0"/>
    <s v="FDZ08"/>
    <x v="0"/>
    <x v="7"/>
    <x v="7"/>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7"/>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8"/>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9"/>
    <x v="0"/>
    <x v="1"/>
    <x v="2"/>
    <n v="0.213125482"/>
    <m/>
    <n v="44.942799999999998"/>
    <n v="4.2"/>
  </r>
  <r>
    <x v="1"/>
    <s v="FDK24"/>
    <x v="13"/>
    <x v="7"/>
    <x v="9"/>
    <x v="0"/>
    <x v="1"/>
    <x v="2"/>
    <n v="0.17735437300000001"/>
    <m/>
    <n v="46.674399999999999"/>
    <n v="4.2"/>
  </r>
  <r>
    <x v="1"/>
    <s v="FDN60"/>
    <x v="13"/>
    <x v="7"/>
    <x v="9"/>
    <x v="0"/>
    <x v="1"/>
    <x v="2"/>
    <n v="0.16660951700000001"/>
    <m/>
    <n v="157.66040000000001"/>
    <n v="4.2"/>
  </r>
  <r>
    <x v="1"/>
    <s v="FDW36"/>
    <x v="13"/>
    <x v="7"/>
    <x v="9"/>
    <x v="0"/>
    <x v="1"/>
    <x v="2"/>
    <n v="9.9681704999999995E-2"/>
    <m/>
    <n v="107.4622"/>
    <n v="4.2"/>
  </r>
  <r>
    <x v="1"/>
    <s v="FDR23"/>
    <x v="8"/>
    <x v="7"/>
    <x v="9"/>
    <x v="0"/>
    <x v="1"/>
    <x v="2"/>
    <n v="0.14319938900000001"/>
    <m/>
    <n v="175.83699999999999"/>
    <n v="4.2"/>
  </r>
  <r>
    <x v="1"/>
    <s v="FDA13"/>
    <x v="3"/>
    <x v="7"/>
    <x v="9"/>
    <x v="0"/>
    <x v="1"/>
    <x v="2"/>
    <n v="0.137539574"/>
    <m/>
    <n v="38.8506"/>
    <n v="4.2"/>
  </r>
  <r>
    <x v="1"/>
    <s v="FDH38"/>
    <x v="3"/>
    <x v="7"/>
    <x v="9"/>
    <x v="0"/>
    <x v="1"/>
    <x v="2"/>
    <n v="1.8275994E-2"/>
    <m/>
    <n v="115.2808"/>
    <n v="4.2"/>
  </r>
  <r>
    <x v="1"/>
    <s v="FDS01"/>
    <x v="3"/>
    <x v="7"/>
    <x v="9"/>
    <x v="0"/>
    <x v="1"/>
    <x v="2"/>
    <n v="3.1069203E-2"/>
    <m/>
    <n v="179.6686"/>
    <n v="4.2"/>
  </r>
  <r>
    <x v="1"/>
    <s v="FDY13"/>
    <x v="3"/>
    <x v="7"/>
    <x v="9"/>
    <x v="0"/>
    <x v="1"/>
    <x v="2"/>
    <n v="5.2749198999999997E-2"/>
    <m/>
    <n v="74.966999999999999"/>
    <n v="4.2"/>
  </r>
  <r>
    <x v="1"/>
    <s v="FDL40"/>
    <x v="2"/>
    <x v="7"/>
    <x v="9"/>
    <x v="0"/>
    <x v="1"/>
    <x v="2"/>
    <n v="0"/>
    <m/>
    <n v="98.241"/>
    <n v="4.2"/>
  </r>
  <r>
    <x v="1"/>
    <s v="NCK05"/>
    <x v="1"/>
    <x v="7"/>
    <x v="9"/>
    <x v="0"/>
    <x v="1"/>
    <x v="2"/>
    <n v="0.135612397"/>
    <m/>
    <n v="61.153599999999997"/>
    <n v="4.2"/>
  </r>
  <r>
    <x v="1"/>
    <s v="NCM05"/>
    <x v="1"/>
    <x v="7"/>
    <x v="9"/>
    <x v="0"/>
    <x v="1"/>
    <x v="2"/>
    <n v="0.104784329"/>
    <m/>
    <n v="266.02260000000001"/>
    <n v="4.2"/>
  </r>
  <r>
    <x v="1"/>
    <s v="NCY29"/>
    <x v="1"/>
    <x v="7"/>
    <x v="9"/>
    <x v="0"/>
    <x v="1"/>
    <x v="2"/>
    <n v="0.13522696200000001"/>
    <m/>
    <n v="56.292999999999999"/>
    <n v="4.2"/>
  </r>
  <r>
    <x v="1"/>
    <s v="NCG30"/>
    <x v="5"/>
    <x v="7"/>
    <x v="9"/>
    <x v="0"/>
    <x v="1"/>
    <x v="2"/>
    <n v="0.196659953"/>
    <m/>
    <n v="125.80459999999999"/>
    <n v="4.2"/>
  </r>
  <r>
    <x v="1"/>
    <s v="FDG31"/>
    <x v="7"/>
    <x v="7"/>
    <x v="9"/>
    <x v="0"/>
    <x v="1"/>
    <x v="2"/>
    <n v="6.6351687000000006E-2"/>
    <m/>
    <n v="65.082599999999999"/>
    <n v="4.2"/>
  </r>
  <r>
    <x v="1"/>
    <s v="FDV15"/>
    <x v="7"/>
    <x v="7"/>
    <x v="9"/>
    <x v="0"/>
    <x v="1"/>
    <x v="2"/>
    <n v="0.25592909600000002"/>
    <m/>
    <n v="103.3648"/>
    <n v="4.2"/>
  </r>
  <r>
    <x v="1"/>
    <s v="FDE46"/>
    <x v="6"/>
    <x v="7"/>
    <x v="9"/>
    <x v="0"/>
    <x v="1"/>
    <x v="2"/>
    <n v="2.7610697999999999E-2"/>
    <m/>
    <n v="149.53659999999999"/>
    <n v="4.2"/>
  </r>
  <r>
    <x v="1"/>
    <s v="DRF25"/>
    <x v="4"/>
    <x v="7"/>
    <x v="9"/>
    <x v="0"/>
    <x v="1"/>
    <x v="2"/>
    <n v="6.8153090999999999E-2"/>
    <m/>
    <n v="36.018999999999998"/>
    <n v="4.2"/>
  </r>
  <r>
    <x v="1"/>
    <s v="DRF49"/>
    <x v="4"/>
    <x v="7"/>
    <x v="9"/>
    <x v="0"/>
    <x v="1"/>
    <x v="2"/>
    <n v="0.124448295"/>
    <m/>
    <n v="112.0518"/>
    <n v="4.2"/>
  </r>
  <r>
    <x v="1"/>
    <s v="DRH37"/>
    <x v="4"/>
    <x v="7"/>
    <x v="9"/>
    <x v="0"/>
    <x v="1"/>
    <x v="2"/>
    <n v="7.2864868999999999E-2"/>
    <m/>
    <n v="165.2526"/>
    <n v="4.2"/>
  </r>
  <r>
    <x v="0"/>
    <s v="FDH14"/>
    <x v="3"/>
    <x v="7"/>
    <x v="9"/>
    <x v="0"/>
    <x v="1"/>
    <x v="2"/>
    <n v="8.1955735000000002E-2"/>
    <m/>
    <n v="142.0838"/>
    <n v="4.2"/>
  </r>
  <r>
    <x v="0"/>
    <s v="FDE51"/>
    <x v="11"/>
    <x v="7"/>
    <x v="9"/>
    <x v="0"/>
    <x v="1"/>
    <x v="2"/>
    <n v="0.168901843"/>
    <m/>
    <n v="43.4086"/>
    <n v="4.2"/>
  </r>
  <r>
    <x v="0"/>
    <s v="FDL52"/>
    <x v="2"/>
    <x v="7"/>
    <x v="9"/>
    <x v="0"/>
    <x v="1"/>
    <x v="2"/>
    <n v="8.0697998000000007E-2"/>
    <m/>
    <n v="39.8506"/>
    <n v="4.2"/>
  </r>
  <r>
    <x v="0"/>
    <s v="FDY28"/>
    <x v="2"/>
    <x v="7"/>
    <x v="9"/>
    <x v="0"/>
    <x v="1"/>
    <x v="2"/>
    <n v="0.26639670999999998"/>
    <m/>
    <n v="215.62180000000001"/>
    <n v="4.2"/>
  </r>
  <r>
    <x v="0"/>
    <s v="FDE56"/>
    <x v="0"/>
    <x v="7"/>
    <x v="9"/>
    <x v="0"/>
    <x v="1"/>
    <x v="2"/>
    <n v="0.27873064199999997"/>
    <m/>
    <n v="63.2194"/>
    <n v="4.2"/>
  </r>
  <r>
    <x v="0"/>
    <s v="FDH45"/>
    <x v="0"/>
    <x v="7"/>
    <x v="9"/>
    <x v="0"/>
    <x v="1"/>
    <x v="2"/>
    <n v="0.18500898499999999"/>
    <m/>
    <n v="42.379600000000003"/>
    <n v="4.2"/>
  </r>
  <r>
    <x v="0"/>
    <s v="FDH56"/>
    <x v="0"/>
    <x v="7"/>
    <x v="9"/>
    <x v="0"/>
    <x v="1"/>
    <x v="2"/>
    <n v="0.11173569"/>
    <m/>
    <n v="115.9492"/>
    <n v="4.2"/>
  </r>
  <r>
    <x v="0"/>
    <s v="FDO56"/>
    <x v="0"/>
    <x v="7"/>
    <x v="9"/>
    <x v="0"/>
    <x v="1"/>
    <x v="2"/>
    <n v="7.8758649E-2"/>
    <m/>
    <n v="116.38079999999999"/>
    <n v="4.2"/>
  </r>
  <r>
    <x v="0"/>
    <s v="FDT55"/>
    <x v="0"/>
    <x v="7"/>
    <x v="9"/>
    <x v="0"/>
    <x v="1"/>
    <x v="2"/>
    <n v="7.6434541999999994E-2"/>
    <m/>
    <n v="155.8946"/>
    <n v="4.2"/>
  </r>
  <r>
    <x v="0"/>
    <s v="FDY03"/>
    <x v="7"/>
    <x v="7"/>
    <x v="9"/>
    <x v="0"/>
    <x v="1"/>
    <x v="2"/>
    <n v="0.133279499"/>
    <m/>
    <n v="112.6202"/>
    <n v="4.2"/>
  </r>
  <r>
    <x v="0"/>
    <s v="FDS21"/>
    <x v="6"/>
    <x v="7"/>
    <x v="9"/>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0"/>
    <s v="FDI07"/>
    <x v="7"/>
    <x v="4"/>
    <x v="4"/>
    <x v="2"/>
    <x v="0"/>
    <x v="0"/>
    <n v="3.3829329999999998E-2"/>
    <n v="12.35"/>
    <n v="196.9426"/>
    <n v="4.2"/>
  </r>
  <r>
    <x v="0"/>
    <s v="FDD47"/>
    <x v="15"/>
    <x v="4"/>
    <x v="4"/>
    <x v="2"/>
    <x v="0"/>
    <x v="0"/>
    <n v="0.14269958799999999"/>
    <n v="7.6"/>
    <n v="171.7448"/>
    <n v="4.2"/>
  </r>
  <r>
    <x v="0"/>
    <s v="FDN51"/>
    <x v="7"/>
    <x v="5"/>
    <x v="5"/>
    <x v="2"/>
    <x v="0"/>
    <x v="0"/>
    <n v="2.1065311E-2"/>
    <n v="17.850000000000001"/>
    <n v="261.59359999999998"/>
    <n v="4.2"/>
  </r>
  <r>
    <x v="0"/>
    <s v="FDT10"/>
    <x v="6"/>
    <x v="5"/>
    <x v="5"/>
    <x v="2"/>
    <x v="0"/>
    <x v="0"/>
    <n v="6.2395455000000002E-2"/>
    <n v="16.7"/>
    <n v="57.656199999999998"/>
    <n v="4.2"/>
  </r>
  <r>
    <x v="1"/>
    <s v="FDT20"/>
    <x v="0"/>
    <x v="8"/>
    <x v="8"/>
    <x v="2"/>
    <x v="1"/>
    <x v="0"/>
    <n v="4.1387618000000001E-2"/>
    <n v="10.5"/>
    <n v="40.116399999999999"/>
    <n v="4.2"/>
  </r>
  <r>
    <x v="1"/>
    <s v="NCF30"/>
    <x v="5"/>
    <x v="8"/>
    <x v="8"/>
    <x v="2"/>
    <x v="1"/>
    <x v="0"/>
    <n v="0.12622018700000001"/>
    <n v="17"/>
    <n v="126.7362"/>
    <n v="4.2"/>
  </r>
  <r>
    <x v="1"/>
    <s v="NCO06"/>
    <x v="5"/>
    <x v="8"/>
    <x v="8"/>
    <x v="2"/>
    <x v="1"/>
    <x v="0"/>
    <n v="0.10801000600000001"/>
    <n v="19.25"/>
    <n v="33.355800000000002"/>
    <n v="4.2"/>
  </r>
  <r>
    <x v="1"/>
    <s v="NCO42"/>
    <x v="5"/>
    <x v="8"/>
    <x v="8"/>
    <x v="2"/>
    <x v="1"/>
    <x v="0"/>
    <n v="2.4650932E-2"/>
    <n v="21.25"/>
    <n v="146.0102"/>
    <n v="4.2"/>
  </r>
  <r>
    <x v="1"/>
    <s v="FDF33"/>
    <x v="14"/>
    <x v="8"/>
    <x v="8"/>
    <x v="2"/>
    <x v="1"/>
    <x v="0"/>
    <n v="2.1531416000000001E-2"/>
    <n v="7.97"/>
    <n v="108.45959999999999"/>
    <n v="4.2"/>
  </r>
  <r>
    <x v="1"/>
    <s v="FDW23"/>
    <x v="13"/>
    <x v="8"/>
    <x v="8"/>
    <x v="2"/>
    <x v="1"/>
    <x v="0"/>
    <n v="8.1996785000000003E-2"/>
    <n v="5.7649999999999997"/>
    <n v="40.116399999999999"/>
    <n v="4.2"/>
  </r>
  <r>
    <x v="1"/>
    <s v="FDP23"/>
    <x v="8"/>
    <x v="8"/>
    <x v="8"/>
    <x v="2"/>
    <x v="1"/>
    <x v="0"/>
    <n v="3.5580130000000001E-2"/>
    <n v="6.71"/>
    <n v="217.51660000000001"/>
    <n v="4.2"/>
  </r>
  <r>
    <x v="1"/>
    <s v="FDP25"/>
    <x v="3"/>
    <x v="8"/>
    <x v="8"/>
    <x v="2"/>
    <x v="1"/>
    <x v="0"/>
    <n v="2.1203508999999999E-2"/>
    <n v="15.2"/>
    <n v="216.38239999999999"/>
    <n v="4.2"/>
  </r>
  <r>
    <x v="1"/>
    <s v="FDD50"/>
    <x v="3"/>
    <x v="8"/>
    <x v="8"/>
    <x v="2"/>
    <x v="1"/>
    <x v="0"/>
    <n v="0.14161543600000001"/>
    <n v="18.850000000000001"/>
    <n v="169.01320000000001"/>
    <n v="4.2"/>
  </r>
  <r>
    <x v="1"/>
    <s v="FDZ15"/>
    <x v="11"/>
    <x v="8"/>
    <x v="8"/>
    <x v="2"/>
    <x v="1"/>
    <x v="0"/>
    <n v="0"/>
    <n v="13.1"/>
    <n v="117.87820000000001"/>
    <n v="4.2"/>
  </r>
  <r>
    <x v="1"/>
    <s v="FDC53"/>
    <x v="2"/>
    <x v="8"/>
    <x v="8"/>
    <x v="2"/>
    <x v="1"/>
    <x v="0"/>
    <n v="8.8340229999999999E-3"/>
    <n v="8.68"/>
    <n v="100.0384"/>
    <n v="4.2"/>
  </r>
  <r>
    <x v="1"/>
    <s v="FDD29"/>
    <x v="2"/>
    <x v="8"/>
    <x v="8"/>
    <x v="2"/>
    <x v="1"/>
    <x v="0"/>
    <n v="1.8407033E-2"/>
    <n v="12.15"/>
    <n v="254.7698"/>
    <n v="4.2"/>
  </r>
  <r>
    <x v="1"/>
    <s v="FDI52"/>
    <x v="2"/>
    <x v="8"/>
    <x v="8"/>
    <x v="2"/>
    <x v="1"/>
    <x v="0"/>
    <n v="0.104658344"/>
    <n v="18.7"/>
    <n v="121.2072"/>
    <n v="4.2"/>
  </r>
  <r>
    <x v="1"/>
    <s v="FDA31"/>
    <x v="0"/>
    <x v="8"/>
    <x v="8"/>
    <x v="2"/>
    <x v="1"/>
    <x v="0"/>
    <n v="0.109990885"/>
    <n v="7.1"/>
    <n v="172.90799999999999"/>
    <n v="4.2"/>
  </r>
  <r>
    <x v="1"/>
    <s v="FDH08"/>
    <x v="0"/>
    <x v="8"/>
    <x v="8"/>
    <x v="2"/>
    <x v="1"/>
    <x v="0"/>
    <n v="1.7425784E-2"/>
    <n v="7.51"/>
    <n v="227.90100000000001"/>
    <n v="4.2"/>
  </r>
  <r>
    <x v="1"/>
    <s v="FDI45"/>
    <x v="0"/>
    <x v="8"/>
    <x v="8"/>
    <x v="2"/>
    <x v="1"/>
    <x v="0"/>
    <n v="3.7574137000000001E-2"/>
    <n v="13.1"/>
    <n v="174.2054"/>
    <n v="4.2"/>
  </r>
  <r>
    <x v="1"/>
    <s v="FDL56"/>
    <x v="0"/>
    <x v="8"/>
    <x v="8"/>
    <x v="2"/>
    <x v="1"/>
    <x v="0"/>
    <n v="0.12575682399999999"/>
    <n v="14.1"/>
    <n v="87.119799999999998"/>
    <n v="4.2"/>
  </r>
  <r>
    <x v="1"/>
    <s v="FDD57"/>
    <x v="0"/>
    <x v="8"/>
    <x v="8"/>
    <x v="2"/>
    <x v="1"/>
    <x v="0"/>
    <n v="2.2395357000000001E-2"/>
    <n v="18.100000000000001"/>
    <n v="96.509399999999999"/>
    <n v="4.2"/>
  </r>
  <r>
    <x v="1"/>
    <s v="FDC32"/>
    <x v="0"/>
    <x v="8"/>
    <x v="8"/>
    <x v="2"/>
    <x v="1"/>
    <x v="0"/>
    <n v="9.9090260999999999E-2"/>
    <n v="18.350000000000001"/>
    <n v="94.046199999999999"/>
    <n v="4.2"/>
  </r>
  <r>
    <x v="1"/>
    <s v="FDW20"/>
    <x v="0"/>
    <x v="8"/>
    <x v="8"/>
    <x v="2"/>
    <x v="1"/>
    <x v="0"/>
    <n v="2.4144862E-2"/>
    <n v="20.75"/>
    <n v="123.373"/>
    <n v="4.2"/>
  </r>
  <r>
    <x v="1"/>
    <s v="DRI11"/>
    <x v="9"/>
    <x v="8"/>
    <x v="8"/>
    <x v="2"/>
    <x v="1"/>
    <x v="0"/>
    <n v="3.4397781000000002E-2"/>
    <n v="8.26"/>
    <n v="115.7834"/>
    <n v="4.2"/>
  </r>
  <r>
    <x v="1"/>
    <s v="DRG23"/>
    <x v="9"/>
    <x v="8"/>
    <x v="8"/>
    <x v="2"/>
    <x v="1"/>
    <x v="0"/>
    <n v="8.6764795000000006E-2"/>
    <n v="8.8800000000000008"/>
    <n v="153.8682"/>
    <n v="4.2"/>
  </r>
  <r>
    <x v="1"/>
    <s v="NCL29"/>
    <x v="1"/>
    <x v="8"/>
    <x v="8"/>
    <x v="2"/>
    <x v="1"/>
    <x v="0"/>
    <n v="0.11391788899999999"/>
    <n v="9.6950000000000003"/>
    <n v="158.2604"/>
    <n v="4.2"/>
  </r>
  <r>
    <x v="1"/>
    <s v="NCQ41"/>
    <x v="1"/>
    <x v="8"/>
    <x v="8"/>
    <x v="2"/>
    <x v="1"/>
    <x v="0"/>
    <n v="1.9476707999999999E-2"/>
    <n v="14.8"/>
    <n v="193.07939999999999"/>
    <n v="4.2"/>
  </r>
  <r>
    <x v="1"/>
    <s v="NCF43"/>
    <x v="5"/>
    <x v="8"/>
    <x v="8"/>
    <x v="2"/>
    <x v="1"/>
    <x v="0"/>
    <n v="5.1936085999999999E-2"/>
    <n v="8.51"/>
    <n v="142.947"/>
    <n v="4.2"/>
  </r>
  <r>
    <x v="1"/>
    <s v="NCC55"/>
    <x v="5"/>
    <x v="8"/>
    <x v="8"/>
    <x v="2"/>
    <x v="1"/>
    <x v="0"/>
    <n v="6.3751080000000002E-2"/>
    <n v="10.695"/>
    <n v="36.784799999999997"/>
    <n v="4.2"/>
  </r>
  <r>
    <x v="1"/>
    <s v="NCG07"/>
    <x v="5"/>
    <x v="8"/>
    <x v="8"/>
    <x v="2"/>
    <x v="1"/>
    <x v="0"/>
    <n v="5.2492122000000002E-2"/>
    <n v="12.3"/>
    <n v="191.053"/>
    <n v="4.2"/>
  </r>
  <r>
    <x v="1"/>
    <s v="NCK30"/>
    <x v="5"/>
    <x v="8"/>
    <x v="8"/>
    <x v="2"/>
    <x v="1"/>
    <x v="0"/>
    <n v="6.0967038000000001E-2"/>
    <n v="14.85"/>
    <n v="254.3698"/>
    <n v="4.2"/>
  </r>
  <r>
    <x v="1"/>
    <s v="NCC07"/>
    <x v="5"/>
    <x v="8"/>
    <x v="8"/>
    <x v="2"/>
    <x v="1"/>
    <x v="0"/>
    <n v="2.3946619999999998E-2"/>
    <n v="19.600000000000001"/>
    <n v="106.99639999999999"/>
    <n v="4.2"/>
  </r>
  <r>
    <x v="1"/>
    <s v="NCJ06"/>
    <x v="5"/>
    <x v="8"/>
    <x v="8"/>
    <x v="2"/>
    <x v="1"/>
    <x v="0"/>
    <n v="3.4646067000000003E-2"/>
    <n v="20.100000000000001"/>
    <n v="120.6782"/>
    <n v="4.2"/>
  </r>
  <r>
    <x v="1"/>
    <s v="FDG31"/>
    <x v="7"/>
    <x v="8"/>
    <x v="8"/>
    <x v="2"/>
    <x v="1"/>
    <x v="0"/>
    <n v="3.7889223999999999E-2"/>
    <n v="12.15"/>
    <n v="64.782600000000002"/>
    <n v="4.2"/>
  </r>
  <r>
    <x v="1"/>
    <s v="FDY51"/>
    <x v="7"/>
    <x v="8"/>
    <x v="8"/>
    <x v="2"/>
    <x v="1"/>
    <x v="0"/>
    <n v="8.1119484000000006E-2"/>
    <n v="12.5"/>
    <n v="220.07980000000001"/>
    <n v="4.2"/>
  </r>
  <r>
    <x v="1"/>
    <s v="NCN19"/>
    <x v="10"/>
    <x v="8"/>
    <x v="8"/>
    <x v="2"/>
    <x v="1"/>
    <x v="0"/>
    <n v="1.209726E-2"/>
    <n v="13.1"/>
    <n v="188.85300000000001"/>
    <n v="4.2"/>
  </r>
  <r>
    <x v="1"/>
    <s v="NCN07"/>
    <x v="10"/>
    <x v="8"/>
    <x v="8"/>
    <x v="2"/>
    <x v="1"/>
    <x v="0"/>
    <n v="3.3938279000000002E-2"/>
    <n v="18.5"/>
    <n v="132.5284"/>
    <n v="4.2"/>
  </r>
  <r>
    <x v="1"/>
    <s v="FDK45"/>
    <x v="14"/>
    <x v="8"/>
    <x v="8"/>
    <x v="2"/>
    <x v="1"/>
    <x v="0"/>
    <n v="3.3851785000000002E-2"/>
    <n v="11.65"/>
    <n v="112.18600000000001"/>
    <n v="4.2"/>
  </r>
  <r>
    <x v="1"/>
    <s v="FDQ46"/>
    <x v="6"/>
    <x v="8"/>
    <x v="8"/>
    <x v="2"/>
    <x v="1"/>
    <x v="0"/>
    <n v="0.10379339899999999"/>
    <n v="7.51"/>
    <n v="110.1544"/>
    <n v="4.2"/>
  </r>
  <r>
    <x v="1"/>
    <s v="FDB22"/>
    <x v="6"/>
    <x v="8"/>
    <x v="8"/>
    <x v="2"/>
    <x v="1"/>
    <x v="0"/>
    <n v="0.111419588"/>
    <n v="8.02"/>
    <n v="154.3998"/>
    <n v="4.2"/>
  </r>
  <r>
    <x v="1"/>
    <s v="FDW34"/>
    <x v="6"/>
    <x v="8"/>
    <x v="8"/>
    <x v="2"/>
    <x v="1"/>
    <x v="0"/>
    <n v="0"/>
    <n v="9.6"/>
    <n v="244.81700000000001"/>
    <n v="4.2"/>
  </r>
  <r>
    <x v="1"/>
    <s v="FDK34"/>
    <x v="6"/>
    <x v="8"/>
    <x v="8"/>
    <x v="2"/>
    <x v="1"/>
    <x v="0"/>
    <n v="3.8519399000000003E-2"/>
    <n v="13.35"/>
    <n v="236.85640000000001"/>
    <n v="4.2"/>
  </r>
  <r>
    <x v="1"/>
    <s v="FDM10"/>
    <x v="6"/>
    <x v="8"/>
    <x v="8"/>
    <x v="2"/>
    <x v="1"/>
    <x v="0"/>
    <n v="7.5957230000000001E-2"/>
    <n v="18.25"/>
    <n v="214.12180000000001"/>
    <n v="4.2"/>
  </r>
  <r>
    <x v="1"/>
    <s v="FDU34"/>
    <x v="6"/>
    <x v="8"/>
    <x v="8"/>
    <x v="2"/>
    <x v="1"/>
    <x v="0"/>
    <n v="7.5180709999999998E-2"/>
    <n v="18.25"/>
    <n v="126.2046"/>
    <n v="4.2"/>
  </r>
  <r>
    <x v="1"/>
    <s v="FDN21"/>
    <x v="6"/>
    <x v="8"/>
    <x v="8"/>
    <x v="2"/>
    <x v="1"/>
    <x v="0"/>
    <n v="7.6841094999999998E-2"/>
    <n v="18.600000000000001"/>
    <n v="162.2236"/>
    <n v="4.2"/>
  </r>
  <r>
    <x v="1"/>
    <s v="FDJ22"/>
    <x v="6"/>
    <x v="8"/>
    <x v="8"/>
    <x v="2"/>
    <x v="1"/>
    <x v="0"/>
    <n v="5.2800258000000003E-2"/>
    <n v="18.75"/>
    <n v="193.25040000000001"/>
    <n v="4.2"/>
  </r>
  <r>
    <x v="1"/>
    <s v="FDA10"/>
    <x v="6"/>
    <x v="8"/>
    <x v="8"/>
    <x v="2"/>
    <x v="1"/>
    <x v="0"/>
    <n v="0.14178919700000001"/>
    <n v="20.350000000000001"/>
    <n v="121.9072"/>
    <n v="4.2"/>
  </r>
  <r>
    <x v="1"/>
    <s v="DRG25"/>
    <x v="4"/>
    <x v="8"/>
    <x v="8"/>
    <x v="2"/>
    <x v="1"/>
    <x v="0"/>
    <n v="1.9046088999999999E-2"/>
    <n v="10.5"/>
    <n v="188.42400000000001"/>
    <n v="4.2"/>
  </r>
  <r>
    <x v="1"/>
    <s v="FDF35"/>
    <x v="15"/>
    <x v="8"/>
    <x v="8"/>
    <x v="2"/>
    <x v="1"/>
    <x v="0"/>
    <n v="0.15396020899999999"/>
    <n v="15"/>
    <n v="105.99379999999999"/>
    <n v="4.2"/>
  </r>
  <r>
    <x v="0"/>
    <s v="FDP12"/>
    <x v="13"/>
    <x v="8"/>
    <x v="8"/>
    <x v="2"/>
    <x v="1"/>
    <x v="0"/>
    <n v="4.5258247000000001E-2"/>
    <n v="9.8000000000000007"/>
    <n v="35.987400000000001"/>
    <n v="4.2"/>
  </r>
  <r>
    <x v="0"/>
    <s v="FDF24"/>
    <x v="13"/>
    <x v="8"/>
    <x v="8"/>
    <x v="2"/>
    <x v="1"/>
    <x v="0"/>
    <n v="2.536567E-2"/>
    <n v="15.5"/>
    <n v="82.793400000000005"/>
    <n v="4.2"/>
  </r>
  <r>
    <x v="0"/>
    <s v="FDB37"/>
    <x v="13"/>
    <x v="8"/>
    <x v="8"/>
    <x v="2"/>
    <x v="1"/>
    <x v="0"/>
    <n v="2.2936488000000001E-2"/>
    <n v="20.25"/>
    <n v="240.85380000000001"/>
    <n v="4.2"/>
  </r>
  <r>
    <x v="0"/>
    <s v="FDQ59"/>
    <x v="8"/>
    <x v="8"/>
    <x v="8"/>
    <x v="2"/>
    <x v="1"/>
    <x v="0"/>
    <n v="5.6375878999999997E-2"/>
    <n v="9.8000000000000007"/>
    <n v="84.690799999999996"/>
    <n v="4.2"/>
  </r>
  <r>
    <x v="0"/>
    <s v="FDS59"/>
    <x v="8"/>
    <x v="8"/>
    <x v="8"/>
    <x v="2"/>
    <x v="1"/>
    <x v="0"/>
    <n v="4.3885146999999999E-2"/>
    <n v="14.8"/>
    <n v="108.75700000000001"/>
    <n v="4.2"/>
  </r>
  <r>
    <x v="0"/>
    <s v="FDT50"/>
    <x v="11"/>
    <x v="8"/>
    <x v="8"/>
    <x v="2"/>
    <x v="1"/>
    <x v="0"/>
    <n v="0.10821852"/>
    <n v="6.75"/>
    <n v="96.375200000000007"/>
    <n v="4.2"/>
  </r>
  <r>
    <x v="0"/>
    <s v="FDT14"/>
    <x v="11"/>
    <x v="8"/>
    <x v="8"/>
    <x v="2"/>
    <x v="1"/>
    <x v="0"/>
    <n v="0.12770295000000001"/>
    <n v="10.695"/>
    <n v="120.444"/>
    <n v="4.2"/>
  </r>
  <r>
    <x v="0"/>
    <s v="FDY15"/>
    <x v="11"/>
    <x v="8"/>
    <x v="8"/>
    <x v="2"/>
    <x v="1"/>
    <x v="0"/>
    <n v="0.170795745"/>
    <n v="18.25"/>
    <n v="154.46299999999999"/>
    <n v="4.2"/>
  </r>
  <r>
    <x v="0"/>
    <s v="FDE41"/>
    <x v="2"/>
    <x v="8"/>
    <x v="8"/>
    <x v="2"/>
    <x v="1"/>
    <x v="0"/>
    <n v="6.4002067999999995E-2"/>
    <n v="9.1950000000000003"/>
    <n v="85.556600000000003"/>
    <n v="4.2"/>
  </r>
  <r>
    <x v="0"/>
    <s v="FDE28"/>
    <x v="2"/>
    <x v="8"/>
    <x v="8"/>
    <x v="2"/>
    <x v="1"/>
    <x v="0"/>
    <n v="0.13252192900000001"/>
    <n v="9.5"/>
    <n v="228.66679999999999"/>
    <n v="4.2"/>
  </r>
  <r>
    <x v="0"/>
    <s v="FDR52"/>
    <x v="2"/>
    <x v="8"/>
    <x v="8"/>
    <x v="2"/>
    <x v="1"/>
    <x v="0"/>
    <n v="7.6030210000000001E-2"/>
    <n v="12.65"/>
    <n v="189.08459999999999"/>
    <n v="4.2"/>
  </r>
  <r>
    <x v="0"/>
    <s v="FDX04"/>
    <x v="2"/>
    <x v="8"/>
    <x v="8"/>
    <x v="2"/>
    <x v="1"/>
    <x v="0"/>
    <n v="4.1563695999999997E-2"/>
    <n v="19.600000000000001"/>
    <n v="47.637599999999999"/>
    <n v="4.2"/>
  </r>
  <r>
    <x v="0"/>
    <s v="FDF44"/>
    <x v="0"/>
    <x v="8"/>
    <x v="8"/>
    <x v="2"/>
    <x v="1"/>
    <x v="0"/>
    <n v="5.9716729000000003E-2"/>
    <n v="7.17"/>
    <n v="130.99680000000001"/>
    <n v="4.2"/>
  </r>
  <r>
    <x v="0"/>
    <s v="FDF21"/>
    <x v="0"/>
    <x v="8"/>
    <x v="8"/>
    <x v="2"/>
    <x v="1"/>
    <x v="0"/>
    <n v="0"/>
    <n v="10.3"/>
    <n v="191.15299999999999"/>
    <n v="4.2"/>
  </r>
  <r>
    <x v="0"/>
    <s v="FDJ44"/>
    <x v="0"/>
    <x v="8"/>
    <x v="8"/>
    <x v="2"/>
    <x v="1"/>
    <x v="0"/>
    <n v="0.10630714600000001"/>
    <n v="12.3"/>
    <n v="174.93960000000001"/>
    <n v="4.2"/>
  </r>
  <r>
    <x v="0"/>
    <s v="FDW55"/>
    <x v="0"/>
    <x v="8"/>
    <x v="8"/>
    <x v="2"/>
    <x v="1"/>
    <x v="0"/>
    <n v="0"/>
    <n v="12.6"/>
    <n v="248.8092"/>
    <n v="4.2"/>
  </r>
  <r>
    <x v="0"/>
    <s v="FDG56"/>
    <x v="0"/>
    <x v="8"/>
    <x v="8"/>
    <x v="2"/>
    <x v="1"/>
    <x v="0"/>
    <n v="7.1439051000000003E-2"/>
    <n v="13.3"/>
    <n v="61.053600000000003"/>
    <n v="4.2"/>
  </r>
  <r>
    <x v="0"/>
    <s v="FDF08"/>
    <x v="0"/>
    <x v="8"/>
    <x v="8"/>
    <x v="2"/>
    <x v="1"/>
    <x v="0"/>
    <n v="6.5195228999999993E-2"/>
    <n v="14.3"/>
    <n v="88.985600000000005"/>
    <n v="4.2"/>
  </r>
  <r>
    <x v="0"/>
    <s v="FDI08"/>
    <x v="0"/>
    <x v="8"/>
    <x v="8"/>
    <x v="2"/>
    <x v="1"/>
    <x v="0"/>
    <n v="6.6284519E-2"/>
    <n v="18.2"/>
    <n v="247.20920000000001"/>
    <n v="4.2"/>
  </r>
  <r>
    <x v="0"/>
    <s v="FDS45"/>
    <x v="6"/>
    <x v="8"/>
    <x v="8"/>
    <x v="2"/>
    <x v="1"/>
    <x v="0"/>
    <n v="2.9490377000000002E-2"/>
    <n v="5.1749999999999998"/>
    <n v="107.6622"/>
    <n v="4.2"/>
  </r>
  <r>
    <x v="0"/>
    <s v="FDL58"/>
    <x v="6"/>
    <x v="8"/>
    <x v="8"/>
    <x v="2"/>
    <x v="1"/>
    <x v="0"/>
    <n v="7.4135053000000006E-2"/>
    <n v="5.78"/>
    <n v="264.05680000000001"/>
    <n v="4.2"/>
  </r>
  <r>
    <x v="0"/>
    <s v="FDK10"/>
    <x v="6"/>
    <x v="8"/>
    <x v="8"/>
    <x v="2"/>
    <x v="1"/>
    <x v="0"/>
    <n v="4.0351229000000002E-2"/>
    <n v="5.7850000000000001"/>
    <n v="181.36600000000001"/>
    <n v="4.2"/>
  </r>
  <r>
    <x v="0"/>
    <s v="FDK58"/>
    <x v="6"/>
    <x v="8"/>
    <x v="8"/>
    <x v="2"/>
    <x v="1"/>
    <x v="0"/>
    <n v="0"/>
    <n v="11.35"/>
    <n v="103.0016"/>
    <n v="4.2"/>
  </r>
  <r>
    <x v="0"/>
    <s v="FDA09"/>
    <x v="6"/>
    <x v="8"/>
    <x v="8"/>
    <x v="2"/>
    <x v="1"/>
    <x v="0"/>
    <n v="0.149338159"/>
    <n v="13.35"/>
    <n v="178.666"/>
    <n v="4.2"/>
  </r>
  <r>
    <x v="0"/>
    <s v="FDN34"/>
    <x v="6"/>
    <x v="8"/>
    <x v="8"/>
    <x v="2"/>
    <x v="1"/>
    <x v="0"/>
    <n v="4.5755589999999999E-2"/>
    <n v="15.6"/>
    <n v="167.11320000000001"/>
    <n v="4.2"/>
  </r>
  <r>
    <x v="0"/>
    <s v="FDL21"/>
    <x v="6"/>
    <x v="8"/>
    <x v="8"/>
    <x v="2"/>
    <x v="1"/>
    <x v="0"/>
    <n v="7.1450630000000001E-3"/>
    <n v="15.85"/>
    <n v="41.048000000000002"/>
    <n v="4.2"/>
  </r>
  <r>
    <x v="1"/>
    <s v="NCU53"/>
    <x v="1"/>
    <x v="8"/>
    <x v="8"/>
    <x v="2"/>
    <x v="1"/>
    <x v="0"/>
    <n v="4.2743728000000002E-2"/>
    <n v="5.4850000000000003"/>
    <n v="166.2842"/>
    <n v="4.2"/>
  </r>
  <r>
    <x v="0"/>
    <s v="FDU19"/>
    <x v="0"/>
    <x v="8"/>
    <x v="8"/>
    <x v="2"/>
    <x v="1"/>
    <x v="0"/>
    <n v="4.6762632999999998E-2"/>
    <n v="8.77"/>
    <n v="170.84219999999999"/>
    <n v="4.2"/>
  </r>
  <r>
    <x v="0"/>
    <s v="FDM08"/>
    <x v="0"/>
    <x v="8"/>
    <x v="8"/>
    <x v="2"/>
    <x v="1"/>
    <x v="0"/>
    <n v="5.3574074999999999E-2"/>
    <n v="10.1"/>
    <n v="223.7088"/>
    <n v="4.2"/>
  </r>
  <r>
    <x v="0"/>
    <s v="FDS34"/>
    <x v="6"/>
    <x v="8"/>
    <x v="8"/>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0"/>
    <s v="FDC29"/>
    <x v="2"/>
    <x v="3"/>
    <x v="3"/>
    <x v="1"/>
    <x v="2"/>
    <x v="0"/>
    <n v="2.4185517E-2"/>
    <n v="8.39"/>
    <n v="115.7176"/>
    <n v="4.2"/>
  </r>
  <r>
    <x v="0"/>
    <s v="FDB58"/>
    <x v="6"/>
    <x v="3"/>
    <x v="3"/>
    <x v="1"/>
    <x v="2"/>
    <x v="0"/>
    <n v="1.3485235E-2"/>
    <n v="10.5"/>
    <n v="140.0154"/>
    <n v="4.2"/>
  </r>
  <r>
    <x v="0"/>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0"/>
    <s v="FDT23"/>
    <x v="8"/>
    <x v="1"/>
    <x v="1"/>
    <x v="1"/>
    <x v="0"/>
    <x v="1"/>
    <n v="7.5035902000000002E-2"/>
    <n v="7.72"/>
    <n v="78.798599999999993"/>
    <n v="4.2"/>
  </r>
  <r>
    <x v="0"/>
    <s v="FDV16"/>
    <x v="2"/>
    <x v="1"/>
    <x v="1"/>
    <x v="1"/>
    <x v="0"/>
    <x v="1"/>
    <n v="8.3268522999999997E-2"/>
    <n v="7.75"/>
    <n v="32.955800000000004"/>
    <n v="4.2"/>
  </r>
  <r>
    <x v="0"/>
    <s v="FDW57"/>
    <x v="6"/>
    <x v="1"/>
    <x v="1"/>
    <x v="1"/>
    <x v="0"/>
    <x v="1"/>
    <n v="0.11614859600000001"/>
    <n v="8.31"/>
    <n v="176.00280000000001"/>
    <n v="4.2"/>
  </r>
  <r>
    <x v="0"/>
    <s v="FDF11"/>
    <x v="15"/>
    <x v="1"/>
    <x v="1"/>
    <x v="1"/>
    <x v="0"/>
    <x v="1"/>
    <n v="1.7703044000000001E-2"/>
    <n v="10.195"/>
    <n v="239.4538"/>
    <n v="4.2"/>
  </r>
  <r>
    <x v="1"/>
    <s v="FDN24"/>
    <x v="13"/>
    <x v="7"/>
    <x v="7"/>
    <x v="1"/>
    <x v="0"/>
    <x v="3"/>
    <n v="0.112718928"/>
    <m/>
    <n v="54.2956"/>
    <n v="4.2"/>
  </r>
  <r>
    <x v="1"/>
    <s v="FDA23"/>
    <x v="13"/>
    <x v="7"/>
    <x v="7"/>
    <x v="1"/>
    <x v="0"/>
    <x v="3"/>
    <n v="4.6958532999999997E-2"/>
    <m/>
    <n v="101.30159999999999"/>
    <n v="4.2"/>
  </r>
  <r>
    <x v="1"/>
    <s v="FDA36"/>
    <x v="13"/>
    <x v="7"/>
    <x v="7"/>
    <x v="1"/>
    <x v="0"/>
    <x v="3"/>
    <n v="5.6389439999999999E-3"/>
    <m/>
    <n v="184.9924"/>
    <n v="4.2"/>
  </r>
  <r>
    <x v="1"/>
    <s v="FDK48"/>
    <x v="13"/>
    <x v="7"/>
    <x v="7"/>
    <x v="1"/>
    <x v="0"/>
    <x v="3"/>
    <n v="3.7449986999999997E-2"/>
    <m/>
    <n v="76.735399999999998"/>
    <n v="4.2"/>
  </r>
  <r>
    <x v="1"/>
    <s v="FDZ60"/>
    <x v="13"/>
    <x v="7"/>
    <x v="7"/>
    <x v="1"/>
    <x v="0"/>
    <x v="3"/>
    <n v="0.118783796"/>
    <m/>
    <n v="108.5596"/>
    <n v="4.2"/>
  </r>
  <r>
    <x v="1"/>
    <s v="FDO37"/>
    <x v="12"/>
    <x v="7"/>
    <x v="7"/>
    <x v="1"/>
    <x v="0"/>
    <x v="3"/>
    <n v="2.1273160999999999E-2"/>
    <m/>
    <n v="229.1326"/>
    <n v="4.2"/>
  </r>
  <r>
    <x v="1"/>
    <s v="DRI51"/>
    <x v="11"/>
    <x v="7"/>
    <x v="7"/>
    <x v="1"/>
    <x v="0"/>
    <x v="3"/>
    <n v="4.2037073000000001E-2"/>
    <m/>
    <n v="172.6764"/>
    <n v="4.2"/>
  </r>
  <r>
    <x v="1"/>
    <s v="FDB52"/>
    <x v="11"/>
    <x v="7"/>
    <x v="7"/>
    <x v="1"/>
    <x v="0"/>
    <x v="3"/>
    <n v="3.0288215E-2"/>
    <m/>
    <n v="256.7672"/>
    <n v="4.2"/>
  </r>
  <r>
    <x v="1"/>
    <s v="FDB05"/>
    <x v="2"/>
    <x v="7"/>
    <x v="7"/>
    <x v="1"/>
    <x v="0"/>
    <x v="3"/>
    <n v="8.2795450000000007E-2"/>
    <m/>
    <n v="245.8776"/>
    <n v="4.2"/>
  </r>
  <r>
    <x v="1"/>
    <s v="FDA20"/>
    <x v="0"/>
    <x v="7"/>
    <x v="7"/>
    <x v="1"/>
    <x v="0"/>
    <x v="3"/>
    <n v="6.6298468999999999E-2"/>
    <m/>
    <n v="186.82400000000001"/>
    <n v="4.2"/>
  </r>
  <r>
    <x v="1"/>
    <s v="FDH32"/>
    <x v="0"/>
    <x v="7"/>
    <x v="7"/>
    <x v="1"/>
    <x v="0"/>
    <x v="3"/>
    <n v="7.5691712999999994E-2"/>
    <m/>
    <n v="98.241"/>
    <n v="4.2"/>
  </r>
  <r>
    <x v="1"/>
    <s v="FDL08"/>
    <x v="0"/>
    <x v="7"/>
    <x v="7"/>
    <x v="1"/>
    <x v="0"/>
    <x v="3"/>
    <n v="4.9478258999999997E-2"/>
    <m/>
    <n v="245.4144"/>
    <n v="4.2"/>
  </r>
  <r>
    <x v="1"/>
    <s v="FDP56"/>
    <x v="0"/>
    <x v="7"/>
    <x v="7"/>
    <x v="1"/>
    <x v="0"/>
    <x v="3"/>
    <n v="4.6259036000000003E-2"/>
    <m/>
    <n v="47.469200000000001"/>
    <n v="4.2"/>
  </r>
  <r>
    <x v="1"/>
    <s v="FDV43"/>
    <x v="0"/>
    <x v="7"/>
    <x v="7"/>
    <x v="1"/>
    <x v="0"/>
    <x v="3"/>
    <n v="7.6483450999999994E-2"/>
    <m/>
    <n v="43.4086"/>
    <n v="4.2"/>
  </r>
  <r>
    <x v="1"/>
    <s v="DRJ47"/>
    <x v="9"/>
    <x v="7"/>
    <x v="7"/>
    <x v="1"/>
    <x v="0"/>
    <x v="3"/>
    <n v="4.4036020000000002E-2"/>
    <m/>
    <n v="173.30799999999999"/>
    <n v="4.2"/>
  </r>
  <r>
    <x v="1"/>
    <s v="NCB42"/>
    <x v="1"/>
    <x v="7"/>
    <x v="7"/>
    <x v="1"/>
    <x v="0"/>
    <x v="3"/>
    <n v="8.5197180000000008E-3"/>
    <m/>
    <n v="116.9492"/>
    <n v="4.2"/>
  </r>
  <r>
    <x v="1"/>
    <s v="NCI17"/>
    <x v="1"/>
    <x v="7"/>
    <x v="7"/>
    <x v="1"/>
    <x v="0"/>
    <x v="3"/>
    <n v="0.14272811299999999"/>
    <m/>
    <n v="95.141000000000005"/>
    <n v="4.2"/>
  </r>
  <r>
    <x v="1"/>
    <s v="NCL29"/>
    <x v="1"/>
    <x v="7"/>
    <x v="7"/>
    <x v="1"/>
    <x v="0"/>
    <x v="3"/>
    <n v="0.11338767700000001"/>
    <m/>
    <n v="156.96039999999999"/>
    <n v="4.2"/>
  </r>
  <r>
    <x v="1"/>
    <s v="NCM17"/>
    <x v="1"/>
    <x v="7"/>
    <x v="7"/>
    <x v="1"/>
    <x v="0"/>
    <x v="3"/>
    <n v="7.0791390999999995E-2"/>
    <m/>
    <n v="46.4086"/>
    <n v="4.2"/>
  </r>
  <r>
    <x v="1"/>
    <s v="NCS53"/>
    <x v="1"/>
    <x v="7"/>
    <x v="7"/>
    <x v="1"/>
    <x v="0"/>
    <x v="3"/>
    <n v="8.9343433E-2"/>
    <m/>
    <n v="157.3604"/>
    <n v="4.2"/>
  </r>
  <r>
    <x v="1"/>
    <s v="NCW29"/>
    <x v="1"/>
    <x v="7"/>
    <x v="7"/>
    <x v="1"/>
    <x v="0"/>
    <x v="3"/>
    <n v="2.8723187000000001E-2"/>
    <m/>
    <n v="131.83099999999999"/>
    <n v="4.2"/>
  </r>
  <r>
    <x v="1"/>
    <s v="NCY29"/>
    <x v="1"/>
    <x v="7"/>
    <x v="7"/>
    <x v="1"/>
    <x v="0"/>
    <x v="3"/>
    <n v="7.6860102999999999E-2"/>
    <m/>
    <n v="55.993000000000002"/>
    <n v="4.2"/>
  </r>
  <r>
    <x v="1"/>
    <s v="NCE54"/>
    <x v="5"/>
    <x v="7"/>
    <x v="7"/>
    <x v="1"/>
    <x v="0"/>
    <x v="3"/>
    <n v="2.6769591999999998E-2"/>
    <m/>
    <n v="77.035399999999996"/>
    <n v="4.2"/>
  </r>
  <r>
    <x v="1"/>
    <s v="NCI18"/>
    <x v="5"/>
    <x v="7"/>
    <x v="7"/>
    <x v="1"/>
    <x v="0"/>
    <x v="3"/>
    <n v="1.3956115999999999E-2"/>
    <m/>
    <n v="222.37459999999999"/>
    <n v="4.2"/>
  </r>
  <r>
    <x v="1"/>
    <s v="NCN18"/>
    <x v="5"/>
    <x v="7"/>
    <x v="7"/>
    <x v="1"/>
    <x v="0"/>
    <x v="3"/>
    <n v="0.124110734"/>
    <m/>
    <n v="111.7544"/>
    <n v="4.2"/>
  </r>
  <r>
    <x v="1"/>
    <s v="FDK27"/>
    <x v="7"/>
    <x v="7"/>
    <x v="7"/>
    <x v="1"/>
    <x v="0"/>
    <x v="3"/>
    <n v="8.9032120000000006E-3"/>
    <m/>
    <n v="120.9756"/>
    <n v="4.2"/>
  </r>
  <r>
    <x v="1"/>
    <s v="NCI31"/>
    <x v="10"/>
    <x v="7"/>
    <x v="7"/>
    <x v="1"/>
    <x v="0"/>
    <x v="3"/>
    <n v="8.0933327999999999E-2"/>
    <m/>
    <n v="37.518999999999998"/>
    <n v="4.2"/>
  </r>
  <r>
    <x v="1"/>
    <s v="FDB59"/>
    <x v="6"/>
    <x v="7"/>
    <x v="7"/>
    <x v="1"/>
    <x v="0"/>
    <x v="3"/>
    <n v="1.520491E-2"/>
    <m/>
    <n v="197.20840000000001"/>
    <n v="4.2"/>
  </r>
  <r>
    <x v="1"/>
    <s v="FDE58"/>
    <x v="6"/>
    <x v="7"/>
    <x v="7"/>
    <x v="1"/>
    <x v="0"/>
    <x v="3"/>
    <n v="0"/>
    <m/>
    <n v="119.8124"/>
    <n v="4.2"/>
  </r>
  <r>
    <x v="1"/>
    <s v="FDM21"/>
    <x v="6"/>
    <x v="7"/>
    <x v="7"/>
    <x v="1"/>
    <x v="0"/>
    <x v="3"/>
    <n v="6.4052392E-2"/>
    <m/>
    <n v="256.16460000000001"/>
    <n v="4.2"/>
  </r>
  <r>
    <x v="1"/>
    <s v="FDN57"/>
    <x v="6"/>
    <x v="7"/>
    <x v="7"/>
    <x v="1"/>
    <x v="0"/>
    <x v="3"/>
    <n v="5.3971565999999999E-2"/>
    <m/>
    <n v="141.21539999999999"/>
    <n v="4.2"/>
  </r>
  <r>
    <x v="1"/>
    <s v="FDR45"/>
    <x v="6"/>
    <x v="7"/>
    <x v="7"/>
    <x v="1"/>
    <x v="0"/>
    <x v="3"/>
    <n v="0"/>
    <m/>
    <n v="240.62219999999999"/>
    <n v="4.2"/>
  </r>
  <r>
    <x v="1"/>
    <s v="FDT46"/>
    <x v="6"/>
    <x v="7"/>
    <x v="7"/>
    <x v="1"/>
    <x v="0"/>
    <x v="3"/>
    <n v="3.0657949E-2"/>
    <m/>
    <n v="50.500799999999998"/>
    <n v="4.2"/>
  </r>
  <r>
    <x v="1"/>
    <s v="FDT57"/>
    <x v="6"/>
    <x v="7"/>
    <x v="7"/>
    <x v="1"/>
    <x v="0"/>
    <x v="3"/>
    <n v="1.8942606000000001E-2"/>
    <m/>
    <n v="236.0248"/>
    <n v="4.2"/>
  </r>
  <r>
    <x v="1"/>
    <s v="FDZ58"/>
    <x v="6"/>
    <x v="7"/>
    <x v="7"/>
    <x v="1"/>
    <x v="0"/>
    <x v="3"/>
    <n v="5.1924192000000001E-2"/>
    <m/>
    <n v="121.0072"/>
    <n v="4.2"/>
  </r>
  <r>
    <x v="1"/>
    <s v="DRI25"/>
    <x v="4"/>
    <x v="7"/>
    <x v="7"/>
    <x v="1"/>
    <x v="0"/>
    <x v="3"/>
    <n v="3.3737272999999998E-2"/>
    <m/>
    <n v="56.6614"/>
    <n v="4.2"/>
  </r>
  <r>
    <x v="1"/>
    <s v="DRJ37"/>
    <x v="4"/>
    <x v="7"/>
    <x v="7"/>
    <x v="1"/>
    <x v="0"/>
    <x v="3"/>
    <n v="6.0805497E-2"/>
    <m/>
    <n v="150.80240000000001"/>
    <n v="4.2"/>
  </r>
  <r>
    <x v="1"/>
    <s v="FDC35"/>
    <x v="15"/>
    <x v="7"/>
    <x v="7"/>
    <x v="1"/>
    <x v="0"/>
    <x v="3"/>
    <n v="0.122242847"/>
    <m/>
    <n v="207.56379999999999"/>
    <n v="4.2"/>
  </r>
  <r>
    <x v="0"/>
    <s v="FDA35"/>
    <x v="13"/>
    <x v="7"/>
    <x v="7"/>
    <x v="1"/>
    <x v="0"/>
    <x v="3"/>
    <n v="5.3576850000000002E-2"/>
    <m/>
    <n v="122.2072"/>
    <n v="4.2"/>
  </r>
  <r>
    <x v="0"/>
    <s v="FDM24"/>
    <x v="13"/>
    <x v="7"/>
    <x v="7"/>
    <x v="1"/>
    <x v="0"/>
    <x v="3"/>
    <n v="7.8943220999999994E-2"/>
    <m/>
    <n v="152.73660000000001"/>
    <n v="4.2"/>
  </r>
  <r>
    <x v="0"/>
    <s v="FDU12"/>
    <x v="13"/>
    <x v="7"/>
    <x v="7"/>
    <x v="1"/>
    <x v="0"/>
    <x v="3"/>
    <n v="7.5384242000000004E-2"/>
    <m/>
    <n v="262.7568"/>
    <n v="4.2"/>
  </r>
  <r>
    <x v="0"/>
    <s v="FDT11"/>
    <x v="8"/>
    <x v="7"/>
    <x v="7"/>
    <x v="1"/>
    <x v="0"/>
    <x v="3"/>
    <n v="2.923013E-2"/>
    <m/>
    <n v="189.4556"/>
    <n v="4.2"/>
  </r>
  <r>
    <x v="0"/>
    <s v="FDE50"/>
    <x v="3"/>
    <x v="7"/>
    <x v="7"/>
    <x v="1"/>
    <x v="0"/>
    <x v="3"/>
    <n v="1.612717E-2"/>
    <m/>
    <n v="189.35560000000001"/>
    <n v="4.2"/>
  </r>
  <r>
    <x v="0"/>
    <s v="FDY37"/>
    <x v="3"/>
    <x v="7"/>
    <x v="7"/>
    <x v="1"/>
    <x v="0"/>
    <x v="3"/>
    <n v="2.6440214E-2"/>
    <m/>
    <n v="143.64699999999999"/>
    <n v="4.2"/>
  </r>
  <r>
    <x v="0"/>
    <s v="FDI27"/>
    <x v="11"/>
    <x v="7"/>
    <x v="7"/>
    <x v="1"/>
    <x v="0"/>
    <x v="3"/>
    <n v="4.5763623000000003E-2"/>
    <m/>
    <n v="43.874400000000001"/>
    <n v="4.2"/>
  </r>
  <r>
    <x v="0"/>
    <s v="FDL39"/>
    <x v="11"/>
    <x v="7"/>
    <x v="7"/>
    <x v="1"/>
    <x v="0"/>
    <x v="3"/>
    <n v="6.3024670000000005E-2"/>
    <m/>
    <n v="181.6318"/>
    <n v="4.2"/>
  </r>
  <r>
    <x v="0"/>
    <s v="FDW26"/>
    <x v="11"/>
    <x v="7"/>
    <x v="7"/>
    <x v="1"/>
    <x v="0"/>
    <x v="3"/>
    <n v="0.106538757"/>
    <m/>
    <n v="222.37719999999999"/>
    <n v="4.2"/>
  </r>
  <r>
    <x v="0"/>
    <s v="FDE05"/>
    <x v="2"/>
    <x v="7"/>
    <x v="7"/>
    <x v="1"/>
    <x v="0"/>
    <x v="3"/>
    <n v="3.2296885999999997E-2"/>
    <m/>
    <n v="144.0102"/>
    <n v="4.2"/>
  </r>
  <r>
    <x v="0"/>
    <s v="FDW04"/>
    <x v="2"/>
    <x v="7"/>
    <x v="7"/>
    <x v="1"/>
    <x v="0"/>
    <x v="3"/>
    <n v="0"/>
    <m/>
    <n v="130.53100000000001"/>
    <n v="4.2"/>
  </r>
  <r>
    <x v="0"/>
    <s v="FDR55"/>
    <x v="0"/>
    <x v="7"/>
    <x v="7"/>
    <x v="1"/>
    <x v="0"/>
    <x v="3"/>
    <n v="0.13144392099999999"/>
    <m/>
    <n v="189.18719999999999"/>
    <n v="4.2"/>
  </r>
  <r>
    <x v="0"/>
    <s v="FDZ43"/>
    <x v="0"/>
    <x v="7"/>
    <x v="7"/>
    <x v="1"/>
    <x v="0"/>
    <x v="3"/>
    <n v="5.6782236999999999E-2"/>
    <m/>
    <n v="241.25120000000001"/>
    <n v="4.2"/>
  </r>
  <r>
    <x v="0"/>
    <s v="FDE10"/>
    <x v="6"/>
    <x v="7"/>
    <x v="7"/>
    <x v="1"/>
    <x v="0"/>
    <x v="3"/>
    <n v="8.9512542E-2"/>
    <m/>
    <n v="133.1626"/>
    <n v="4.2"/>
  </r>
  <r>
    <x v="0"/>
    <s v="FDJ58"/>
    <x v="6"/>
    <x v="7"/>
    <x v="7"/>
    <x v="1"/>
    <x v="0"/>
    <x v="3"/>
    <n v="0.104786172"/>
    <m/>
    <n v="172.2764"/>
    <n v="4.2"/>
  </r>
  <r>
    <x v="0"/>
    <s v="FDM22"/>
    <x v="6"/>
    <x v="7"/>
    <x v="7"/>
    <x v="1"/>
    <x v="0"/>
    <x v="3"/>
    <n v="4.1754583999999997E-2"/>
    <m/>
    <n v="53.463999999999999"/>
    <n v="4.2"/>
  </r>
  <r>
    <x v="0"/>
    <s v="FDU21"/>
    <x v="6"/>
    <x v="7"/>
    <x v="7"/>
    <x v="1"/>
    <x v="0"/>
    <x v="3"/>
    <n v="7.6348932999999994E-2"/>
    <m/>
    <n v="32.855800000000002"/>
    <n v="4.2"/>
  </r>
  <r>
    <x v="1"/>
    <s v="FDA15"/>
    <x v="11"/>
    <x v="0"/>
    <x v="0"/>
    <x v="0"/>
    <x v="0"/>
    <x v="0"/>
    <n v="1.6047301E-2"/>
    <n v="9.3000000000000007"/>
    <n v="249.8092"/>
    <n v="4.0999999999999996"/>
  </r>
  <r>
    <x v="0"/>
    <s v="FDW12"/>
    <x v="13"/>
    <x v="7"/>
    <x v="7"/>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8"/>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8"/>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7"/>
    <x v="1"/>
    <x v="0"/>
    <x v="3"/>
    <n v="2.747716E-2"/>
    <m/>
    <n v="87.985600000000005"/>
    <n v="4.0999999999999996"/>
  </r>
  <r>
    <x v="1"/>
    <s v="FDY31"/>
    <x v="0"/>
    <x v="7"/>
    <x v="7"/>
    <x v="1"/>
    <x v="0"/>
    <x v="3"/>
    <n v="4.3351896000000001E-2"/>
    <m/>
    <n v="146.64179999999999"/>
    <n v="4.0999999999999996"/>
  </r>
  <r>
    <x v="0"/>
    <s v="FDO01"/>
    <x v="12"/>
    <x v="7"/>
    <x v="7"/>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7"/>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8"/>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7"/>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7"/>
    <x v="1"/>
    <x v="0"/>
    <x v="3"/>
    <n v="4.3810028000000001E-2"/>
    <m/>
    <n v="181.39500000000001"/>
    <n v="4.0999999999999996"/>
  </r>
  <r>
    <x v="1"/>
    <s v="FDW56"/>
    <x v="0"/>
    <x v="6"/>
    <x v="6"/>
    <x v="1"/>
    <x v="0"/>
    <x v="2"/>
    <n v="0.11867253699999999"/>
    <n v="7.68"/>
    <n v="192.21619999999999"/>
    <n v="4.0999999999999996"/>
  </r>
  <r>
    <x v="0"/>
    <s v="FDM36"/>
    <x v="13"/>
    <x v="7"/>
    <x v="7"/>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9"/>
    <x v="0"/>
    <x v="1"/>
    <x v="2"/>
    <n v="4.2941558999999997E-2"/>
    <m/>
    <n v="102.9332"/>
    <n v="4.0999999999999996"/>
  </r>
  <r>
    <x v="1"/>
    <s v="FDW01"/>
    <x v="3"/>
    <x v="7"/>
    <x v="9"/>
    <x v="0"/>
    <x v="1"/>
    <x v="2"/>
    <n v="0.112161697"/>
    <m/>
    <n v="154.4682"/>
    <n v="4.0999999999999996"/>
  </r>
  <r>
    <x v="1"/>
    <s v="FDF52"/>
    <x v="2"/>
    <x v="7"/>
    <x v="9"/>
    <x v="0"/>
    <x v="1"/>
    <x v="2"/>
    <n v="0.116928924"/>
    <m/>
    <n v="183.32919999999999"/>
    <n v="4.0999999999999996"/>
  </r>
  <r>
    <x v="1"/>
    <s v="FDO28"/>
    <x v="2"/>
    <x v="7"/>
    <x v="9"/>
    <x v="0"/>
    <x v="1"/>
    <x v="2"/>
    <n v="0.12658509500000001"/>
    <m/>
    <n v="122.4098"/>
    <n v="4.0999999999999996"/>
  </r>
  <r>
    <x v="1"/>
    <s v="NCA53"/>
    <x v="1"/>
    <x v="7"/>
    <x v="9"/>
    <x v="0"/>
    <x v="1"/>
    <x v="2"/>
    <n v="1.7295906E-2"/>
    <m/>
    <n v="47.103400000000001"/>
    <n v="4.0999999999999996"/>
  </r>
  <r>
    <x v="1"/>
    <s v="NCL41"/>
    <x v="1"/>
    <x v="7"/>
    <x v="9"/>
    <x v="0"/>
    <x v="1"/>
    <x v="2"/>
    <n v="7.3077196999999997E-2"/>
    <m/>
    <n v="34.321599999999997"/>
    <n v="4.0999999999999996"/>
  </r>
  <r>
    <x v="1"/>
    <s v="NCS29"/>
    <x v="1"/>
    <x v="7"/>
    <x v="9"/>
    <x v="0"/>
    <x v="1"/>
    <x v="2"/>
    <n v="0.121765124"/>
    <m/>
    <n v="264.1884"/>
    <n v="4.0999999999999996"/>
  </r>
  <r>
    <x v="1"/>
    <s v="NCZ05"/>
    <x v="1"/>
    <x v="7"/>
    <x v="9"/>
    <x v="0"/>
    <x v="1"/>
    <x v="2"/>
    <n v="0.10178199"/>
    <m/>
    <n v="104.699"/>
    <n v="4.0999999999999996"/>
  </r>
  <r>
    <x v="1"/>
    <s v="NCH07"/>
    <x v="5"/>
    <x v="7"/>
    <x v="9"/>
    <x v="0"/>
    <x v="1"/>
    <x v="2"/>
    <n v="0.162248011"/>
    <m/>
    <n v="160.46039999999999"/>
    <n v="4.0999999999999996"/>
  </r>
  <r>
    <x v="1"/>
    <s v="NCM54"/>
    <x v="5"/>
    <x v="7"/>
    <x v="9"/>
    <x v="0"/>
    <x v="1"/>
    <x v="2"/>
    <n v="8.9187719999999998E-2"/>
    <m/>
    <n v="128.96780000000001"/>
    <n v="4.0999999999999996"/>
  </r>
  <r>
    <x v="1"/>
    <s v="NCQ42"/>
    <x v="5"/>
    <x v="7"/>
    <x v="9"/>
    <x v="0"/>
    <x v="1"/>
    <x v="2"/>
    <n v="6.8753558000000006E-2"/>
    <m/>
    <n v="127.9678"/>
    <n v="4.0999999999999996"/>
  </r>
  <r>
    <x v="1"/>
    <s v="NCW42"/>
    <x v="5"/>
    <x v="7"/>
    <x v="9"/>
    <x v="0"/>
    <x v="1"/>
    <x v="2"/>
    <n v="0.102371638"/>
    <m/>
    <n v="221.2456"/>
    <n v="4.0999999999999996"/>
  </r>
  <r>
    <x v="1"/>
    <s v="FDK45"/>
    <x v="14"/>
    <x v="7"/>
    <x v="9"/>
    <x v="0"/>
    <x v="1"/>
    <x v="2"/>
    <n v="5.9281315000000001E-2"/>
    <m/>
    <n v="111.586"/>
    <n v="4.0999999999999996"/>
  </r>
  <r>
    <x v="1"/>
    <s v="FDC47"/>
    <x v="6"/>
    <x v="7"/>
    <x v="9"/>
    <x v="0"/>
    <x v="1"/>
    <x v="2"/>
    <n v="0.20816215599999999"/>
    <m/>
    <n v="228.1694"/>
    <n v="4.0999999999999996"/>
  </r>
  <r>
    <x v="1"/>
    <s v="FDD46"/>
    <x v="6"/>
    <x v="7"/>
    <x v="9"/>
    <x v="0"/>
    <x v="1"/>
    <x v="2"/>
    <n v="0.24732103899999999"/>
    <m/>
    <n v="152.3998"/>
    <n v="4.0999999999999996"/>
  </r>
  <r>
    <x v="1"/>
    <s v="FDH34"/>
    <x v="6"/>
    <x v="7"/>
    <x v="9"/>
    <x v="0"/>
    <x v="1"/>
    <x v="2"/>
    <n v="5.4443762E-2"/>
    <m/>
    <n v="184.65819999999999"/>
    <n v="4.0999999999999996"/>
  </r>
  <r>
    <x v="1"/>
    <s v="FDQ57"/>
    <x v="6"/>
    <x v="7"/>
    <x v="9"/>
    <x v="0"/>
    <x v="1"/>
    <x v="2"/>
    <n v="4.8932713000000003E-2"/>
    <m/>
    <n v="144.476"/>
    <n v="4.0999999999999996"/>
  </r>
  <r>
    <x v="1"/>
    <s v="FDR46"/>
    <x v="6"/>
    <x v="7"/>
    <x v="9"/>
    <x v="0"/>
    <x v="1"/>
    <x v="2"/>
    <n v="0.24410231499999999"/>
    <m/>
    <n v="148.07599999999999"/>
    <n v="4.0999999999999996"/>
  </r>
  <r>
    <x v="1"/>
    <s v="FDV09"/>
    <x v="6"/>
    <x v="7"/>
    <x v="9"/>
    <x v="0"/>
    <x v="1"/>
    <x v="2"/>
    <n v="3.6012918999999997E-2"/>
    <m/>
    <n v="148.07339999999999"/>
    <n v="4.0999999999999996"/>
  </r>
  <r>
    <x v="1"/>
    <s v="FDZ10"/>
    <x v="6"/>
    <x v="7"/>
    <x v="9"/>
    <x v="0"/>
    <x v="1"/>
    <x v="2"/>
    <n v="7.7849832999999993E-2"/>
    <m/>
    <n v="127.202"/>
    <n v="4.0999999999999996"/>
  </r>
  <r>
    <x v="0"/>
    <s v="FDB49"/>
    <x v="13"/>
    <x v="7"/>
    <x v="9"/>
    <x v="0"/>
    <x v="1"/>
    <x v="2"/>
    <n v="5.2791124000000002E-2"/>
    <m/>
    <n v="98.538399999999996"/>
    <n v="4.0999999999999996"/>
  </r>
  <r>
    <x v="0"/>
    <s v="FDR12"/>
    <x v="13"/>
    <x v="7"/>
    <x v="9"/>
    <x v="0"/>
    <x v="1"/>
    <x v="2"/>
    <n v="5.5213281000000003E-2"/>
    <m/>
    <n v="172.47640000000001"/>
    <n v="4.0999999999999996"/>
  </r>
  <r>
    <x v="0"/>
    <s v="FDX47"/>
    <x v="8"/>
    <x v="7"/>
    <x v="9"/>
    <x v="0"/>
    <x v="1"/>
    <x v="2"/>
    <n v="6.0587738000000002E-2"/>
    <m/>
    <n v="156.8288"/>
    <n v="4.0999999999999996"/>
  </r>
  <r>
    <x v="0"/>
    <s v="FDK26"/>
    <x v="3"/>
    <x v="7"/>
    <x v="9"/>
    <x v="0"/>
    <x v="1"/>
    <x v="2"/>
    <n v="5.6338482000000002E-2"/>
    <m/>
    <n v="184.624"/>
    <n v="4.0999999999999996"/>
  </r>
  <r>
    <x v="0"/>
    <s v="FDV01"/>
    <x v="3"/>
    <x v="7"/>
    <x v="9"/>
    <x v="0"/>
    <x v="1"/>
    <x v="2"/>
    <n v="0.148737487"/>
    <m/>
    <n v="155.13140000000001"/>
    <n v="4.0999999999999996"/>
  </r>
  <r>
    <x v="0"/>
    <s v="FDB04"/>
    <x v="11"/>
    <x v="7"/>
    <x v="9"/>
    <x v="0"/>
    <x v="1"/>
    <x v="2"/>
    <n v="0.1107011"/>
    <m/>
    <n v="88.685599999999994"/>
    <n v="4.0999999999999996"/>
  </r>
  <r>
    <x v="0"/>
    <s v="FDF57"/>
    <x v="0"/>
    <x v="7"/>
    <x v="9"/>
    <x v="0"/>
    <x v="1"/>
    <x v="2"/>
    <n v="0.102999154"/>
    <m/>
    <n v="169.94479999999999"/>
    <n v="4.0999999999999996"/>
  </r>
  <r>
    <x v="0"/>
    <s v="FDQ08"/>
    <x v="0"/>
    <x v="7"/>
    <x v="9"/>
    <x v="0"/>
    <x v="1"/>
    <x v="2"/>
    <n v="3.3144603000000002E-2"/>
    <m/>
    <n v="62.753599999999999"/>
    <n v="4.0999999999999996"/>
  </r>
  <r>
    <x v="0"/>
    <s v="FDU44"/>
    <x v="0"/>
    <x v="7"/>
    <x v="9"/>
    <x v="0"/>
    <x v="1"/>
    <x v="2"/>
    <n v="0.10229590399999999"/>
    <m/>
    <n v="162.3552"/>
    <n v="4.0999999999999996"/>
  </r>
  <r>
    <x v="0"/>
    <s v="FDX32"/>
    <x v="0"/>
    <x v="7"/>
    <x v="9"/>
    <x v="0"/>
    <x v="1"/>
    <x v="2"/>
    <n v="0.17483889999999999"/>
    <m/>
    <n v="142.87860000000001"/>
    <n v="4.0999999999999996"/>
  </r>
  <r>
    <x v="0"/>
    <s v="FDS27"/>
    <x v="7"/>
    <x v="7"/>
    <x v="9"/>
    <x v="0"/>
    <x v="1"/>
    <x v="2"/>
    <n v="2.1812600000000001E-2"/>
    <m/>
    <n v="194.71100000000001"/>
    <n v="4.0999999999999996"/>
  </r>
  <r>
    <x v="0"/>
    <s v="FDO10"/>
    <x v="6"/>
    <x v="7"/>
    <x v="9"/>
    <x v="0"/>
    <x v="1"/>
    <x v="2"/>
    <n v="0"/>
    <m/>
    <n v="58.758800000000001"/>
    <n v="4.0999999999999996"/>
  </r>
  <r>
    <x v="0"/>
    <s v="FDY16"/>
    <x v="2"/>
    <x v="7"/>
    <x v="9"/>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0"/>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0"/>
    <s v="FDH47"/>
    <x v="15"/>
    <x v="4"/>
    <x v="4"/>
    <x v="2"/>
    <x v="0"/>
    <x v="0"/>
    <n v="0.12907745500000001"/>
    <n v="13.5"/>
    <n v="95.206800000000001"/>
    <n v="4.0999999999999996"/>
  </r>
  <r>
    <x v="0"/>
    <s v="FDL48"/>
    <x v="13"/>
    <x v="5"/>
    <x v="5"/>
    <x v="2"/>
    <x v="0"/>
    <x v="0"/>
    <n v="8.2731751000000006E-2"/>
    <n v="19.350000000000001"/>
    <n v="49.203400000000002"/>
    <n v="4.0999999999999996"/>
  </r>
  <r>
    <x v="1"/>
    <s v="FDB39"/>
    <x v="11"/>
    <x v="8"/>
    <x v="8"/>
    <x v="2"/>
    <x v="1"/>
    <x v="0"/>
    <n v="3.8511676000000002E-2"/>
    <n v="11.6"/>
    <n v="57.727200000000003"/>
    <n v="4.0999999999999996"/>
  </r>
  <r>
    <x v="1"/>
    <s v="FDB20"/>
    <x v="0"/>
    <x v="8"/>
    <x v="8"/>
    <x v="2"/>
    <x v="1"/>
    <x v="0"/>
    <n v="5.1970837999999998E-2"/>
    <n v="7.72"/>
    <n v="79.798599999999993"/>
    <n v="4.0999999999999996"/>
  </r>
  <r>
    <x v="1"/>
    <s v="NCS30"/>
    <x v="5"/>
    <x v="8"/>
    <x v="8"/>
    <x v="2"/>
    <x v="1"/>
    <x v="0"/>
    <n v="9.3008616000000002E-2"/>
    <n v="5.9450000000000003"/>
    <n v="127.8652"/>
    <n v="4.0999999999999996"/>
  </r>
  <r>
    <x v="1"/>
    <s v="NCN55"/>
    <x v="10"/>
    <x v="8"/>
    <x v="8"/>
    <x v="2"/>
    <x v="1"/>
    <x v="0"/>
    <n v="0"/>
    <n v="14.6"/>
    <n v="242.35380000000001"/>
    <n v="4.0999999999999996"/>
  </r>
  <r>
    <x v="1"/>
    <s v="FDW24"/>
    <x v="13"/>
    <x v="8"/>
    <x v="8"/>
    <x v="2"/>
    <x v="1"/>
    <x v="0"/>
    <n v="3.7489960000000003E-2"/>
    <n v="6.8"/>
    <n v="48.603400000000001"/>
    <n v="4.0999999999999996"/>
  </r>
  <r>
    <x v="1"/>
    <s v="FDO60"/>
    <x v="13"/>
    <x v="8"/>
    <x v="8"/>
    <x v="2"/>
    <x v="1"/>
    <x v="0"/>
    <n v="3.4363029000000003E-2"/>
    <n v="20"/>
    <n v="43.508600000000001"/>
    <n v="4.0999999999999996"/>
  </r>
  <r>
    <x v="1"/>
    <s v="FDS60"/>
    <x v="13"/>
    <x v="8"/>
    <x v="8"/>
    <x v="2"/>
    <x v="1"/>
    <x v="0"/>
    <n v="3.2442388000000003E-2"/>
    <n v="20.85"/>
    <n v="178.36600000000001"/>
    <n v="4.0999999999999996"/>
  </r>
  <r>
    <x v="1"/>
    <s v="FDX01"/>
    <x v="3"/>
    <x v="8"/>
    <x v="8"/>
    <x v="2"/>
    <x v="1"/>
    <x v="0"/>
    <n v="2.4159766999999999E-2"/>
    <n v="10.1"/>
    <n v="114.715"/>
    <n v="4.0999999999999996"/>
  </r>
  <r>
    <x v="1"/>
    <s v="FDC38"/>
    <x v="3"/>
    <x v="8"/>
    <x v="8"/>
    <x v="2"/>
    <x v="1"/>
    <x v="0"/>
    <n v="0.122470805"/>
    <n v="15.7"/>
    <n v="131.79419999999999"/>
    <n v="4.0999999999999996"/>
  </r>
  <r>
    <x v="1"/>
    <s v="FDA49"/>
    <x v="3"/>
    <x v="8"/>
    <x v="8"/>
    <x v="2"/>
    <x v="1"/>
    <x v="0"/>
    <n v="6.4909488000000001E-2"/>
    <n v="19.7"/>
    <n v="88.519800000000004"/>
    <n v="4.0999999999999996"/>
  </r>
  <r>
    <x v="1"/>
    <s v="FDA15"/>
    <x v="11"/>
    <x v="8"/>
    <x v="8"/>
    <x v="2"/>
    <x v="1"/>
    <x v="0"/>
    <n v="1.601936E-2"/>
    <n v="9.3000000000000007"/>
    <n v="248.50919999999999"/>
    <n v="4.0999999999999996"/>
  </r>
  <r>
    <x v="1"/>
    <s v="FDV38"/>
    <x v="11"/>
    <x v="8"/>
    <x v="8"/>
    <x v="2"/>
    <x v="1"/>
    <x v="0"/>
    <n v="0.1017546"/>
    <n v="19.25"/>
    <n v="55.195599999999999"/>
    <n v="4.0999999999999996"/>
  </r>
  <r>
    <x v="1"/>
    <s v="FDJ53"/>
    <x v="2"/>
    <x v="8"/>
    <x v="8"/>
    <x v="2"/>
    <x v="1"/>
    <x v="0"/>
    <n v="7.1244437999999993E-2"/>
    <n v="10.5"/>
    <n v="119.2098"/>
    <n v="4.0999999999999996"/>
  </r>
  <r>
    <x v="1"/>
    <s v="FDK44"/>
    <x v="0"/>
    <x v="8"/>
    <x v="8"/>
    <x v="2"/>
    <x v="1"/>
    <x v="0"/>
    <n v="0.12220437100000001"/>
    <n v="16.600000000000001"/>
    <n v="173.57380000000001"/>
    <n v="4.0999999999999996"/>
  </r>
  <r>
    <x v="1"/>
    <s v="DRJ11"/>
    <x v="9"/>
    <x v="8"/>
    <x v="8"/>
    <x v="2"/>
    <x v="1"/>
    <x v="0"/>
    <n v="8.5075063000000006E-2"/>
    <n v="9.5"/>
    <n v="189.0872"/>
    <n v="4.0999999999999996"/>
  </r>
  <r>
    <x v="1"/>
    <s v="DRL47"/>
    <x v="9"/>
    <x v="8"/>
    <x v="8"/>
    <x v="2"/>
    <x v="1"/>
    <x v="0"/>
    <n v="3.8729457000000002E-2"/>
    <n v="19.7"/>
    <n v="127.33620000000001"/>
    <n v="4.0999999999999996"/>
  </r>
  <r>
    <x v="1"/>
    <s v="NCI29"/>
    <x v="1"/>
    <x v="8"/>
    <x v="8"/>
    <x v="2"/>
    <x v="1"/>
    <x v="0"/>
    <n v="3.2615377000000001E-2"/>
    <n v="8.6"/>
    <n v="142.91540000000001"/>
    <n v="4.0999999999999996"/>
  </r>
  <r>
    <x v="1"/>
    <s v="NCR05"/>
    <x v="1"/>
    <x v="8"/>
    <x v="8"/>
    <x v="2"/>
    <x v="1"/>
    <x v="0"/>
    <n v="5.4620504E-2"/>
    <n v="10.1"/>
    <n v="197.50839999999999"/>
    <n v="4.0999999999999996"/>
  </r>
  <r>
    <x v="1"/>
    <s v="NCK53"/>
    <x v="1"/>
    <x v="8"/>
    <x v="8"/>
    <x v="2"/>
    <x v="1"/>
    <x v="0"/>
    <n v="3.7574137000000001E-2"/>
    <n v="11.6"/>
    <n v="100.0042"/>
    <n v="4.0999999999999996"/>
  </r>
  <r>
    <x v="1"/>
    <s v="NCU05"/>
    <x v="1"/>
    <x v="8"/>
    <x v="8"/>
    <x v="2"/>
    <x v="1"/>
    <x v="0"/>
    <n v="5.8725131E-2"/>
    <n v="11.8"/>
    <n v="82.361800000000002"/>
    <n v="4.0999999999999996"/>
  </r>
  <r>
    <x v="1"/>
    <s v="NCT41"/>
    <x v="1"/>
    <x v="8"/>
    <x v="8"/>
    <x v="2"/>
    <x v="1"/>
    <x v="0"/>
    <n v="5.5979702999999999E-2"/>
    <n v="15.7"/>
    <n v="151.9024"/>
    <n v="4.0999999999999996"/>
  </r>
  <r>
    <x v="1"/>
    <s v="NCA41"/>
    <x v="1"/>
    <x v="8"/>
    <x v="8"/>
    <x v="2"/>
    <x v="1"/>
    <x v="0"/>
    <n v="3.2580547000000001E-2"/>
    <n v="16.75"/>
    <n v="192.11619999999999"/>
    <n v="4.0999999999999996"/>
  </r>
  <r>
    <x v="1"/>
    <s v="NCY41"/>
    <x v="1"/>
    <x v="8"/>
    <x v="8"/>
    <x v="2"/>
    <x v="1"/>
    <x v="0"/>
    <n v="7.5721301000000005E-2"/>
    <n v="16.75"/>
    <n v="34.353200000000001"/>
    <n v="4.0999999999999996"/>
  </r>
  <r>
    <x v="1"/>
    <s v="NCQ02"/>
    <x v="5"/>
    <x v="8"/>
    <x v="8"/>
    <x v="2"/>
    <x v="1"/>
    <x v="0"/>
    <n v="7.455054E-3"/>
    <n v="12.6"/>
    <n v="186.9556"/>
    <n v="4.0999999999999996"/>
  </r>
  <r>
    <x v="1"/>
    <s v="NCH54"/>
    <x v="5"/>
    <x v="8"/>
    <x v="8"/>
    <x v="2"/>
    <x v="1"/>
    <x v="0"/>
    <n v="7.2655379000000006E-2"/>
    <n v="13.5"/>
    <n v="157.792"/>
    <n v="4.0999999999999996"/>
  </r>
  <r>
    <x v="1"/>
    <s v="NCG18"/>
    <x v="5"/>
    <x v="8"/>
    <x v="8"/>
    <x v="2"/>
    <x v="1"/>
    <x v="0"/>
    <n v="0"/>
    <n v="15.3"/>
    <n v="103.53319999999999"/>
    <n v="4.0999999999999996"/>
  </r>
  <r>
    <x v="1"/>
    <s v="FDS03"/>
    <x v="7"/>
    <x v="8"/>
    <x v="8"/>
    <x v="2"/>
    <x v="1"/>
    <x v="0"/>
    <n v="7.9613553000000004E-2"/>
    <n v="7.8250000000000002"/>
    <n v="65.082599999999999"/>
    <n v="4.0999999999999996"/>
  </r>
  <r>
    <x v="1"/>
    <s v="FDV39"/>
    <x v="7"/>
    <x v="8"/>
    <x v="8"/>
    <x v="2"/>
    <x v="1"/>
    <x v="0"/>
    <n v="7.278512E-3"/>
    <n v="11.3"/>
    <n v="196.74260000000001"/>
    <n v="4.0999999999999996"/>
  </r>
  <r>
    <x v="1"/>
    <s v="FDQ39"/>
    <x v="7"/>
    <x v="8"/>
    <x v="8"/>
    <x v="2"/>
    <x v="1"/>
    <x v="0"/>
    <n v="8.1026811000000004E-2"/>
    <n v="14.8"/>
    <n v="190.08459999999999"/>
    <n v="4.0999999999999996"/>
  </r>
  <r>
    <x v="1"/>
    <s v="FDX34"/>
    <x v="6"/>
    <x v="8"/>
    <x v="8"/>
    <x v="2"/>
    <x v="1"/>
    <x v="0"/>
    <n v="7.1971917999999996E-2"/>
    <n v="6.1950000000000003"/>
    <n v="121.3098"/>
    <n v="4.0999999999999996"/>
  </r>
  <r>
    <x v="1"/>
    <s v="FDN10"/>
    <x v="6"/>
    <x v="8"/>
    <x v="8"/>
    <x v="2"/>
    <x v="1"/>
    <x v="0"/>
    <n v="4.6115083000000001E-2"/>
    <n v="11.5"/>
    <n v="120.2124"/>
    <n v="4.0999999999999996"/>
  </r>
  <r>
    <x v="1"/>
    <s v="FDC46"/>
    <x v="6"/>
    <x v="8"/>
    <x v="8"/>
    <x v="2"/>
    <x v="1"/>
    <x v="0"/>
    <n v="0.116520447"/>
    <n v="17.7"/>
    <n v="186.0266"/>
    <n v="4.0999999999999996"/>
  </r>
  <r>
    <x v="1"/>
    <s v="DRH36"/>
    <x v="4"/>
    <x v="8"/>
    <x v="8"/>
    <x v="2"/>
    <x v="1"/>
    <x v="0"/>
    <n v="3.3373748000000002E-2"/>
    <n v="16.2"/>
    <n v="74.069599999999994"/>
    <n v="4.0999999999999996"/>
  </r>
  <r>
    <x v="0"/>
    <s v="FDR24"/>
    <x v="13"/>
    <x v="8"/>
    <x v="8"/>
    <x v="2"/>
    <x v="1"/>
    <x v="0"/>
    <n v="6.2839798000000002E-2"/>
    <n v="17.350000000000001"/>
    <n v="90.882999999999996"/>
    <n v="4.0999999999999996"/>
  </r>
  <r>
    <x v="0"/>
    <s v="FDZ23"/>
    <x v="13"/>
    <x v="8"/>
    <x v="8"/>
    <x v="2"/>
    <x v="1"/>
    <x v="0"/>
    <n v="6.7490036000000003E-2"/>
    <n v="17.75"/>
    <n v="185.22399999999999"/>
    <n v="4.0999999999999996"/>
  </r>
  <r>
    <x v="0"/>
    <s v="FDT11"/>
    <x v="8"/>
    <x v="8"/>
    <x v="8"/>
    <x v="2"/>
    <x v="1"/>
    <x v="0"/>
    <n v="2.9366812999999999E-2"/>
    <n v="5.94"/>
    <n v="187.75559999999999"/>
    <n v="4.0999999999999996"/>
  </r>
  <r>
    <x v="0"/>
    <s v="FDS11"/>
    <x v="8"/>
    <x v="8"/>
    <x v="8"/>
    <x v="2"/>
    <x v="1"/>
    <x v="0"/>
    <n v="5.5548002999999999E-2"/>
    <n v="7.05"/>
    <n v="225.30879999999999"/>
    <n v="4.0999999999999996"/>
  </r>
  <r>
    <x v="0"/>
    <s v="FDQ25"/>
    <x v="3"/>
    <x v="8"/>
    <x v="8"/>
    <x v="2"/>
    <x v="1"/>
    <x v="0"/>
    <n v="2.8271345E-2"/>
    <n v="8.6300000000000008"/>
    <n v="170.54220000000001"/>
    <n v="4.0999999999999996"/>
  </r>
  <r>
    <x v="0"/>
    <s v="FDD38"/>
    <x v="3"/>
    <x v="8"/>
    <x v="8"/>
    <x v="2"/>
    <x v="1"/>
    <x v="0"/>
    <n v="8.19018E-3"/>
    <n v="16.75"/>
    <n v="103.76739999999999"/>
    <n v="4.0999999999999996"/>
  </r>
  <r>
    <x v="0"/>
    <s v="FDY37"/>
    <x v="3"/>
    <x v="8"/>
    <x v="8"/>
    <x v="2"/>
    <x v="1"/>
    <x v="0"/>
    <n v="2.6563850999999999E-2"/>
    <n v="17"/>
    <n v="141.24700000000001"/>
    <n v="4.0999999999999996"/>
  </r>
  <r>
    <x v="0"/>
    <s v="FDN28"/>
    <x v="2"/>
    <x v="8"/>
    <x v="8"/>
    <x v="2"/>
    <x v="1"/>
    <x v="0"/>
    <n v="3.0242183999999998E-2"/>
    <n v="5.88"/>
    <n v="101.79900000000001"/>
    <n v="4.0999999999999996"/>
  </r>
  <r>
    <x v="0"/>
    <s v="FDH53"/>
    <x v="2"/>
    <x v="8"/>
    <x v="8"/>
    <x v="2"/>
    <x v="1"/>
    <x v="0"/>
    <n v="0"/>
    <n v="20.5"/>
    <n v="82.859200000000001"/>
    <n v="4.0999999999999996"/>
  </r>
  <r>
    <x v="0"/>
    <s v="FDO08"/>
    <x v="0"/>
    <x v="8"/>
    <x v="8"/>
    <x v="2"/>
    <x v="1"/>
    <x v="0"/>
    <n v="5.3765212E-2"/>
    <n v="11.1"/>
    <n v="163.15260000000001"/>
    <n v="4.0999999999999996"/>
  </r>
  <r>
    <x v="0"/>
    <s v="FDX31"/>
    <x v="0"/>
    <x v="8"/>
    <x v="8"/>
    <x v="2"/>
    <x v="1"/>
    <x v="0"/>
    <n v="1.4822802E-2"/>
    <n v="20.350000000000001"/>
    <n v="234.0958"/>
    <n v="4.0999999999999996"/>
  </r>
  <r>
    <x v="0"/>
    <s v="FDR15"/>
    <x v="7"/>
    <x v="8"/>
    <x v="8"/>
    <x v="2"/>
    <x v="1"/>
    <x v="0"/>
    <n v="3.3431668999999997E-2"/>
    <n v="9.3000000000000007"/>
    <n v="153.13140000000001"/>
    <n v="4.0999999999999996"/>
  </r>
  <r>
    <x v="0"/>
    <s v="FDI21"/>
    <x v="6"/>
    <x v="8"/>
    <x v="8"/>
    <x v="2"/>
    <x v="1"/>
    <x v="0"/>
    <n v="5.6592114999999998E-2"/>
    <n v="5.59"/>
    <n v="65.016800000000003"/>
    <n v="4.0999999999999996"/>
  </r>
  <r>
    <x v="0"/>
    <s v="FDZ57"/>
    <x v="6"/>
    <x v="8"/>
    <x v="8"/>
    <x v="2"/>
    <x v="1"/>
    <x v="0"/>
    <n v="3.7757166000000002E-2"/>
    <n v="10"/>
    <n v="126.79940000000001"/>
    <n v="4.0999999999999996"/>
  </r>
  <r>
    <x v="0"/>
    <s v="FDB58"/>
    <x v="6"/>
    <x v="8"/>
    <x v="8"/>
    <x v="2"/>
    <x v="1"/>
    <x v="0"/>
    <n v="1.3493913999999999E-2"/>
    <n v="10.5"/>
    <n v="143.71539999999999"/>
    <n v="4.0999999999999996"/>
  </r>
  <r>
    <x v="0"/>
    <s v="FDY57"/>
    <x v="6"/>
    <x v="8"/>
    <x v="8"/>
    <x v="2"/>
    <x v="1"/>
    <x v="0"/>
    <n v="0.121231308"/>
    <n v="20.2"/>
    <n v="97.575199999999995"/>
    <n v="4.0999999999999996"/>
  </r>
  <r>
    <x v="0"/>
    <s v="FDD47"/>
    <x v="15"/>
    <x v="8"/>
    <x v="8"/>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7"/>
    <x v="1"/>
    <x v="0"/>
    <x v="3"/>
    <n v="4.8980155999999997E-2"/>
    <m/>
    <n v="148.70500000000001"/>
    <n v="4.0999999999999996"/>
  </r>
  <r>
    <x v="1"/>
    <s v="NCZ30"/>
    <x v="5"/>
    <x v="7"/>
    <x v="7"/>
    <x v="1"/>
    <x v="0"/>
    <x v="3"/>
    <n v="2.6058181E-2"/>
    <m/>
    <n v="121.9098"/>
    <n v="4.0999999999999996"/>
  </r>
  <r>
    <x v="1"/>
    <s v="FDA39"/>
    <x v="7"/>
    <x v="7"/>
    <x v="7"/>
    <x v="1"/>
    <x v="0"/>
    <x v="3"/>
    <n v="1.2656359000000001E-2"/>
    <m/>
    <n v="37.882199999999997"/>
    <n v="4.0999999999999996"/>
  </r>
  <r>
    <x v="1"/>
    <s v="FDV03"/>
    <x v="7"/>
    <x v="7"/>
    <x v="7"/>
    <x v="1"/>
    <x v="0"/>
    <x v="3"/>
    <n v="5.7809959000000001E-2"/>
    <m/>
    <n v="156.23140000000001"/>
    <n v="4.0999999999999996"/>
  </r>
  <r>
    <x v="1"/>
    <s v="FDM14"/>
    <x v="3"/>
    <x v="7"/>
    <x v="7"/>
    <x v="1"/>
    <x v="0"/>
    <x v="3"/>
    <n v="1.3199737E-2"/>
    <m/>
    <n v="108.9254"/>
    <n v="4.0999999999999996"/>
  </r>
  <r>
    <x v="1"/>
    <s v="FDP25"/>
    <x v="3"/>
    <x v="7"/>
    <x v="7"/>
    <x v="1"/>
    <x v="0"/>
    <x v="3"/>
    <n v="2.110482E-2"/>
    <m/>
    <n v="217.08240000000001"/>
    <n v="4.0999999999999996"/>
  </r>
  <r>
    <x v="1"/>
    <s v="FDP38"/>
    <x v="3"/>
    <x v="7"/>
    <x v="7"/>
    <x v="1"/>
    <x v="0"/>
    <x v="3"/>
    <n v="3.1946637999999999E-2"/>
    <m/>
    <n v="51.6008"/>
    <n v="4.0999999999999996"/>
  </r>
  <r>
    <x v="1"/>
    <s v="FDF16"/>
    <x v="2"/>
    <x v="7"/>
    <x v="7"/>
    <x v="1"/>
    <x v="0"/>
    <x v="3"/>
    <n v="8.5715272999999995E-2"/>
    <m/>
    <n v="146.60759999999999"/>
    <n v="4.0999999999999996"/>
  </r>
  <r>
    <x v="1"/>
    <s v="FDT20"/>
    <x v="0"/>
    <x v="7"/>
    <x v="7"/>
    <x v="1"/>
    <x v="0"/>
    <x v="3"/>
    <n v="4.1194986000000003E-2"/>
    <m/>
    <n v="39.116399999999999"/>
    <n v="4.0999999999999996"/>
  </r>
  <r>
    <x v="1"/>
    <s v="FDV07"/>
    <x v="0"/>
    <x v="7"/>
    <x v="7"/>
    <x v="1"/>
    <x v="0"/>
    <x v="3"/>
    <n v="3.1131454999999999E-2"/>
    <m/>
    <n v="111.0228"/>
    <n v="4.0999999999999996"/>
  </r>
  <r>
    <x v="1"/>
    <s v="DRM35"/>
    <x v="9"/>
    <x v="7"/>
    <x v="7"/>
    <x v="1"/>
    <x v="0"/>
    <x v="3"/>
    <n v="7.0103424999999997E-2"/>
    <m/>
    <n v="179.43440000000001"/>
    <n v="4.0999999999999996"/>
  </r>
  <r>
    <x v="1"/>
    <s v="NCB06"/>
    <x v="1"/>
    <x v="7"/>
    <x v="7"/>
    <x v="1"/>
    <x v="0"/>
    <x v="3"/>
    <n v="8.1933378000000001E-2"/>
    <m/>
    <n v="161.49199999999999"/>
    <n v="4.0999999999999996"/>
  </r>
  <r>
    <x v="1"/>
    <s v="NCU17"/>
    <x v="1"/>
    <x v="7"/>
    <x v="7"/>
    <x v="1"/>
    <x v="0"/>
    <x v="3"/>
    <n v="9.2433518000000006E-2"/>
    <m/>
    <n v="101.6674"/>
    <n v="4.0999999999999996"/>
  </r>
  <r>
    <x v="1"/>
    <s v="NCB19"/>
    <x v="5"/>
    <x v="7"/>
    <x v="7"/>
    <x v="1"/>
    <x v="0"/>
    <x v="3"/>
    <n v="8.9858446999999994E-2"/>
    <m/>
    <n v="84.588200000000001"/>
    <n v="4.0999999999999996"/>
  </r>
  <r>
    <x v="1"/>
    <s v="NCM54"/>
    <x v="5"/>
    <x v="7"/>
    <x v="7"/>
    <x v="1"/>
    <x v="0"/>
    <x v="3"/>
    <n v="5.0692385999999999E-2"/>
    <m/>
    <n v="125.6678"/>
    <n v="4.0999999999999996"/>
  </r>
  <r>
    <x v="1"/>
    <s v="NCR18"/>
    <x v="5"/>
    <x v="7"/>
    <x v="7"/>
    <x v="1"/>
    <x v="0"/>
    <x v="3"/>
    <n v="2.0388413000000001E-2"/>
    <m/>
    <n v="44.411200000000001"/>
    <n v="4.0999999999999996"/>
  </r>
  <r>
    <x v="1"/>
    <s v="NCS06"/>
    <x v="5"/>
    <x v="7"/>
    <x v="7"/>
    <x v="1"/>
    <x v="0"/>
    <x v="3"/>
    <n v="3.1583053E-2"/>
    <m/>
    <n v="260.99099999999999"/>
    <n v="4.0999999999999996"/>
  </r>
  <r>
    <x v="1"/>
    <s v="FDS03"/>
    <x v="7"/>
    <x v="7"/>
    <x v="7"/>
    <x v="1"/>
    <x v="0"/>
    <x v="3"/>
    <n v="7.9243005000000005E-2"/>
    <m/>
    <n v="65.882599999999996"/>
    <n v="4.0999999999999996"/>
  </r>
  <r>
    <x v="1"/>
    <s v="NCL31"/>
    <x v="10"/>
    <x v="7"/>
    <x v="7"/>
    <x v="1"/>
    <x v="0"/>
    <x v="3"/>
    <n v="0.119698523"/>
    <m/>
    <n v="143.047"/>
    <n v="4.0999999999999996"/>
  </r>
  <r>
    <x v="1"/>
    <s v="NCO55"/>
    <x v="10"/>
    <x v="7"/>
    <x v="7"/>
    <x v="1"/>
    <x v="0"/>
    <x v="3"/>
    <n v="9.0596378000000005E-2"/>
    <m/>
    <n v="106.6938"/>
    <n v="4.0999999999999996"/>
  </r>
  <r>
    <x v="1"/>
    <s v="FDH09"/>
    <x v="14"/>
    <x v="7"/>
    <x v="7"/>
    <x v="1"/>
    <x v="0"/>
    <x v="3"/>
    <n v="5.5806016E-2"/>
    <m/>
    <n v="52.498199999999997"/>
    <n v="4.0999999999999996"/>
  </r>
  <r>
    <x v="1"/>
    <s v="FDT22"/>
    <x v="6"/>
    <x v="7"/>
    <x v="7"/>
    <x v="1"/>
    <x v="0"/>
    <x v="3"/>
    <n v="0.11155438099999999"/>
    <m/>
    <n v="59.822000000000003"/>
    <n v="4.0999999999999996"/>
  </r>
  <r>
    <x v="1"/>
    <s v="FDW45"/>
    <x v="6"/>
    <x v="7"/>
    <x v="7"/>
    <x v="1"/>
    <x v="0"/>
    <x v="3"/>
    <n v="3.8822077000000003E-2"/>
    <m/>
    <n v="147.74180000000001"/>
    <n v="4.0999999999999996"/>
  </r>
  <r>
    <x v="1"/>
    <s v="DRC25"/>
    <x v="4"/>
    <x v="7"/>
    <x v="7"/>
    <x v="1"/>
    <x v="0"/>
    <x v="3"/>
    <n v="0"/>
    <m/>
    <n v="87.388199999999998"/>
    <n v="4.0999999999999996"/>
  </r>
  <r>
    <x v="1"/>
    <s v="DRD12"/>
    <x v="4"/>
    <x v="7"/>
    <x v="7"/>
    <x v="1"/>
    <x v="0"/>
    <x v="3"/>
    <n v="0"/>
    <m/>
    <n v="89.414599999999993"/>
    <n v="4.0999999999999996"/>
  </r>
  <r>
    <x v="1"/>
    <s v="DRG48"/>
    <x v="4"/>
    <x v="7"/>
    <x v="7"/>
    <x v="1"/>
    <x v="0"/>
    <x v="3"/>
    <n v="1.4484581999999999E-2"/>
    <m/>
    <n v="143.9102"/>
    <n v="4.0999999999999996"/>
  </r>
  <r>
    <x v="1"/>
    <s v="FDD35"/>
    <x v="15"/>
    <x v="7"/>
    <x v="7"/>
    <x v="1"/>
    <x v="0"/>
    <x v="3"/>
    <n v="2.573918E-2"/>
    <m/>
    <n v="120.744"/>
    <n v="4.0999999999999996"/>
  </r>
  <r>
    <x v="0"/>
    <s v="FDL12"/>
    <x v="13"/>
    <x v="7"/>
    <x v="7"/>
    <x v="1"/>
    <x v="0"/>
    <x v="3"/>
    <n v="0.121043709"/>
    <m/>
    <n v="59.421999999999997"/>
    <n v="4.0999999999999996"/>
  </r>
  <r>
    <x v="0"/>
    <s v="FDH02"/>
    <x v="3"/>
    <x v="7"/>
    <x v="7"/>
    <x v="1"/>
    <x v="0"/>
    <x v="3"/>
    <n v="0"/>
    <m/>
    <n v="91.848799999999997"/>
    <n v="4.0999999999999996"/>
  </r>
  <r>
    <x v="0"/>
    <s v="FDJ26"/>
    <x v="3"/>
    <x v="7"/>
    <x v="7"/>
    <x v="1"/>
    <x v="0"/>
    <x v="3"/>
    <n v="8.4354712999999998E-2"/>
    <m/>
    <n v="215.52180000000001"/>
    <n v="4.0999999999999996"/>
  </r>
  <r>
    <x v="0"/>
    <s v="FDC16"/>
    <x v="11"/>
    <x v="7"/>
    <x v="7"/>
    <x v="1"/>
    <x v="0"/>
    <x v="3"/>
    <n v="2.0470200000000001E-2"/>
    <m/>
    <n v="88.254000000000005"/>
    <n v="4.0999999999999996"/>
  </r>
  <r>
    <x v="0"/>
    <s v="FDW02"/>
    <x v="11"/>
    <x v="7"/>
    <x v="7"/>
    <x v="1"/>
    <x v="0"/>
    <x v="3"/>
    <n v="3.7516861999999998E-2"/>
    <m/>
    <n v="124.3704"/>
    <n v="4.0999999999999996"/>
  </r>
  <r>
    <x v="0"/>
    <s v="FDA28"/>
    <x v="2"/>
    <x v="7"/>
    <x v="7"/>
    <x v="1"/>
    <x v="0"/>
    <x v="3"/>
    <n v="4.7570400999999998E-2"/>
    <m/>
    <n v="125.7362"/>
    <n v="4.0999999999999996"/>
  </r>
  <r>
    <x v="0"/>
    <s v="FDN04"/>
    <x v="2"/>
    <x v="7"/>
    <x v="7"/>
    <x v="1"/>
    <x v="0"/>
    <x v="3"/>
    <n v="1.4018839999999999E-2"/>
    <m/>
    <n v="178.1344"/>
    <n v="4.0999999999999996"/>
  </r>
  <r>
    <x v="0"/>
    <s v="FDQ40"/>
    <x v="2"/>
    <x v="7"/>
    <x v="7"/>
    <x v="1"/>
    <x v="0"/>
    <x v="3"/>
    <n v="3.5853059E-2"/>
    <m/>
    <n v="176.87119999999999"/>
    <n v="4.0999999999999996"/>
  </r>
  <r>
    <x v="0"/>
    <s v="FDS28"/>
    <x v="2"/>
    <x v="7"/>
    <x v="7"/>
    <x v="1"/>
    <x v="0"/>
    <x v="3"/>
    <n v="8.2002559000000003E-2"/>
    <m/>
    <n v="59.258800000000001"/>
    <n v="4.0999999999999996"/>
  </r>
  <r>
    <x v="0"/>
    <s v="FDA55"/>
    <x v="0"/>
    <x v="7"/>
    <x v="7"/>
    <x v="1"/>
    <x v="0"/>
    <x v="3"/>
    <n v="5.6713055999999998E-2"/>
    <m/>
    <n v="223.80879999999999"/>
    <n v="4.0999999999999996"/>
  </r>
  <r>
    <x v="0"/>
    <s v="FDB56"/>
    <x v="0"/>
    <x v="7"/>
    <x v="7"/>
    <x v="1"/>
    <x v="0"/>
    <x v="3"/>
    <n v="0"/>
    <m/>
    <n v="188.25559999999999"/>
    <n v="4.0999999999999996"/>
  </r>
  <r>
    <x v="0"/>
    <s v="FDF44"/>
    <x v="0"/>
    <x v="7"/>
    <x v="7"/>
    <x v="1"/>
    <x v="0"/>
    <x v="3"/>
    <n v="5.9438787E-2"/>
    <m/>
    <n v="130.99680000000001"/>
    <n v="4.0999999999999996"/>
  </r>
  <r>
    <x v="0"/>
    <s v="FDF57"/>
    <x v="0"/>
    <x v="7"/>
    <x v="7"/>
    <x v="1"/>
    <x v="0"/>
    <x v="3"/>
    <n v="5.8542509E-2"/>
    <m/>
    <n v="168.6448"/>
    <n v="4.0999999999999996"/>
  </r>
  <r>
    <x v="0"/>
    <s v="FDG34"/>
    <x v="6"/>
    <x v="7"/>
    <x v="7"/>
    <x v="1"/>
    <x v="0"/>
    <x v="3"/>
    <n v="3.7388493000000002E-2"/>
    <m/>
    <n v="107.8254"/>
    <n v="4.0999999999999996"/>
  </r>
  <r>
    <x v="0"/>
    <s v="FDU46"/>
    <x v="6"/>
    <x v="7"/>
    <x v="7"/>
    <x v="1"/>
    <x v="0"/>
    <x v="3"/>
    <n v="1.1072421000000001E-2"/>
    <m/>
    <n v="85.353999999999999"/>
    <n v="4.0999999999999996"/>
  </r>
  <r>
    <x v="0"/>
    <s v="DRL01"/>
    <x v="4"/>
    <x v="7"/>
    <x v="7"/>
    <x v="1"/>
    <x v="0"/>
    <x v="3"/>
    <n v="7.6798609000000004E-2"/>
    <m/>
    <n v="231.89580000000001"/>
    <n v="4.0999999999999996"/>
  </r>
  <r>
    <x v="0"/>
    <s v="FDE35"/>
    <x v="15"/>
    <x v="7"/>
    <x v="7"/>
    <x v="1"/>
    <x v="0"/>
    <x v="3"/>
    <n v="0"/>
    <m/>
    <n v="59.8904"/>
    <n v="4.0999999999999996"/>
  </r>
  <r>
    <x v="1"/>
    <s v="FDM56"/>
    <x v="0"/>
    <x v="7"/>
    <x v="7"/>
    <x v="1"/>
    <x v="0"/>
    <x v="3"/>
    <n v="6.9851682999999998E-2"/>
    <m/>
    <n v="110.99120000000001"/>
    <n v="4.0999999999999996"/>
  </r>
  <r>
    <x v="1"/>
    <s v="FDP10"/>
    <x v="6"/>
    <x v="7"/>
    <x v="7"/>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9"/>
    <x v="0"/>
    <x v="1"/>
    <x v="2"/>
    <n v="0.15028599000000001"/>
    <m/>
    <n v="51.069200000000002"/>
    <n v="4"/>
  </r>
  <r>
    <x v="0"/>
    <s v="FDZ03"/>
    <x v="11"/>
    <x v="4"/>
    <x v="4"/>
    <x v="2"/>
    <x v="1"/>
    <x v="0"/>
    <n v="7.8946454999999999E-2"/>
    <n v="13.65"/>
    <n v="186.024"/>
    <n v="4"/>
  </r>
  <r>
    <x v="0"/>
    <s v="FDJ58"/>
    <x v="6"/>
    <x v="2"/>
    <x v="2"/>
    <x v="0"/>
    <x v="1"/>
    <x v="0"/>
    <n v="0.105296072"/>
    <n v="15.6"/>
    <n v="170.1764"/>
    <n v="4"/>
  </r>
  <r>
    <x v="1"/>
    <s v="FDU04"/>
    <x v="2"/>
    <x v="7"/>
    <x v="9"/>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8"/>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7"/>
    <x v="1"/>
    <x v="0"/>
    <x v="3"/>
    <n v="4.357366E-2"/>
    <m/>
    <n v="192.88460000000001"/>
    <n v="4"/>
  </r>
  <r>
    <x v="1"/>
    <s v="FDY25"/>
    <x v="3"/>
    <x v="3"/>
    <x v="3"/>
    <x v="1"/>
    <x v="2"/>
    <x v="0"/>
    <n v="3.3946163000000001E-2"/>
    <n v="12"/>
    <n v="179.39760000000001"/>
    <n v="4"/>
  </r>
  <r>
    <x v="1"/>
    <s v="FDQ04"/>
    <x v="2"/>
    <x v="7"/>
    <x v="9"/>
    <x v="0"/>
    <x v="1"/>
    <x v="2"/>
    <n v="0.148392623"/>
    <m/>
    <n v="41.579599999999999"/>
    <n v="4"/>
  </r>
  <r>
    <x v="0"/>
    <s v="FDW04"/>
    <x v="2"/>
    <x v="2"/>
    <x v="2"/>
    <x v="0"/>
    <x v="1"/>
    <x v="0"/>
    <n v="5.7827100999999999E-2"/>
    <n v="8.9849999999999994"/>
    <n v="128.83099999999999"/>
    <n v="4"/>
  </r>
  <r>
    <x v="1"/>
    <s v="FDC41"/>
    <x v="2"/>
    <x v="7"/>
    <x v="9"/>
    <x v="0"/>
    <x v="1"/>
    <x v="2"/>
    <n v="0.20469999999999999"/>
    <m/>
    <n v="76.867000000000004"/>
    <n v="4"/>
  </r>
  <r>
    <x v="1"/>
    <s v="DRI01"/>
    <x v="4"/>
    <x v="2"/>
    <x v="2"/>
    <x v="0"/>
    <x v="1"/>
    <x v="0"/>
    <n v="3.4452948999999997E-2"/>
    <n v="7.97"/>
    <n v="174.04220000000001"/>
    <n v="4"/>
  </r>
  <r>
    <x v="0"/>
    <s v="FDN39"/>
    <x v="7"/>
    <x v="7"/>
    <x v="7"/>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0"/>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8"/>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8"/>
    <x v="2"/>
    <x v="1"/>
    <x v="0"/>
    <n v="0.11951300199999999"/>
    <n v="8.6950000000000003"/>
    <n v="93.409400000000005"/>
    <n v="4"/>
  </r>
  <r>
    <x v="1"/>
    <s v="FDC02"/>
    <x v="3"/>
    <x v="6"/>
    <x v="6"/>
    <x v="1"/>
    <x v="1"/>
    <x v="2"/>
    <n v="0.115194717"/>
    <n v="21.35"/>
    <n v="258.32780000000002"/>
    <n v="4"/>
  </r>
  <r>
    <x v="1"/>
    <s v="FDN48"/>
    <x v="13"/>
    <x v="7"/>
    <x v="7"/>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8"/>
    <x v="2"/>
    <x v="1"/>
    <x v="0"/>
    <n v="6.7141355E-2"/>
    <n v="17.100000000000001"/>
    <n v="114.586"/>
    <n v="4"/>
  </r>
  <r>
    <x v="0"/>
    <s v="FDQ48"/>
    <x v="13"/>
    <x v="8"/>
    <x v="8"/>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7"/>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8"/>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7"/>
    <x v="1"/>
    <x v="0"/>
    <x v="3"/>
    <n v="7.2524759999999994E-2"/>
    <m/>
    <n v="120.3098"/>
    <n v="4"/>
  </r>
  <r>
    <x v="0"/>
    <s v="FDK26"/>
    <x v="3"/>
    <x v="8"/>
    <x v="8"/>
    <x v="2"/>
    <x v="1"/>
    <x v="0"/>
    <n v="3.2171320000000003E-2"/>
    <n v="5.46"/>
    <n v="184.82400000000001"/>
    <n v="4"/>
  </r>
  <r>
    <x v="1"/>
    <s v="FDO36"/>
    <x v="13"/>
    <x v="7"/>
    <x v="7"/>
    <x v="1"/>
    <x v="0"/>
    <x v="3"/>
    <n v="7.7536540000000001E-2"/>
    <m/>
    <n v="180.86600000000001"/>
    <n v="4"/>
  </r>
  <r>
    <x v="0"/>
    <s v="FDA09"/>
    <x v="6"/>
    <x v="4"/>
    <x v="4"/>
    <x v="2"/>
    <x v="0"/>
    <x v="0"/>
    <n v="0.14966932199999999"/>
    <n v="13.35"/>
    <n v="180.26599999999999"/>
    <n v="4"/>
  </r>
  <r>
    <x v="0"/>
    <s v="FDP03"/>
    <x v="7"/>
    <x v="8"/>
    <x v="8"/>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7"/>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7"/>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9"/>
    <x v="0"/>
    <x v="1"/>
    <x v="2"/>
    <n v="2.7465989999999999E-2"/>
    <m/>
    <n v="181.5976"/>
    <n v="4"/>
  </r>
  <r>
    <x v="1"/>
    <s v="FDL36"/>
    <x v="13"/>
    <x v="7"/>
    <x v="9"/>
    <x v="0"/>
    <x v="1"/>
    <x v="2"/>
    <n v="0.13319835499999999"/>
    <m/>
    <n v="91.082999999999998"/>
    <n v="4"/>
  </r>
  <r>
    <x v="1"/>
    <s v="FDV23"/>
    <x v="8"/>
    <x v="7"/>
    <x v="9"/>
    <x v="0"/>
    <x v="1"/>
    <x v="2"/>
    <n v="0.18530651400000001"/>
    <m/>
    <n v="125.6046"/>
    <n v="4"/>
  </r>
  <r>
    <x v="1"/>
    <s v="FDO13"/>
    <x v="12"/>
    <x v="7"/>
    <x v="9"/>
    <x v="0"/>
    <x v="1"/>
    <x v="2"/>
    <n v="0.106907604"/>
    <m/>
    <n v="162.8526"/>
    <n v="4"/>
  </r>
  <r>
    <x v="1"/>
    <s v="FDE02"/>
    <x v="3"/>
    <x v="7"/>
    <x v="9"/>
    <x v="0"/>
    <x v="1"/>
    <x v="2"/>
    <n v="0.212293753"/>
    <m/>
    <n v="92.277799999999999"/>
    <n v="4"/>
  </r>
  <r>
    <x v="1"/>
    <s v="DRE15"/>
    <x v="11"/>
    <x v="7"/>
    <x v="9"/>
    <x v="0"/>
    <x v="1"/>
    <x v="2"/>
    <n v="3.1139933000000002E-2"/>
    <m/>
    <n v="74.801199999999994"/>
    <n v="4"/>
  </r>
  <r>
    <x v="1"/>
    <s v="FDA38"/>
    <x v="11"/>
    <x v="7"/>
    <x v="9"/>
    <x v="0"/>
    <x v="1"/>
    <x v="2"/>
    <n v="4.461205E-2"/>
    <m/>
    <n v="241.15379999999999"/>
    <n v="4"/>
  </r>
  <r>
    <x v="1"/>
    <s v="FDD39"/>
    <x v="11"/>
    <x v="7"/>
    <x v="9"/>
    <x v="0"/>
    <x v="1"/>
    <x v="2"/>
    <n v="0.122832172"/>
    <m/>
    <n v="217.685"/>
    <n v="4"/>
  </r>
  <r>
    <x v="1"/>
    <s v="FDD05"/>
    <x v="2"/>
    <x v="7"/>
    <x v="9"/>
    <x v="0"/>
    <x v="1"/>
    <x v="2"/>
    <n v="2.9084548000000002E-2"/>
    <m/>
    <n v="122.0098"/>
    <n v="4"/>
  </r>
  <r>
    <x v="1"/>
    <s v="FDM28"/>
    <x v="2"/>
    <x v="7"/>
    <x v="9"/>
    <x v="0"/>
    <x v="1"/>
    <x v="2"/>
    <n v="7.9146113000000004E-2"/>
    <m/>
    <n v="181.46600000000001"/>
    <n v="4"/>
  </r>
  <r>
    <x v="1"/>
    <s v="FDC45"/>
    <x v="0"/>
    <x v="7"/>
    <x v="9"/>
    <x v="0"/>
    <x v="1"/>
    <x v="2"/>
    <n v="0.23765134399999999"/>
    <m/>
    <n v="170.2106"/>
    <n v="4"/>
  </r>
  <r>
    <x v="1"/>
    <s v="FDL20"/>
    <x v="0"/>
    <x v="7"/>
    <x v="9"/>
    <x v="0"/>
    <x v="1"/>
    <x v="2"/>
    <n v="0.22483730800000001"/>
    <m/>
    <n v="112.7886"/>
    <n v="4"/>
  </r>
  <r>
    <x v="1"/>
    <s v="NCS53"/>
    <x v="1"/>
    <x v="7"/>
    <x v="9"/>
    <x v="0"/>
    <x v="1"/>
    <x v="2"/>
    <n v="0.15719001699999999"/>
    <m/>
    <n v="156.8604"/>
    <n v="4"/>
  </r>
  <r>
    <x v="1"/>
    <s v="NCW29"/>
    <x v="1"/>
    <x v="7"/>
    <x v="9"/>
    <x v="0"/>
    <x v="1"/>
    <x v="2"/>
    <n v="5.0535311999999999E-2"/>
    <m/>
    <n v="130.03100000000001"/>
    <n v="4"/>
  </r>
  <r>
    <x v="1"/>
    <s v="NCF19"/>
    <x v="5"/>
    <x v="7"/>
    <x v="9"/>
    <x v="0"/>
    <x v="1"/>
    <x v="2"/>
    <n v="6.1470858000000003E-2"/>
    <m/>
    <n v="48.603400000000001"/>
    <n v="4"/>
  </r>
  <r>
    <x v="1"/>
    <s v="NCF31"/>
    <x v="5"/>
    <x v="7"/>
    <x v="9"/>
    <x v="0"/>
    <x v="1"/>
    <x v="2"/>
    <n v="9.0778148000000003E-2"/>
    <m/>
    <n v="153.10239999999999"/>
    <n v="4"/>
  </r>
  <r>
    <x v="1"/>
    <s v="NCI06"/>
    <x v="5"/>
    <x v="7"/>
    <x v="9"/>
    <x v="0"/>
    <x v="1"/>
    <x v="2"/>
    <n v="8.3547515000000003E-2"/>
    <m/>
    <n v="179.166"/>
    <n v="4"/>
  </r>
  <r>
    <x v="1"/>
    <s v="NCI31"/>
    <x v="10"/>
    <x v="7"/>
    <x v="9"/>
    <x v="0"/>
    <x v="1"/>
    <x v="2"/>
    <n v="0.142393355"/>
    <m/>
    <n v="36.418999999999997"/>
    <n v="4"/>
  </r>
  <r>
    <x v="1"/>
    <s v="NCM43"/>
    <x v="10"/>
    <x v="7"/>
    <x v="9"/>
    <x v="0"/>
    <x v="1"/>
    <x v="2"/>
    <n v="3.4098860000000002E-2"/>
    <m/>
    <n v="162.62100000000001"/>
    <n v="4"/>
  </r>
  <r>
    <x v="1"/>
    <s v="NCN19"/>
    <x v="10"/>
    <x v="7"/>
    <x v="9"/>
    <x v="0"/>
    <x v="1"/>
    <x v="2"/>
    <n v="2.1184746000000001E-2"/>
    <m/>
    <n v="189.553"/>
    <n v="4"/>
  </r>
  <r>
    <x v="1"/>
    <s v="FDX21"/>
    <x v="6"/>
    <x v="7"/>
    <x v="9"/>
    <x v="0"/>
    <x v="1"/>
    <x v="2"/>
    <n v="0.148764535"/>
    <m/>
    <n v="111.19119999999999"/>
    <n v="4"/>
  </r>
  <r>
    <x v="1"/>
    <s v="FDZ58"/>
    <x v="6"/>
    <x v="7"/>
    <x v="9"/>
    <x v="0"/>
    <x v="1"/>
    <x v="2"/>
    <n v="9.1354948000000005E-2"/>
    <m/>
    <n v="122.30719999999999"/>
    <n v="4"/>
  </r>
  <r>
    <x v="1"/>
    <s v="DRH49"/>
    <x v="4"/>
    <x v="7"/>
    <x v="9"/>
    <x v="0"/>
    <x v="1"/>
    <x v="2"/>
    <n v="4.3168762999999999E-2"/>
    <m/>
    <n v="82.859200000000001"/>
    <n v="4"/>
  </r>
  <r>
    <x v="0"/>
    <s v="FDL12"/>
    <x v="13"/>
    <x v="7"/>
    <x v="9"/>
    <x v="0"/>
    <x v="1"/>
    <x v="2"/>
    <n v="0.212963193"/>
    <m/>
    <n v="59.521999999999998"/>
    <n v="4"/>
  </r>
  <r>
    <x v="0"/>
    <s v="FDM36"/>
    <x v="13"/>
    <x v="7"/>
    <x v="9"/>
    <x v="0"/>
    <x v="1"/>
    <x v="2"/>
    <n v="0.10283010400000001"/>
    <m/>
    <n v="172.6422"/>
    <n v="4"/>
  </r>
  <r>
    <x v="0"/>
    <s v="FDQ11"/>
    <x v="8"/>
    <x v="7"/>
    <x v="9"/>
    <x v="0"/>
    <x v="1"/>
    <x v="2"/>
    <n v="0.118535581"/>
    <m/>
    <n v="256.39879999999999"/>
    <n v="4"/>
  </r>
  <r>
    <x v="0"/>
    <s v="FDZ25"/>
    <x v="3"/>
    <x v="7"/>
    <x v="9"/>
    <x v="0"/>
    <x v="1"/>
    <x v="2"/>
    <n v="0"/>
    <m/>
    <n v="169.87899999999999"/>
    <n v="4"/>
  </r>
  <r>
    <x v="0"/>
    <s v="FDX38"/>
    <x v="11"/>
    <x v="7"/>
    <x v="9"/>
    <x v="0"/>
    <x v="1"/>
    <x v="2"/>
    <n v="8.4404264000000007E-2"/>
    <m/>
    <n v="49.537599999999998"/>
    <n v="4"/>
  </r>
  <r>
    <x v="0"/>
    <s v="FDH17"/>
    <x v="2"/>
    <x v="7"/>
    <x v="9"/>
    <x v="0"/>
    <x v="1"/>
    <x v="2"/>
    <n v="2.9157849E-2"/>
    <m/>
    <n v="97.072599999999994"/>
    <n v="4"/>
  </r>
  <r>
    <x v="0"/>
    <s v="FDU28"/>
    <x v="2"/>
    <x v="7"/>
    <x v="9"/>
    <x v="0"/>
    <x v="1"/>
    <x v="2"/>
    <n v="0.164438907"/>
    <m/>
    <n v="188.42140000000001"/>
    <n v="4"/>
  </r>
  <r>
    <x v="0"/>
    <s v="FDC57"/>
    <x v="0"/>
    <x v="7"/>
    <x v="9"/>
    <x v="0"/>
    <x v="1"/>
    <x v="2"/>
    <n v="9.5587976000000005E-2"/>
    <m/>
    <n v="193.982"/>
    <n v="4"/>
  </r>
  <r>
    <x v="0"/>
    <s v="FDK08"/>
    <x v="0"/>
    <x v="7"/>
    <x v="9"/>
    <x v="0"/>
    <x v="1"/>
    <x v="2"/>
    <n v="0.214139786"/>
    <m/>
    <n v="102.4016"/>
    <n v="4"/>
  </r>
  <r>
    <x v="0"/>
    <s v="FDS31"/>
    <x v="0"/>
    <x v="7"/>
    <x v="9"/>
    <x v="0"/>
    <x v="1"/>
    <x v="2"/>
    <n v="0"/>
    <m/>
    <n v="178.5318"/>
    <n v="4"/>
  </r>
  <r>
    <x v="0"/>
    <s v="FDL21"/>
    <x v="6"/>
    <x v="7"/>
    <x v="9"/>
    <x v="0"/>
    <x v="1"/>
    <x v="2"/>
    <n v="1.251245E-2"/>
    <m/>
    <n v="38.747999999999998"/>
    <n v="4"/>
  </r>
  <r>
    <x v="0"/>
    <s v="FDX22"/>
    <x v="6"/>
    <x v="7"/>
    <x v="9"/>
    <x v="0"/>
    <x v="1"/>
    <x v="2"/>
    <n v="4.022593E-2"/>
    <m/>
    <n v="210.99279999999999"/>
    <n v="4"/>
  </r>
  <r>
    <x v="1"/>
    <s v="FDQ14"/>
    <x v="11"/>
    <x v="7"/>
    <x v="9"/>
    <x v="0"/>
    <x v="1"/>
    <x v="2"/>
    <n v="0.10818157"/>
    <m/>
    <n v="149.60499999999999"/>
    <n v="4"/>
  </r>
  <r>
    <x v="1"/>
    <s v="NCO54"/>
    <x v="5"/>
    <x v="7"/>
    <x v="9"/>
    <x v="0"/>
    <x v="1"/>
    <x v="2"/>
    <n v="2.4992442E-2"/>
    <m/>
    <n v="53.6614"/>
    <n v="4"/>
  </r>
  <r>
    <x v="1"/>
    <s v="FDV45"/>
    <x v="6"/>
    <x v="7"/>
    <x v="9"/>
    <x v="0"/>
    <x v="1"/>
    <x v="2"/>
    <n v="7.8872251000000004E-2"/>
    <m/>
    <n v="189.5556"/>
    <n v="4"/>
  </r>
  <r>
    <x v="0"/>
    <s v="FDX48"/>
    <x v="13"/>
    <x v="7"/>
    <x v="9"/>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0"/>
    <s v="FDI04"/>
    <x v="2"/>
    <x v="4"/>
    <x v="4"/>
    <x v="2"/>
    <x v="0"/>
    <x v="0"/>
    <n v="7.3060300999999994E-2"/>
    <n v="13.65"/>
    <n v="196.24260000000001"/>
    <n v="4"/>
  </r>
  <r>
    <x v="0"/>
    <s v="FDR44"/>
    <x v="0"/>
    <x v="4"/>
    <x v="4"/>
    <x v="2"/>
    <x v="0"/>
    <x v="0"/>
    <n v="0.103129612"/>
    <n v="6.11"/>
    <n v="129.5968"/>
    <n v="4"/>
  </r>
  <r>
    <x v="0"/>
    <s v="FDF45"/>
    <x v="0"/>
    <x v="4"/>
    <x v="4"/>
    <x v="2"/>
    <x v="0"/>
    <x v="0"/>
    <n v="1.2229464000000001E-2"/>
    <n v="18.2"/>
    <n v="56.8904"/>
    <n v="4"/>
  </r>
  <r>
    <x v="0"/>
    <s v="FDO22"/>
    <x v="6"/>
    <x v="4"/>
    <x v="4"/>
    <x v="2"/>
    <x v="0"/>
    <x v="0"/>
    <n v="1.7895690999999998E-2"/>
    <n v="13.5"/>
    <n v="79.495999999999995"/>
    <n v="4"/>
  </r>
  <r>
    <x v="1"/>
    <s v="NCH18"/>
    <x v="5"/>
    <x v="8"/>
    <x v="8"/>
    <x v="2"/>
    <x v="1"/>
    <x v="0"/>
    <n v="4.4652785E-2"/>
    <n v="9.3000000000000007"/>
    <n v="247.08019999999999"/>
    <n v="4"/>
  </r>
  <r>
    <x v="1"/>
    <s v="FDG24"/>
    <x v="13"/>
    <x v="8"/>
    <x v="8"/>
    <x v="2"/>
    <x v="1"/>
    <x v="0"/>
    <n v="1.4628382000000001E-2"/>
    <n v="7.9749999999999996"/>
    <n v="82.325000000000003"/>
    <n v="4"/>
  </r>
  <r>
    <x v="1"/>
    <s v="FDQ12"/>
    <x v="13"/>
    <x v="8"/>
    <x v="8"/>
    <x v="2"/>
    <x v="1"/>
    <x v="0"/>
    <n v="3.5404051999999998E-2"/>
    <n v="12.65"/>
    <n v="230.601"/>
    <n v="4"/>
  </r>
  <r>
    <x v="1"/>
    <s v="FDS47"/>
    <x v="8"/>
    <x v="8"/>
    <x v="8"/>
    <x v="2"/>
    <x v="1"/>
    <x v="0"/>
    <n v="0.12886135900000001"/>
    <n v="16.75"/>
    <n v="86.285600000000002"/>
    <n v="4"/>
  </r>
  <r>
    <x v="1"/>
    <s v="FDW13"/>
    <x v="3"/>
    <x v="8"/>
    <x v="8"/>
    <x v="2"/>
    <x v="1"/>
    <x v="0"/>
    <n v="9.7866208999999996E-2"/>
    <n v="8.5"/>
    <n v="51.132399999999997"/>
    <n v="4"/>
  </r>
  <r>
    <x v="1"/>
    <s v="FDK02"/>
    <x v="3"/>
    <x v="8"/>
    <x v="8"/>
    <x v="2"/>
    <x v="1"/>
    <x v="0"/>
    <n v="0.112203445"/>
    <n v="12.5"/>
    <n v="121.14400000000001"/>
    <n v="4"/>
  </r>
  <r>
    <x v="1"/>
    <s v="FDJ04"/>
    <x v="2"/>
    <x v="8"/>
    <x v="8"/>
    <x v="2"/>
    <x v="1"/>
    <x v="0"/>
    <n v="0.124428516"/>
    <n v="18"/>
    <n v="119.91240000000001"/>
    <n v="4"/>
  </r>
  <r>
    <x v="1"/>
    <s v="FDQ16"/>
    <x v="2"/>
    <x v="8"/>
    <x v="8"/>
    <x v="2"/>
    <x v="1"/>
    <x v="0"/>
    <n v="4.1730507E-2"/>
    <n v="19.7"/>
    <n v="109.2912"/>
    <n v="4"/>
  </r>
  <r>
    <x v="1"/>
    <s v="FDX43"/>
    <x v="0"/>
    <x v="8"/>
    <x v="8"/>
    <x v="2"/>
    <x v="1"/>
    <x v="0"/>
    <n v="8.5258864000000004E-2"/>
    <n v="5.6550000000000002"/>
    <n v="165.85"/>
    <n v="4"/>
  </r>
  <r>
    <x v="1"/>
    <s v="FDV32"/>
    <x v="0"/>
    <x v="8"/>
    <x v="8"/>
    <x v="2"/>
    <x v="1"/>
    <x v="0"/>
    <n v="8.8691614000000002E-2"/>
    <n v="7.7850000000000001"/>
    <n v="61.850999999999999"/>
    <n v="4"/>
  </r>
  <r>
    <x v="1"/>
    <s v="FDK56"/>
    <x v="0"/>
    <x v="8"/>
    <x v="8"/>
    <x v="2"/>
    <x v="1"/>
    <x v="0"/>
    <n v="0"/>
    <n v="9.6950000000000003"/>
    <n v="185.18979999999999"/>
    <n v="4"/>
  </r>
  <r>
    <x v="1"/>
    <s v="FDE44"/>
    <x v="0"/>
    <x v="8"/>
    <x v="8"/>
    <x v="2"/>
    <x v="1"/>
    <x v="0"/>
    <n v="0.171355643"/>
    <n v="14.65"/>
    <n v="47.669199999999996"/>
    <n v="4"/>
  </r>
  <r>
    <x v="1"/>
    <s v="FDY55"/>
    <x v="0"/>
    <x v="8"/>
    <x v="8"/>
    <x v="2"/>
    <x v="1"/>
    <x v="0"/>
    <n v="8.1304828999999995E-2"/>
    <n v="16.75"/>
    <n v="258.49880000000002"/>
    <n v="4"/>
  </r>
  <r>
    <x v="1"/>
    <s v="FDL44"/>
    <x v="0"/>
    <x v="8"/>
    <x v="8"/>
    <x v="2"/>
    <x v="1"/>
    <x v="0"/>
    <n v="1.2272797E-2"/>
    <n v="18.25"/>
    <n v="160.2894"/>
    <n v="4"/>
  </r>
  <r>
    <x v="1"/>
    <s v="NCS29"/>
    <x v="1"/>
    <x v="8"/>
    <x v="8"/>
    <x v="2"/>
    <x v="1"/>
    <x v="0"/>
    <n v="6.953231E-2"/>
    <n v="9"/>
    <n v="266.58839999999998"/>
    <n v="4"/>
  </r>
  <r>
    <x v="1"/>
    <s v="NCX29"/>
    <x v="1"/>
    <x v="8"/>
    <x v="8"/>
    <x v="2"/>
    <x v="1"/>
    <x v="0"/>
    <n v="8.9135671E-2"/>
    <n v="10"/>
    <n v="146.9102"/>
    <n v="4"/>
  </r>
  <r>
    <x v="1"/>
    <s v="NCO29"/>
    <x v="1"/>
    <x v="8"/>
    <x v="8"/>
    <x v="2"/>
    <x v="1"/>
    <x v="0"/>
    <n v="3.2250092000000001E-2"/>
    <n v="11.15"/>
    <n v="164.05260000000001"/>
    <n v="4"/>
  </r>
  <r>
    <x v="1"/>
    <s v="NCO41"/>
    <x v="1"/>
    <x v="8"/>
    <x v="8"/>
    <x v="2"/>
    <x v="1"/>
    <x v="0"/>
    <n v="1.8845298E-2"/>
    <n v="12.5"/>
    <n v="96.738399999999999"/>
    <n v="4"/>
  </r>
  <r>
    <x v="1"/>
    <s v="NCY17"/>
    <x v="1"/>
    <x v="8"/>
    <x v="8"/>
    <x v="2"/>
    <x v="1"/>
    <x v="0"/>
    <n v="0.1630653"/>
    <n v="18.2"/>
    <n v="43.308599999999998"/>
    <n v="4"/>
  </r>
  <r>
    <x v="1"/>
    <s v="NCU30"/>
    <x v="5"/>
    <x v="8"/>
    <x v="8"/>
    <x v="2"/>
    <x v="1"/>
    <x v="0"/>
    <n v="3.4868095000000002E-2"/>
    <n v="5.1100000000000003"/>
    <n v="163.821"/>
    <n v="4"/>
  </r>
  <r>
    <x v="1"/>
    <s v="NCX42"/>
    <x v="5"/>
    <x v="8"/>
    <x v="8"/>
    <x v="2"/>
    <x v="1"/>
    <x v="0"/>
    <n v="5.9774650000000004E-3"/>
    <n v="6.36"/>
    <n v="163.3526"/>
    <n v="4"/>
  </r>
  <r>
    <x v="1"/>
    <s v="NCR06"/>
    <x v="5"/>
    <x v="8"/>
    <x v="8"/>
    <x v="2"/>
    <x v="1"/>
    <x v="0"/>
    <n v="6.76387E-3"/>
    <n v="12.5"/>
    <n v="40.811199999999999"/>
    <n v="4"/>
  </r>
  <r>
    <x v="1"/>
    <s v="NCQ18"/>
    <x v="5"/>
    <x v="8"/>
    <x v="8"/>
    <x v="2"/>
    <x v="1"/>
    <x v="0"/>
    <n v="0.13504726"/>
    <n v="15.75"/>
    <n v="98.57"/>
    <n v="4"/>
  </r>
  <r>
    <x v="1"/>
    <s v="NCK07"/>
    <x v="10"/>
    <x v="8"/>
    <x v="8"/>
    <x v="2"/>
    <x v="1"/>
    <x v="0"/>
    <n v="4.8677482000000001E-2"/>
    <n v="10.65"/>
    <n v="166.15260000000001"/>
    <n v="4"/>
  </r>
  <r>
    <x v="1"/>
    <s v="FDT58"/>
    <x v="6"/>
    <x v="8"/>
    <x v="8"/>
    <x v="2"/>
    <x v="1"/>
    <x v="0"/>
    <n v="8.5938463000000007E-2"/>
    <n v="9"/>
    <n v="168.6816"/>
    <n v="4"/>
  </r>
  <r>
    <x v="1"/>
    <s v="FDE22"/>
    <x v="6"/>
    <x v="8"/>
    <x v="8"/>
    <x v="2"/>
    <x v="1"/>
    <x v="0"/>
    <n v="2.9567217999999999E-2"/>
    <n v="9.6950000000000003"/>
    <n v="160.49199999999999"/>
    <n v="4"/>
  </r>
  <r>
    <x v="1"/>
    <s v="FDP46"/>
    <x v="6"/>
    <x v="8"/>
    <x v="8"/>
    <x v="2"/>
    <x v="1"/>
    <x v="0"/>
    <n v="7.4601505999999998E-2"/>
    <n v="15.35"/>
    <n v="90.983000000000004"/>
    <n v="4"/>
  </r>
  <r>
    <x v="1"/>
    <s v="DRJ01"/>
    <x v="4"/>
    <x v="8"/>
    <x v="8"/>
    <x v="2"/>
    <x v="1"/>
    <x v="0"/>
    <n v="0.115010655"/>
    <n v="6.1349999999999998"/>
    <n v="161.52359999999999"/>
    <n v="4"/>
  </r>
  <r>
    <x v="0"/>
    <s v="FDB36"/>
    <x v="13"/>
    <x v="8"/>
    <x v="8"/>
    <x v="2"/>
    <x v="1"/>
    <x v="0"/>
    <n v="4.8518008000000001E-2"/>
    <n v="5.4649999999999999"/>
    <n v="132.96260000000001"/>
    <n v="4"/>
  </r>
  <r>
    <x v="0"/>
    <s v="FDM24"/>
    <x v="13"/>
    <x v="8"/>
    <x v="8"/>
    <x v="2"/>
    <x v="1"/>
    <x v="0"/>
    <n v="7.9312366999999995E-2"/>
    <n v="6.1349999999999998"/>
    <n v="151.73660000000001"/>
    <n v="4"/>
  </r>
  <r>
    <x v="0"/>
    <s v="FDQ36"/>
    <x v="13"/>
    <x v="8"/>
    <x v="8"/>
    <x v="2"/>
    <x v="1"/>
    <x v="0"/>
    <n v="0.16151689399999999"/>
    <n v="7.8550000000000004"/>
    <n v="37.084800000000001"/>
    <n v="4"/>
  </r>
  <r>
    <x v="0"/>
    <s v="FDB12"/>
    <x v="13"/>
    <x v="8"/>
    <x v="8"/>
    <x v="2"/>
    <x v="1"/>
    <x v="0"/>
    <n v="0.105287746"/>
    <n v="11.15"/>
    <n v="103.26479999999999"/>
    <n v="4"/>
  </r>
  <r>
    <x v="0"/>
    <s v="FDV60"/>
    <x v="13"/>
    <x v="8"/>
    <x v="8"/>
    <x v="2"/>
    <x v="1"/>
    <x v="0"/>
    <n v="0.117339056"/>
    <n v="20.2"/>
    <n v="195.011"/>
    <n v="4"/>
  </r>
  <r>
    <x v="0"/>
    <s v="FDM25"/>
    <x v="12"/>
    <x v="8"/>
    <x v="8"/>
    <x v="2"/>
    <x v="1"/>
    <x v="0"/>
    <n v="6.0654267999999997E-2"/>
    <n v="10.695"/>
    <n v="174.77119999999999"/>
    <n v="4"/>
  </r>
  <r>
    <x v="0"/>
    <s v="FDR01"/>
    <x v="3"/>
    <x v="8"/>
    <x v="8"/>
    <x v="2"/>
    <x v="1"/>
    <x v="0"/>
    <n v="5.3611143999999999E-2"/>
    <n v="5.4050000000000002"/>
    <n v="197.77420000000001"/>
    <n v="4"/>
  </r>
  <r>
    <x v="0"/>
    <s v="FDY01"/>
    <x v="3"/>
    <x v="8"/>
    <x v="8"/>
    <x v="2"/>
    <x v="1"/>
    <x v="0"/>
    <n v="0.170251293"/>
    <n v="11.8"/>
    <n v="116.4834"/>
    <n v="4"/>
  </r>
  <r>
    <x v="0"/>
    <s v="FDB38"/>
    <x v="3"/>
    <x v="8"/>
    <x v="8"/>
    <x v="2"/>
    <x v="1"/>
    <x v="0"/>
    <n v="2.7341529E-2"/>
    <n v="19.5"/>
    <n v="158.292"/>
    <n v="4"/>
  </r>
  <r>
    <x v="0"/>
    <s v="FDS28"/>
    <x v="2"/>
    <x v="8"/>
    <x v="8"/>
    <x v="2"/>
    <x v="1"/>
    <x v="0"/>
    <n v="8.2386010999999995E-2"/>
    <n v="8.18"/>
    <n v="56.658799999999999"/>
    <n v="4"/>
  </r>
  <r>
    <x v="0"/>
    <s v="FDT52"/>
    <x v="2"/>
    <x v="8"/>
    <x v="8"/>
    <x v="2"/>
    <x v="1"/>
    <x v="0"/>
    <n v="4.7420609000000002E-2"/>
    <n v="9.6950000000000003"/>
    <n v="246.01439999999999"/>
    <n v="4"/>
  </r>
  <r>
    <x v="0"/>
    <s v="FDL28"/>
    <x v="2"/>
    <x v="8"/>
    <x v="8"/>
    <x v="2"/>
    <x v="1"/>
    <x v="0"/>
    <n v="6.3162607999999995E-2"/>
    <n v="10"/>
    <n v="228.66679999999999"/>
    <n v="4"/>
  </r>
  <r>
    <x v="0"/>
    <s v="FDP52"/>
    <x v="2"/>
    <x v="8"/>
    <x v="8"/>
    <x v="2"/>
    <x v="1"/>
    <x v="0"/>
    <n v="0"/>
    <n v="18.7"/>
    <n v="229.20099999999999"/>
    <n v="4"/>
  </r>
  <r>
    <x v="0"/>
    <s v="FDH20"/>
    <x v="0"/>
    <x v="8"/>
    <x v="8"/>
    <x v="2"/>
    <x v="1"/>
    <x v="0"/>
    <n v="2.4944396000000001E-2"/>
    <n v="16.100000000000001"/>
    <n v="95.441000000000003"/>
    <n v="4"/>
  </r>
  <r>
    <x v="0"/>
    <s v="FDF56"/>
    <x v="0"/>
    <x v="8"/>
    <x v="8"/>
    <x v="2"/>
    <x v="1"/>
    <x v="0"/>
    <n v="0.119439636"/>
    <n v="16.7"/>
    <n v="182.19759999999999"/>
    <n v="4"/>
  </r>
  <r>
    <x v="0"/>
    <s v="FDU03"/>
    <x v="7"/>
    <x v="8"/>
    <x v="8"/>
    <x v="2"/>
    <x v="1"/>
    <x v="0"/>
    <n v="9.1560606000000003E-2"/>
    <n v="18.7"/>
    <n v="182.32919999999999"/>
    <n v="4"/>
  </r>
  <r>
    <x v="0"/>
    <s v="FDG33"/>
    <x v="14"/>
    <x v="8"/>
    <x v="8"/>
    <x v="2"/>
    <x v="1"/>
    <x v="0"/>
    <n v="0.14021376199999999"/>
    <n v="5.3650000000000002"/>
    <n v="173.7764"/>
    <n v="4"/>
  </r>
  <r>
    <x v="0"/>
    <s v="FDP22"/>
    <x v="6"/>
    <x v="8"/>
    <x v="8"/>
    <x v="2"/>
    <x v="1"/>
    <x v="0"/>
    <n v="9.9113429000000003E-2"/>
    <n v="14.65"/>
    <n v="52.866599999999998"/>
    <n v="4"/>
  </r>
  <r>
    <x v="0"/>
    <s v="DRA24"/>
    <x v="4"/>
    <x v="8"/>
    <x v="8"/>
    <x v="2"/>
    <x v="1"/>
    <x v="0"/>
    <n v="3.9920687000000003E-2"/>
    <n v="19.350000000000001"/>
    <n v="163.38679999999999"/>
    <n v="4"/>
  </r>
  <r>
    <x v="0"/>
    <s v="FDE11"/>
    <x v="15"/>
    <x v="8"/>
    <x v="8"/>
    <x v="2"/>
    <x v="1"/>
    <x v="0"/>
    <n v="0"/>
    <n v="17.7"/>
    <n v="183.5924"/>
    <n v="4"/>
  </r>
  <r>
    <x v="1"/>
    <s v="NCE07"/>
    <x v="5"/>
    <x v="8"/>
    <x v="8"/>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0"/>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0"/>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7"/>
    <x v="1"/>
    <x v="0"/>
    <x v="3"/>
    <n v="2.1618297000000002E-2"/>
    <m/>
    <n v="167.11840000000001"/>
    <n v="4"/>
  </r>
  <r>
    <x v="1"/>
    <s v="DRC49"/>
    <x v="4"/>
    <x v="7"/>
    <x v="7"/>
    <x v="1"/>
    <x v="0"/>
    <x v="3"/>
    <n v="6.5119701000000002E-2"/>
    <m/>
    <n v="145.71279999999999"/>
    <n v="4"/>
  </r>
  <r>
    <x v="1"/>
    <s v="FDK36"/>
    <x v="13"/>
    <x v="7"/>
    <x v="7"/>
    <x v="1"/>
    <x v="0"/>
    <x v="3"/>
    <n v="7.1803739999999998E-3"/>
    <m/>
    <n v="47.403399999999998"/>
    <n v="4"/>
  </r>
  <r>
    <x v="1"/>
    <s v="FDO24"/>
    <x v="13"/>
    <x v="7"/>
    <x v="7"/>
    <x v="1"/>
    <x v="0"/>
    <x v="3"/>
    <n v="0.17536233300000001"/>
    <m/>
    <n v="158.96039999999999"/>
    <n v="4"/>
  </r>
  <r>
    <x v="1"/>
    <s v="FDT36"/>
    <x v="13"/>
    <x v="7"/>
    <x v="7"/>
    <x v="1"/>
    <x v="0"/>
    <x v="3"/>
    <n v="0.110735739"/>
    <m/>
    <n v="35.287399999999998"/>
    <n v="4"/>
  </r>
  <r>
    <x v="1"/>
    <s v="FDV36"/>
    <x v="13"/>
    <x v="7"/>
    <x v="7"/>
    <x v="1"/>
    <x v="0"/>
    <x v="3"/>
    <n v="2.6174636000000001E-2"/>
    <m/>
    <n v="127.102"/>
    <n v="4"/>
  </r>
  <r>
    <x v="1"/>
    <s v="FDP23"/>
    <x v="8"/>
    <x v="7"/>
    <x v="7"/>
    <x v="1"/>
    <x v="0"/>
    <x v="3"/>
    <n v="3.5414528000000001E-2"/>
    <m/>
    <n v="218.2166"/>
    <n v="4"/>
  </r>
  <r>
    <x v="1"/>
    <s v="FDU11"/>
    <x v="8"/>
    <x v="7"/>
    <x v="7"/>
    <x v="1"/>
    <x v="0"/>
    <x v="3"/>
    <n v="9.2145264000000005E-2"/>
    <m/>
    <n v="120.7098"/>
    <n v="4"/>
  </r>
  <r>
    <x v="1"/>
    <s v="FDU35"/>
    <x v="8"/>
    <x v="7"/>
    <x v="7"/>
    <x v="1"/>
    <x v="0"/>
    <x v="3"/>
    <n v="7.8831762E-2"/>
    <m/>
    <n v="98.97"/>
    <n v="4"/>
  </r>
  <r>
    <x v="1"/>
    <s v="FDU59"/>
    <x v="8"/>
    <x v="7"/>
    <x v="7"/>
    <x v="1"/>
    <x v="0"/>
    <x v="3"/>
    <n v="9.5919472000000006E-2"/>
    <m/>
    <n v="162.65520000000001"/>
    <n v="4"/>
  </r>
  <r>
    <x v="1"/>
    <s v="FDR14"/>
    <x v="11"/>
    <x v="7"/>
    <x v="7"/>
    <x v="1"/>
    <x v="0"/>
    <x v="3"/>
    <n v="0.17320619200000001"/>
    <m/>
    <n v="53.329799999999999"/>
    <n v="4"/>
  </r>
  <r>
    <x v="1"/>
    <s v="FDU14"/>
    <x v="11"/>
    <x v="7"/>
    <x v="7"/>
    <x v="1"/>
    <x v="0"/>
    <x v="3"/>
    <n v="3.4584355999999997E-2"/>
    <m/>
    <n v="248.375"/>
    <n v="4"/>
  </r>
  <r>
    <x v="1"/>
    <s v="FDA16"/>
    <x v="2"/>
    <x v="7"/>
    <x v="7"/>
    <x v="1"/>
    <x v="0"/>
    <x v="3"/>
    <n v="3.3777629000000003E-2"/>
    <m/>
    <n v="222.84559999999999"/>
    <n v="4"/>
  </r>
  <r>
    <x v="1"/>
    <s v="FDF52"/>
    <x v="2"/>
    <x v="7"/>
    <x v="7"/>
    <x v="1"/>
    <x v="0"/>
    <x v="3"/>
    <n v="6.6459890999999993E-2"/>
    <m/>
    <n v="184.22919999999999"/>
    <n v="4"/>
  </r>
  <r>
    <x v="1"/>
    <s v="FDG29"/>
    <x v="2"/>
    <x v="7"/>
    <x v="7"/>
    <x v="1"/>
    <x v="0"/>
    <x v="3"/>
    <n v="5.6019324000000002E-2"/>
    <m/>
    <n v="40.045400000000001"/>
    <n v="4"/>
  </r>
  <r>
    <x v="1"/>
    <s v="FDG52"/>
    <x v="2"/>
    <x v="7"/>
    <x v="7"/>
    <x v="1"/>
    <x v="0"/>
    <x v="3"/>
    <n v="6.5313023999999997E-2"/>
    <m/>
    <n v="47.1402"/>
    <n v="4"/>
  </r>
  <r>
    <x v="1"/>
    <s v="FDA56"/>
    <x v="0"/>
    <x v="7"/>
    <x v="7"/>
    <x v="1"/>
    <x v="0"/>
    <x v="3"/>
    <n v="8.7223419999999992E-3"/>
    <m/>
    <n v="123.5414"/>
    <n v="4"/>
  </r>
  <r>
    <x v="1"/>
    <s v="FDQ56"/>
    <x v="0"/>
    <x v="7"/>
    <x v="7"/>
    <x v="1"/>
    <x v="0"/>
    <x v="3"/>
    <n v="0.10508595599999999"/>
    <m/>
    <n v="82.390799999999999"/>
    <n v="4"/>
  </r>
  <r>
    <x v="1"/>
    <s v="FDZ20"/>
    <x v="0"/>
    <x v="7"/>
    <x v="7"/>
    <x v="1"/>
    <x v="0"/>
    <x v="3"/>
    <n v="0"/>
    <m/>
    <n v="253.03559999999999"/>
    <n v="4"/>
  </r>
  <r>
    <x v="1"/>
    <s v="NCO05"/>
    <x v="1"/>
    <x v="7"/>
    <x v="7"/>
    <x v="1"/>
    <x v="0"/>
    <x v="3"/>
    <n v="4.6333982000000003E-2"/>
    <m/>
    <n v="97.238399999999999"/>
    <n v="4"/>
  </r>
  <r>
    <x v="1"/>
    <s v="NCT29"/>
    <x v="1"/>
    <x v="7"/>
    <x v="7"/>
    <x v="1"/>
    <x v="0"/>
    <x v="3"/>
    <n v="6.3800265999999994E-2"/>
    <m/>
    <n v="123.0414"/>
    <n v="4"/>
  </r>
  <r>
    <x v="1"/>
    <s v="NCJ42"/>
    <x v="5"/>
    <x v="7"/>
    <x v="7"/>
    <x v="1"/>
    <x v="0"/>
    <x v="3"/>
    <n v="1.4232071000000001E-2"/>
    <m/>
    <n v="100.9332"/>
    <n v="4"/>
  </r>
  <r>
    <x v="1"/>
    <s v="NCL30"/>
    <x v="5"/>
    <x v="7"/>
    <x v="7"/>
    <x v="1"/>
    <x v="0"/>
    <x v="3"/>
    <n v="4.8703431999999998E-2"/>
    <m/>
    <n v="125.9336"/>
    <n v="4"/>
  </r>
  <r>
    <x v="1"/>
    <s v="NCO06"/>
    <x v="5"/>
    <x v="7"/>
    <x v="7"/>
    <x v="1"/>
    <x v="0"/>
    <x v="3"/>
    <n v="0.107507291"/>
    <m/>
    <n v="34.855800000000002"/>
    <n v="4"/>
  </r>
  <r>
    <x v="1"/>
    <s v="FDS39"/>
    <x v="7"/>
    <x v="7"/>
    <x v="7"/>
    <x v="1"/>
    <x v="0"/>
    <x v="3"/>
    <n v="2.2351808000000001E-2"/>
    <m/>
    <n v="143.78120000000001"/>
    <n v="4"/>
  </r>
  <r>
    <x v="1"/>
    <s v="NCN14"/>
    <x v="10"/>
    <x v="7"/>
    <x v="7"/>
    <x v="1"/>
    <x v="0"/>
    <x v="3"/>
    <n v="9.1472670000000006E-2"/>
    <m/>
    <n v="184.66079999999999"/>
    <n v="4"/>
  </r>
  <r>
    <x v="1"/>
    <s v="FDH21"/>
    <x v="14"/>
    <x v="7"/>
    <x v="7"/>
    <x v="1"/>
    <x v="0"/>
    <x v="3"/>
    <n v="3.1073804E-2"/>
    <m/>
    <n v="157.56039999999999"/>
    <n v="4"/>
  </r>
  <r>
    <x v="1"/>
    <s v="FDC58"/>
    <x v="6"/>
    <x v="7"/>
    <x v="7"/>
    <x v="1"/>
    <x v="0"/>
    <x v="3"/>
    <n v="0"/>
    <m/>
    <n v="45.742800000000003"/>
    <n v="4"/>
  </r>
  <r>
    <x v="1"/>
    <s v="FDM34"/>
    <x v="6"/>
    <x v="7"/>
    <x v="7"/>
    <x v="1"/>
    <x v="0"/>
    <x v="3"/>
    <n v="6.7120953999999997E-2"/>
    <m/>
    <n v="132.96260000000001"/>
    <n v="4"/>
  </r>
  <r>
    <x v="1"/>
    <s v="FDO34"/>
    <x v="6"/>
    <x v="7"/>
    <x v="7"/>
    <x v="1"/>
    <x v="0"/>
    <x v="3"/>
    <n v="2.9793955E-2"/>
    <m/>
    <n v="167.2816"/>
    <n v="4"/>
  </r>
  <r>
    <x v="1"/>
    <s v="FDT21"/>
    <x v="6"/>
    <x v="7"/>
    <x v="7"/>
    <x v="1"/>
    <x v="0"/>
    <x v="3"/>
    <n v="0"/>
    <m/>
    <n v="248.8092"/>
    <n v="4"/>
  </r>
  <r>
    <x v="1"/>
    <s v="DRM48"/>
    <x v="4"/>
    <x v="7"/>
    <x v="7"/>
    <x v="1"/>
    <x v="0"/>
    <x v="3"/>
    <n v="0.112349962"/>
    <m/>
    <n v="39.184800000000003"/>
    <n v="4"/>
  </r>
  <r>
    <x v="1"/>
    <s v="DRZ24"/>
    <x v="4"/>
    <x v="7"/>
    <x v="7"/>
    <x v="1"/>
    <x v="0"/>
    <x v="3"/>
    <n v="0"/>
    <m/>
    <n v="121.044"/>
    <n v="4"/>
  </r>
  <r>
    <x v="0"/>
    <s v="FDQ48"/>
    <x v="13"/>
    <x v="7"/>
    <x v="7"/>
    <x v="1"/>
    <x v="0"/>
    <x v="3"/>
    <n v="3.4244601E-2"/>
    <m/>
    <n v="97.272599999999997"/>
    <n v="4"/>
  </r>
  <r>
    <x v="0"/>
    <s v="FDY60"/>
    <x v="13"/>
    <x v="7"/>
    <x v="7"/>
    <x v="1"/>
    <x v="0"/>
    <x v="3"/>
    <n v="2.6243240000000001E-2"/>
    <m/>
    <n v="143.81280000000001"/>
    <n v="4"/>
  </r>
  <r>
    <x v="0"/>
    <s v="FDX47"/>
    <x v="8"/>
    <x v="7"/>
    <x v="7"/>
    <x v="1"/>
    <x v="0"/>
    <x v="3"/>
    <n v="3.4436769999999998E-2"/>
    <m/>
    <n v="156.52879999999999"/>
    <n v="4"/>
  </r>
  <r>
    <x v="0"/>
    <s v="FDG38"/>
    <x v="3"/>
    <x v="7"/>
    <x v="7"/>
    <x v="1"/>
    <x v="0"/>
    <x v="3"/>
    <n v="5.2473797000000003E-2"/>
    <m/>
    <n v="83.622399999999999"/>
    <n v="4"/>
  </r>
  <r>
    <x v="0"/>
    <s v="FDQ25"/>
    <x v="3"/>
    <x v="7"/>
    <x v="7"/>
    <x v="1"/>
    <x v="0"/>
    <x v="3"/>
    <n v="2.8139760999999999E-2"/>
    <m/>
    <n v="173.7422"/>
    <n v="4"/>
  </r>
  <r>
    <x v="0"/>
    <s v="FDF40"/>
    <x v="11"/>
    <x v="7"/>
    <x v="7"/>
    <x v="1"/>
    <x v="0"/>
    <x v="3"/>
    <n v="2.2403117E-2"/>
    <m/>
    <n v="250.9092"/>
    <n v="4"/>
  </r>
  <r>
    <x v="0"/>
    <s v="FDU50"/>
    <x v="11"/>
    <x v="7"/>
    <x v="7"/>
    <x v="1"/>
    <x v="0"/>
    <x v="3"/>
    <n v="7.4806196000000005E-2"/>
    <m/>
    <n v="112.91759999999999"/>
    <n v="4"/>
  </r>
  <r>
    <x v="0"/>
    <s v="FDG05"/>
    <x v="2"/>
    <x v="7"/>
    <x v="7"/>
    <x v="1"/>
    <x v="0"/>
    <x v="3"/>
    <n v="8.7421737999999999E-2"/>
    <m/>
    <n v="154.46299999999999"/>
    <n v="4"/>
  </r>
  <r>
    <x v="0"/>
    <s v="FDT16"/>
    <x v="2"/>
    <x v="7"/>
    <x v="7"/>
    <x v="1"/>
    <x v="0"/>
    <x v="3"/>
    <n v="4.8426707999999999E-2"/>
    <m/>
    <n v="258.7278"/>
    <n v="4"/>
  </r>
  <r>
    <x v="0"/>
    <s v="FDV04"/>
    <x v="2"/>
    <x v="7"/>
    <x v="7"/>
    <x v="1"/>
    <x v="0"/>
    <x v="3"/>
    <n v="0.14928877900000001"/>
    <m/>
    <n v="158.4288"/>
    <n v="4"/>
  </r>
  <r>
    <x v="0"/>
    <s v="FDY16"/>
    <x v="2"/>
    <x v="7"/>
    <x v="7"/>
    <x v="1"/>
    <x v="0"/>
    <x v="3"/>
    <n v="9.1780141999999995E-2"/>
    <m/>
    <n v="182.5266"/>
    <n v="4"/>
  </r>
  <r>
    <x v="0"/>
    <s v="FDB57"/>
    <x v="0"/>
    <x v="7"/>
    <x v="7"/>
    <x v="1"/>
    <x v="0"/>
    <x v="3"/>
    <n v="1.8714040000000001E-2"/>
    <m/>
    <n v="223.47720000000001"/>
    <n v="4"/>
  </r>
  <r>
    <x v="0"/>
    <s v="FDC08"/>
    <x v="0"/>
    <x v="7"/>
    <x v="7"/>
    <x v="1"/>
    <x v="0"/>
    <x v="3"/>
    <n v="0.102949031"/>
    <m/>
    <n v="225.27199999999999"/>
    <n v="4"/>
  </r>
  <r>
    <x v="0"/>
    <s v="FDK08"/>
    <x v="0"/>
    <x v="7"/>
    <x v="7"/>
    <x v="1"/>
    <x v="0"/>
    <x v="3"/>
    <n v="0.121712459"/>
    <m/>
    <n v="101.2016"/>
    <n v="4"/>
  </r>
  <r>
    <x v="0"/>
    <s v="FDN08"/>
    <x v="0"/>
    <x v="7"/>
    <x v="7"/>
    <x v="1"/>
    <x v="0"/>
    <x v="3"/>
    <n v="8.7936752000000007E-2"/>
    <m/>
    <n v="115.9466"/>
    <n v="4"/>
  </r>
  <r>
    <x v="0"/>
    <s v="FDQ19"/>
    <x v="0"/>
    <x v="7"/>
    <x v="7"/>
    <x v="1"/>
    <x v="0"/>
    <x v="3"/>
    <n v="1.4295564E-2"/>
    <m/>
    <n v="242.65119999999999"/>
    <n v="4"/>
  </r>
  <r>
    <x v="0"/>
    <s v="FDU43"/>
    <x v="0"/>
    <x v="7"/>
    <x v="7"/>
    <x v="1"/>
    <x v="0"/>
    <x v="3"/>
    <n v="5.7762301000000002E-2"/>
    <m/>
    <n v="237.35640000000001"/>
    <n v="4"/>
  </r>
  <r>
    <x v="0"/>
    <s v="FDW55"/>
    <x v="0"/>
    <x v="7"/>
    <x v="7"/>
    <x v="1"/>
    <x v="0"/>
    <x v="3"/>
    <n v="2.1863506000000001E-2"/>
    <m/>
    <n v="247.00919999999999"/>
    <n v="4"/>
  </r>
  <r>
    <x v="0"/>
    <s v="FDZ31"/>
    <x v="0"/>
    <x v="7"/>
    <x v="7"/>
    <x v="1"/>
    <x v="0"/>
    <x v="3"/>
    <n v="0.112668963"/>
    <m/>
    <n v="191.0504"/>
    <n v="4"/>
  </r>
  <r>
    <x v="0"/>
    <s v="FDH31"/>
    <x v="7"/>
    <x v="7"/>
    <x v="7"/>
    <x v="1"/>
    <x v="0"/>
    <x v="3"/>
    <n v="2.0312314000000001E-2"/>
    <m/>
    <n v="98.104200000000006"/>
    <n v="4"/>
  </r>
  <r>
    <x v="0"/>
    <s v="FDO39"/>
    <x v="7"/>
    <x v="7"/>
    <x v="7"/>
    <x v="1"/>
    <x v="0"/>
    <x v="3"/>
    <n v="0.13670167799999999"/>
    <m/>
    <n v="182.16079999999999"/>
    <n v="4"/>
  </r>
  <r>
    <x v="0"/>
    <s v="FDQ51"/>
    <x v="7"/>
    <x v="7"/>
    <x v="7"/>
    <x v="1"/>
    <x v="0"/>
    <x v="3"/>
    <n v="1.7466283999999999E-2"/>
    <m/>
    <n v="45.471800000000002"/>
    <n v="4"/>
  </r>
  <r>
    <x v="0"/>
    <s v="FDZ51"/>
    <x v="7"/>
    <x v="7"/>
    <x v="7"/>
    <x v="1"/>
    <x v="0"/>
    <x v="3"/>
    <n v="5.4288646000000003E-2"/>
    <m/>
    <n v="96.609399999999994"/>
    <n v="4"/>
  </r>
  <r>
    <x v="0"/>
    <s v="FDL09"/>
    <x v="6"/>
    <x v="7"/>
    <x v="7"/>
    <x v="1"/>
    <x v="0"/>
    <x v="3"/>
    <n v="0.127416049"/>
    <m/>
    <n v="167.48159999999999"/>
    <n v="4"/>
  </r>
  <r>
    <x v="0"/>
    <s v="FDO09"/>
    <x v="6"/>
    <x v="7"/>
    <x v="7"/>
    <x v="1"/>
    <x v="0"/>
    <x v="3"/>
    <n v="0.124668026"/>
    <m/>
    <n v="261.09100000000001"/>
    <n v="4"/>
  </r>
  <r>
    <x v="0"/>
    <s v="FDO45"/>
    <x v="6"/>
    <x v="7"/>
    <x v="7"/>
    <x v="1"/>
    <x v="0"/>
    <x v="3"/>
    <n v="3.7768989000000003E-2"/>
    <m/>
    <n v="88.585599999999999"/>
    <n v="4"/>
  </r>
  <r>
    <x v="0"/>
    <s v="FDP45"/>
    <x v="6"/>
    <x v="7"/>
    <x v="7"/>
    <x v="1"/>
    <x v="0"/>
    <x v="3"/>
    <n v="3.0476540999999999E-2"/>
    <m/>
    <n v="252.2724"/>
    <n v="4"/>
  </r>
  <r>
    <x v="0"/>
    <s v="DRA59"/>
    <x v="4"/>
    <x v="7"/>
    <x v="7"/>
    <x v="1"/>
    <x v="0"/>
    <x v="3"/>
    <n v="0.127308434"/>
    <m/>
    <n v="186.69239999999999"/>
    <n v="4"/>
  </r>
  <r>
    <x v="0"/>
    <s v="FDB23"/>
    <x v="15"/>
    <x v="7"/>
    <x v="7"/>
    <x v="1"/>
    <x v="0"/>
    <x v="3"/>
    <n v="5.5615380000000004E-3"/>
    <m/>
    <n v="224.00620000000001"/>
    <n v="4"/>
  </r>
  <r>
    <x v="0"/>
    <s v="FDE11"/>
    <x v="15"/>
    <x v="7"/>
    <x v="7"/>
    <x v="1"/>
    <x v="0"/>
    <x v="3"/>
    <n v="0.13444176499999999"/>
    <m/>
    <n v="183.9924"/>
    <n v="4"/>
  </r>
  <r>
    <x v="1"/>
    <s v="FDU02"/>
    <x v="11"/>
    <x v="8"/>
    <x v="8"/>
    <x v="2"/>
    <x v="1"/>
    <x v="0"/>
    <n v="0.10249212000000001"/>
    <n v="13.35"/>
    <n v="230.5352"/>
    <n v="3.9"/>
  </r>
  <r>
    <x v="1"/>
    <s v="NCB30"/>
    <x v="5"/>
    <x v="8"/>
    <x v="8"/>
    <x v="2"/>
    <x v="1"/>
    <x v="0"/>
    <n v="2.5698134000000001E-2"/>
    <n v="14.6"/>
    <n v="196.50839999999999"/>
    <n v="3.9"/>
  </r>
  <r>
    <x v="1"/>
    <s v="FDC37"/>
    <x v="13"/>
    <x v="7"/>
    <x v="9"/>
    <x v="0"/>
    <x v="1"/>
    <x v="2"/>
    <n v="5.7556997999999998E-2"/>
    <m/>
    <n v="107.6938"/>
    <n v="3.9"/>
  </r>
  <r>
    <x v="1"/>
    <s v="DRH01"/>
    <x v="4"/>
    <x v="2"/>
    <x v="2"/>
    <x v="0"/>
    <x v="1"/>
    <x v="0"/>
    <n v="9.7904029000000004E-2"/>
    <n v="17.5"/>
    <n v="174.87379999999999"/>
    <n v="3.9"/>
  </r>
  <r>
    <x v="0"/>
    <s v="FDV20"/>
    <x v="0"/>
    <x v="7"/>
    <x v="7"/>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8"/>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8"/>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7"/>
    <x v="1"/>
    <x v="0"/>
    <x v="3"/>
    <n v="4.4248175000000001E-2"/>
    <m/>
    <n v="126.202"/>
    <n v="3.9"/>
  </r>
  <r>
    <x v="1"/>
    <s v="FDK36"/>
    <x v="13"/>
    <x v="8"/>
    <x v="8"/>
    <x v="2"/>
    <x v="1"/>
    <x v="0"/>
    <n v="7.2139500000000002E-3"/>
    <n v="7.09"/>
    <n v="47.903399999999998"/>
    <n v="3.9"/>
  </r>
  <r>
    <x v="0"/>
    <s v="FDV20"/>
    <x v="0"/>
    <x v="7"/>
    <x v="9"/>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8"/>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8"/>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9"/>
    <x v="0"/>
    <x v="1"/>
    <x v="2"/>
    <n v="5.2691045999999998E-2"/>
    <m/>
    <n v="216.3192"/>
    <n v="3.9"/>
  </r>
  <r>
    <x v="1"/>
    <s v="DRM37"/>
    <x v="4"/>
    <x v="7"/>
    <x v="9"/>
    <x v="0"/>
    <x v="1"/>
    <x v="2"/>
    <n v="0.168780127"/>
    <m/>
    <n v="197.8768"/>
    <n v="3.9"/>
  </r>
  <r>
    <x v="1"/>
    <s v="FDY48"/>
    <x v="13"/>
    <x v="7"/>
    <x v="9"/>
    <x v="0"/>
    <x v="1"/>
    <x v="2"/>
    <n v="4.1556696999999997E-2"/>
    <m/>
    <n v="104.4332"/>
    <n v="3.9"/>
  </r>
  <r>
    <x v="1"/>
    <s v="FDT37"/>
    <x v="3"/>
    <x v="7"/>
    <x v="9"/>
    <x v="0"/>
    <x v="1"/>
    <x v="2"/>
    <n v="6.1753510999999997E-2"/>
    <m/>
    <n v="253.3014"/>
    <n v="3.9"/>
  </r>
  <r>
    <x v="1"/>
    <s v="FDB05"/>
    <x v="2"/>
    <x v="7"/>
    <x v="9"/>
    <x v="0"/>
    <x v="1"/>
    <x v="2"/>
    <n v="0.14566955600000001"/>
    <m/>
    <n v="247.27760000000001"/>
    <n v="3.9"/>
  </r>
  <r>
    <x v="1"/>
    <s v="FDA19"/>
    <x v="0"/>
    <x v="7"/>
    <x v="9"/>
    <x v="0"/>
    <x v="1"/>
    <x v="2"/>
    <n v="0"/>
    <m/>
    <n v="126.6994"/>
    <n v="3.9"/>
  </r>
  <r>
    <x v="1"/>
    <s v="FDI32"/>
    <x v="0"/>
    <x v="7"/>
    <x v="9"/>
    <x v="0"/>
    <x v="1"/>
    <x v="2"/>
    <n v="0.30530539699999998"/>
    <m/>
    <n v="116.68340000000001"/>
    <n v="3.9"/>
  </r>
  <r>
    <x v="1"/>
    <s v="DRH23"/>
    <x v="9"/>
    <x v="7"/>
    <x v="9"/>
    <x v="0"/>
    <x v="1"/>
    <x v="2"/>
    <n v="0.29820527200000002"/>
    <m/>
    <n v="55.761400000000002"/>
    <n v="3.9"/>
  </r>
  <r>
    <x v="1"/>
    <s v="NCN53"/>
    <x v="1"/>
    <x v="7"/>
    <x v="9"/>
    <x v="0"/>
    <x v="1"/>
    <x v="2"/>
    <n v="5.3148497000000003E-2"/>
    <m/>
    <n v="36.3874"/>
    <n v="3.9"/>
  </r>
  <r>
    <x v="1"/>
    <s v="NCP41"/>
    <x v="1"/>
    <x v="7"/>
    <x v="9"/>
    <x v="0"/>
    <x v="1"/>
    <x v="2"/>
    <n v="2.8382853E-2"/>
    <m/>
    <n v="109.45959999999999"/>
    <n v="3.9"/>
  </r>
  <r>
    <x v="1"/>
    <s v="NCR53"/>
    <x v="1"/>
    <x v="7"/>
    <x v="9"/>
    <x v="0"/>
    <x v="1"/>
    <x v="2"/>
    <n v="0.25394782300000002"/>
    <m/>
    <n v="223.84039999999999"/>
    <n v="3.9"/>
  </r>
  <r>
    <x v="1"/>
    <s v="NCD54"/>
    <x v="5"/>
    <x v="7"/>
    <x v="9"/>
    <x v="0"/>
    <x v="1"/>
    <x v="2"/>
    <n v="5.0790916999999998E-2"/>
    <m/>
    <n v="142.77860000000001"/>
    <n v="3.9"/>
  </r>
  <r>
    <x v="1"/>
    <s v="NCP42"/>
    <x v="5"/>
    <x v="7"/>
    <x v="9"/>
    <x v="0"/>
    <x v="1"/>
    <x v="2"/>
    <n v="2.8207784E-2"/>
    <m/>
    <n v="195.5478"/>
    <n v="3.9"/>
  </r>
  <r>
    <x v="1"/>
    <s v="NCR38"/>
    <x v="5"/>
    <x v="7"/>
    <x v="9"/>
    <x v="0"/>
    <x v="1"/>
    <x v="2"/>
    <n v="0.19875618"/>
    <m/>
    <n v="250.7724"/>
    <n v="3.9"/>
  </r>
  <r>
    <x v="1"/>
    <s v="NCO55"/>
    <x v="10"/>
    <x v="7"/>
    <x v="9"/>
    <x v="0"/>
    <x v="1"/>
    <x v="2"/>
    <n v="0.159394437"/>
    <m/>
    <n v="105.6938"/>
    <n v="3.9"/>
  </r>
  <r>
    <x v="0"/>
    <s v="FDY35"/>
    <x v="8"/>
    <x v="7"/>
    <x v="9"/>
    <x v="0"/>
    <x v="1"/>
    <x v="2"/>
    <n v="2.8062401000000001E-2"/>
    <m/>
    <n v="44.040199999999999"/>
    <n v="3.9"/>
  </r>
  <r>
    <x v="0"/>
    <s v="FDC52"/>
    <x v="11"/>
    <x v="7"/>
    <x v="9"/>
    <x v="0"/>
    <x v="1"/>
    <x v="2"/>
    <n v="1.4497036E-2"/>
    <m/>
    <n v="150.8708"/>
    <n v="3.9"/>
  </r>
  <r>
    <x v="0"/>
    <s v="FDE40"/>
    <x v="11"/>
    <x v="7"/>
    <x v="9"/>
    <x v="0"/>
    <x v="1"/>
    <x v="2"/>
    <n v="0.173587926"/>
    <m/>
    <n v="60.019399999999997"/>
    <n v="3.9"/>
  </r>
  <r>
    <x v="0"/>
    <s v="FDF40"/>
    <x v="11"/>
    <x v="7"/>
    <x v="9"/>
    <x v="0"/>
    <x v="1"/>
    <x v="2"/>
    <n v="3.9415840000000001E-2"/>
    <m/>
    <n v="247.8092"/>
    <n v="3.9"/>
  </r>
  <r>
    <x v="0"/>
    <s v="FDK20"/>
    <x v="0"/>
    <x v="7"/>
    <x v="9"/>
    <x v="0"/>
    <x v="1"/>
    <x v="2"/>
    <n v="7.2762086000000004E-2"/>
    <m/>
    <n v="120.9072"/>
    <n v="3.9"/>
  </r>
  <r>
    <x v="0"/>
    <s v="FDR32"/>
    <x v="0"/>
    <x v="7"/>
    <x v="9"/>
    <x v="0"/>
    <x v="1"/>
    <x v="2"/>
    <n v="0.150238656"/>
    <m/>
    <n v="229.36940000000001"/>
    <n v="3.9"/>
  </r>
  <r>
    <x v="0"/>
    <s v="FDW46"/>
    <x v="6"/>
    <x v="7"/>
    <x v="9"/>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8"/>
    <x v="2"/>
    <x v="1"/>
    <x v="0"/>
    <n v="5.6424146000000001E-2"/>
    <n v="11.3"/>
    <n v="247.81180000000001"/>
    <n v="3.9"/>
  </r>
  <r>
    <x v="1"/>
    <s v="FDN48"/>
    <x v="13"/>
    <x v="8"/>
    <x v="8"/>
    <x v="2"/>
    <x v="1"/>
    <x v="0"/>
    <n v="6.4938447999999996E-2"/>
    <n v="13.35"/>
    <n v="90.080399999999997"/>
    <n v="3.9"/>
  </r>
  <r>
    <x v="1"/>
    <s v="FDW48"/>
    <x v="13"/>
    <x v="8"/>
    <x v="8"/>
    <x v="2"/>
    <x v="1"/>
    <x v="0"/>
    <n v="8.5392079999999995E-3"/>
    <n v="18"/>
    <n v="81.261799999999994"/>
    <n v="3.9"/>
  </r>
  <r>
    <x v="1"/>
    <s v="FDO37"/>
    <x v="12"/>
    <x v="8"/>
    <x v="8"/>
    <x v="2"/>
    <x v="1"/>
    <x v="0"/>
    <n v="2.1372636E-2"/>
    <n v="8.06"/>
    <n v="231.73259999999999"/>
    <n v="3.9"/>
  </r>
  <r>
    <x v="1"/>
    <s v="FDS14"/>
    <x v="11"/>
    <x v="8"/>
    <x v="8"/>
    <x v="2"/>
    <x v="1"/>
    <x v="0"/>
    <n v="4.9954434999999998E-2"/>
    <n v="7.2850000000000001"/>
    <n v="156.52879999999999"/>
    <n v="3.9"/>
  </r>
  <r>
    <x v="1"/>
    <s v="FDU14"/>
    <x v="11"/>
    <x v="8"/>
    <x v="8"/>
    <x v="2"/>
    <x v="1"/>
    <x v="0"/>
    <n v="3.4746076000000001E-2"/>
    <n v="17.75"/>
    <n v="248.27500000000001"/>
    <n v="3.9"/>
  </r>
  <r>
    <x v="1"/>
    <s v="FDX28"/>
    <x v="2"/>
    <x v="8"/>
    <x v="8"/>
    <x v="2"/>
    <x v="1"/>
    <x v="0"/>
    <n v="0.125154452"/>
    <n v="6.3250000000000002"/>
    <n v="99.2042"/>
    <n v="3.9"/>
  </r>
  <r>
    <x v="1"/>
    <s v="FDD45"/>
    <x v="0"/>
    <x v="8"/>
    <x v="8"/>
    <x v="2"/>
    <x v="1"/>
    <x v="0"/>
    <n v="0.11622698400000001"/>
    <n v="8.6150000000000002"/>
    <n v="95.943600000000004"/>
    <n v="3.9"/>
  </r>
  <r>
    <x v="1"/>
    <s v="FDU32"/>
    <x v="0"/>
    <x v="8"/>
    <x v="8"/>
    <x v="2"/>
    <x v="1"/>
    <x v="0"/>
    <n v="2.5962714000000001E-2"/>
    <n v="8.7850000000000001"/>
    <n v="120.9414"/>
    <n v="3.9"/>
  </r>
  <r>
    <x v="1"/>
    <s v="FDI32"/>
    <x v="0"/>
    <x v="8"/>
    <x v="8"/>
    <x v="2"/>
    <x v="1"/>
    <x v="0"/>
    <n v="0.17434047499999999"/>
    <n v="17.7"/>
    <n v="116.68340000000001"/>
    <n v="3.9"/>
  </r>
  <r>
    <x v="1"/>
    <s v="NCZ05"/>
    <x v="1"/>
    <x v="8"/>
    <x v="8"/>
    <x v="2"/>
    <x v="1"/>
    <x v="0"/>
    <n v="5.8121213999999997E-2"/>
    <n v="8.4849999999999994"/>
    <n v="104.499"/>
    <n v="3.9"/>
  </r>
  <r>
    <x v="1"/>
    <s v="NCN17"/>
    <x v="1"/>
    <x v="8"/>
    <x v="8"/>
    <x v="2"/>
    <x v="1"/>
    <x v="0"/>
    <n v="5.4928641E-2"/>
    <n v="11"/>
    <n v="101.7358"/>
    <n v="3.9"/>
  </r>
  <r>
    <x v="1"/>
    <s v="NCJ54"/>
    <x v="5"/>
    <x v="8"/>
    <x v="8"/>
    <x v="2"/>
    <x v="1"/>
    <x v="0"/>
    <n v="6.0055757000000001E-2"/>
    <n v="9.8949999999999996"/>
    <n v="234.26419999999999"/>
    <n v="3.9"/>
  </r>
  <r>
    <x v="1"/>
    <s v="NCP54"/>
    <x v="5"/>
    <x v="8"/>
    <x v="8"/>
    <x v="2"/>
    <x v="1"/>
    <x v="0"/>
    <n v="3.5143024000000002E-2"/>
    <n v="15.35"/>
    <n v="124.373"/>
    <n v="3.9"/>
  </r>
  <r>
    <x v="1"/>
    <s v="NCR54"/>
    <x v="5"/>
    <x v="8"/>
    <x v="8"/>
    <x v="2"/>
    <x v="1"/>
    <x v="0"/>
    <n v="0"/>
    <n v="16.350000000000001"/>
    <n v="198.21100000000001"/>
    <n v="3.9"/>
  </r>
  <r>
    <x v="1"/>
    <s v="NCE42"/>
    <x v="5"/>
    <x v="8"/>
    <x v="8"/>
    <x v="2"/>
    <x v="1"/>
    <x v="0"/>
    <n v="1.0600287E-2"/>
    <n v="21.1"/>
    <n v="233.9958"/>
    <n v="3.9"/>
  </r>
  <r>
    <x v="1"/>
    <s v="FDK27"/>
    <x v="7"/>
    <x v="8"/>
    <x v="8"/>
    <x v="2"/>
    <x v="1"/>
    <x v="0"/>
    <n v="8.9448440000000004E-3"/>
    <n v="11"/>
    <n v="122.37560000000001"/>
    <n v="3.9"/>
  </r>
  <r>
    <x v="1"/>
    <s v="FDM03"/>
    <x v="7"/>
    <x v="8"/>
    <x v="8"/>
    <x v="2"/>
    <x v="1"/>
    <x v="0"/>
    <n v="0.123007534"/>
    <n v="12.65"/>
    <n v="106.0938"/>
    <n v="3.9"/>
  </r>
  <r>
    <x v="1"/>
    <s v="FDT03"/>
    <x v="7"/>
    <x v="8"/>
    <x v="8"/>
    <x v="2"/>
    <x v="1"/>
    <x v="0"/>
    <n v="9.9968720000000004E-3"/>
    <n v="21.25"/>
    <n v="185.5608"/>
    <n v="3.9"/>
  </r>
  <r>
    <x v="1"/>
    <s v="NCO02"/>
    <x v="10"/>
    <x v="8"/>
    <x v="8"/>
    <x v="2"/>
    <x v="1"/>
    <x v="0"/>
    <n v="7.3354286000000005E-2"/>
    <n v="11.15"/>
    <n v="66.8142"/>
    <n v="3.9"/>
  </r>
  <r>
    <x v="1"/>
    <s v="DRG37"/>
    <x v="4"/>
    <x v="8"/>
    <x v="8"/>
    <x v="2"/>
    <x v="1"/>
    <x v="0"/>
    <n v="1.9374768000000001E-2"/>
    <n v="16.2"/>
    <n v="155.8972"/>
    <n v="3.9"/>
  </r>
  <r>
    <x v="1"/>
    <s v="FDD35"/>
    <x v="15"/>
    <x v="8"/>
    <x v="8"/>
    <x v="2"/>
    <x v="1"/>
    <x v="0"/>
    <n v="0"/>
    <n v="12.15"/>
    <n v="119.244"/>
    <n v="3.9"/>
  </r>
  <r>
    <x v="1"/>
    <s v="FDE59"/>
    <x v="15"/>
    <x v="8"/>
    <x v="8"/>
    <x v="2"/>
    <x v="1"/>
    <x v="0"/>
    <n v="6.2276039999999998E-2"/>
    <n v="12.15"/>
    <n v="37.953200000000002"/>
    <n v="3.9"/>
  </r>
  <r>
    <x v="1"/>
    <s v="FDI35"/>
    <x v="15"/>
    <x v="8"/>
    <x v="8"/>
    <x v="2"/>
    <x v="1"/>
    <x v="0"/>
    <n v="4.1283360999999998E-2"/>
    <n v="14"/>
    <n v="182.46340000000001"/>
    <n v="3.9"/>
  </r>
  <r>
    <x v="0"/>
    <s v="FDV11"/>
    <x v="8"/>
    <x v="8"/>
    <x v="8"/>
    <x v="2"/>
    <x v="1"/>
    <x v="0"/>
    <n v="8.1652351999999997E-2"/>
    <n v="9.1"/>
    <n v="177.00540000000001"/>
    <n v="3.9"/>
  </r>
  <r>
    <x v="0"/>
    <s v="FDM02"/>
    <x v="3"/>
    <x v="8"/>
    <x v="8"/>
    <x v="2"/>
    <x v="1"/>
    <x v="0"/>
    <n v="7.3721115000000004E-2"/>
    <n v="12.5"/>
    <n v="85.619799999999998"/>
    <n v="3.9"/>
  </r>
  <r>
    <x v="0"/>
    <s v="FDQ01"/>
    <x v="3"/>
    <x v="8"/>
    <x v="8"/>
    <x v="2"/>
    <x v="1"/>
    <x v="0"/>
    <n v="0.16067125500000001"/>
    <n v="19.7"/>
    <n v="254.70140000000001"/>
    <n v="3.9"/>
  </r>
  <r>
    <x v="0"/>
    <s v="FDA52"/>
    <x v="2"/>
    <x v="8"/>
    <x v="8"/>
    <x v="2"/>
    <x v="1"/>
    <x v="0"/>
    <n v="0.12839799499999999"/>
    <n v="16.2"/>
    <n v="178.33699999999999"/>
    <n v="3.9"/>
  </r>
  <r>
    <x v="0"/>
    <s v="FDE17"/>
    <x v="2"/>
    <x v="8"/>
    <x v="8"/>
    <x v="2"/>
    <x v="1"/>
    <x v="0"/>
    <n v="5.4445198E-2"/>
    <n v="20.100000000000001"/>
    <n v="151.73660000000001"/>
    <n v="3.9"/>
  </r>
  <r>
    <x v="0"/>
    <s v="FDN56"/>
    <x v="0"/>
    <x v="8"/>
    <x v="8"/>
    <x v="2"/>
    <x v="1"/>
    <x v="0"/>
    <n v="0.107036943"/>
    <n v="5.46"/>
    <n v="144.27860000000001"/>
    <n v="3.9"/>
  </r>
  <r>
    <x v="0"/>
    <s v="FDZ08"/>
    <x v="0"/>
    <x v="8"/>
    <x v="8"/>
    <x v="2"/>
    <x v="1"/>
    <x v="0"/>
    <n v="0.109971578"/>
    <n v="12.5"/>
    <n v="82.759200000000007"/>
    <n v="3.9"/>
  </r>
  <r>
    <x v="0"/>
    <s v="FDQ55"/>
    <x v="0"/>
    <x v="8"/>
    <x v="8"/>
    <x v="2"/>
    <x v="1"/>
    <x v="0"/>
    <n v="1.3035609E-2"/>
    <n v="13.65"/>
    <n v="114.7834"/>
    <n v="3.9"/>
  </r>
  <r>
    <x v="0"/>
    <s v="FDX32"/>
    <x v="0"/>
    <x v="8"/>
    <x v="8"/>
    <x v="2"/>
    <x v="1"/>
    <x v="0"/>
    <n v="9.9839364999999999E-2"/>
    <n v="15.1"/>
    <n v="143.37860000000001"/>
    <n v="3.9"/>
  </r>
  <r>
    <x v="0"/>
    <s v="FDZ31"/>
    <x v="0"/>
    <x v="8"/>
    <x v="8"/>
    <x v="2"/>
    <x v="1"/>
    <x v="0"/>
    <n v="0.11319581500000001"/>
    <n v="15.35"/>
    <n v="190.85040000000001"/>
    <n v="3.9"/>
  </r>
  <r>
    <x v="0"/>
    <s v="FDY33"/>
    <x v="6"/>
    <x v="8"/>
    <x v="8"/>
    <x v="2"/>
    <x v="1"/>
    <x v="0"/>
    <n v="0"/>
    <n v="14.5"/>
    <n v="159.3262"/>
    <n v="3.9"/>
  </r>
  <r>
    <x v="1"/>
    <s v="FDP57"/>
    <x v="6"/>
    <x v="8"/>
    <x v="8"/>
    <x v="2"/>
    <x v="1"/>
    <x v="0"/>
    <n v="5.2434201E-2"/>
    <n v="17.5"/>
    <n v="103.999"/>
    <n v="3.9"/>
  </r>
  <r>
    <x v="1"/>
    <s v="DRF37"/>
    <x v="4"/>
    <x v="8"/>
    <x v="8"/>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0"/>
    <s v="FDQ48"/>
    <x v="13"/>
    <x v="3"/>
    <x v="3"/>
    <x v="1"/>
    <x v="2"/>
    <x v="0"/>
    <n v="3.4382601999999998E-2"/>
    <n v="14.3"/>
    <n v="96.572599999999994"/>
    <n v="3.9"/>
  </r>
  <r>
    <x v="0"/>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0"/>
    <s v="FDA55"/>
    <x v="0"/>
    <x v="1"/>
    <x v="1"/>
    <x v="1"/>
    <x v="0"/>
    <x v="1"/>
    <n v="5.7221176999999998E-2"/>
    <n v="17.2"/>
    <n v="225.40880000000001"/>
    <n v="3.9"/>
  </r>
  <r>
    <x v="1"/>
    <s v="FDS48"/>
    <x v="13"/>
    <x v="7"/>
    <x v="7"/>
    <x v="1"/>
    <x v="0"/>
    <x v="3"/>
    <n v="2.7644732000000002E-2"/>
    <m/>
    <n v="149.4708"/>
    <n v="3.9"/>
  </r>
  <r>
    <x v="1"/>
    <s v="FDG02"/>
    <x v="3"/>
    <x v="7"/>
    <x v="7"/>
    <x v="1"/>
    <x v="0"/>
    <x v="3"/>
    <n v="1.1206631999999999E-2"/>
    <m/>
    <n v="191.4188"/>
    <n v="3.9"/>
  </r>
  <r>
    <x v="1"/>
    <s v="DRG03"/>
    <x v="11"/>
    <x v="7"/>
    <x v="7"/>
    <x v="1"/>
    <x v="0"/>
    <x v="3"/>
    <n v="6.1686402000000001E-2"/>
    <m/>
    <n v="153.99979999999999"/>
    <n v="3.9"/>
  </r>
  <r>
    <x v="1"/>
    <s v="DRK39"/>
    <x v="11"/>
    <x v="7"/>
    <x v="7"/>
    <x v="1"/>
    <x v="0"/>
    <x v="3"/>
    <n v="4.9623924E-2"/>
    <m/>
    <n v="83.224999999999994"/>
    <n v="3.9"/>
  </r>
  <r>
    <x v="1"/>
    <s v="FDD39"/>
    <x v="11"/>
    <x v="7"/>
    <x v="7"/>
    <x v="1"/>
    <x v="0"/>
    <x v="3"/>
    <n v="6.9815169999999996E-2"/>
    <m/>
    <n v="214.38499999999999"/>
    <n v="3.9"/>
  </r>
  <r>
    <x v="1"/>
    <s v="FDB17"/>
    <x v="2"/>
    <x v="7"/>
    <x v="7"/>
    <x v="1"/>
    <x v="0"/>
    <x v="3"/>
    <n v="3.6494521000000002E-2"/>
    <m/>
    <n v="179.0976"/>
    <n v="3.9"/>
  </r>
  <r>
    <x v="1"/>
    <s v="FDY07"/>
    <x v="0"/>
    <x v="7"/>
    <x v="7"/>
    <x v="1"/>
    <x v="0"/>
    <x v="3"/>
    <n v="0"/>
    <m/>
    <n v="45.940199999999997"/>
    <n v="3.9"/>
  </r>
  <r>
    <x v="1"/>
    <s v="NCC19"/>
    <x v="5"/>
    <x v="7"/>
    <x v="7"/>
    <x v="1"/>
    <x v="0"/>
    <x v="3"/>
    <n v="9.6411425999999995E-2"/>
    <m/>
    <n v="192.982"/>
    <n v="3.9"/>
  </r>
  <r>
    <x v="1"/>
    <s v="NCE07"/>
    <x v="5"/>
    <x v="7"/>
    <x v="7"/>
    <x v="1"/>
    <x v="0"/>
    <x v="3"/>
    <n v="1.3066448E-2"/>
    <m/>
    <n v="140.91540000000001"/>
    <n v="3.9"/>
  </r>
  <r>
    <x v="1"/>
    <s v="NCF19"/>
    <x v="5"/>
    <x v="7"/>
    <x v="7"/>
    <x v="1"/>
    <x v="0"/>
    <x v="3"/>
    <n v="3.4938717000000001E-2"/>
    <m/>
    <n v="49.003399999999999"/>
    <n v="3.9"/>
  </r>
  <r>
    <x v="1"/>
    <s v="NCG18"/>
    <x v="5"/>
    <x v="7"/>
    <x v="7"/>
    <x v="1"/>
    <x v="0"/>
    <x v="3"/>
    <n v="2.2866629999999999E-2"/>
    <m/>
    <n v="102.83320000000001"/>
    <n v="3.9"/>
  </r>
  <r>
    <x v="1"/>
    <s v="NCJ18"/>
    <x v="5"/>
    <x v="7"/>
    <x v="7"/>
    <x v="1"/>
    <x v="0"/>
    <x v="3"/>
    <n v="0.16314804099999999"/>
    <m/>
    <n v="116.61239999999999"/>
    <n v="3.9"/>
  </r>
  <r>
    <x v="1"/>
    <s v="NCQ18"/>
    <x v="5"/>
    <x v="7"/>
    <x v="7"/>
    <x v="1"/>
    <x v="0"/>
    <x v="3"/>
    <n v="0.134418705"/>
    <m/>
    <n v="99.67"/>
    <n v="3.9"/>
  </r>
  <r>
    <x v="1"/>
    <s v="FDV15"/>
    <x v="7"/>
    <x v="7"/>
    <x v="7"/>
    <x v="1"/>
    <x v="0"/>
    <x v="3"/>
    <n v="0.145464606"/>
    <m/>
    <n v="105.76479999999999"/>
    <n v="3.9"/>
  </r>
  <r>
    <x v="1"/>
    <s v="FDN45"/>
    <x v="6"/>
    <x v="7"/>
    <x v="7"/>
    <x v="1"/>
    <x v="0"/>
    <x v="3"/>
    <n v="0.11753085100000001"/>
    <m/>
    <n v="222.7088"/>
    <n v="3.9"/>
  </r>
  <r>
    <x v="1"/>
    <s v="DRE49"/>
    <x v="4"/>
    <x v="7"/>
    <x v="7"/>
    <x v="1"/>
    <x v="0"/>
    <x v="3"/>
    <n v="0"/>
    <m/>
    <n v="153.80240000000001"/>
    <n v="3.9"/>
  </r>
  <r>
    <x v="0"/>
    <s v="FDB36"/>
    <x v="13"/>
    <x v="7"/>
    <x v="7"/>
    <x v="1"/>
    <x v="0"/>
    <x v="3"/>
    <n v="4.8292188999999999E-2"/>
    <m/>
    <n v="133.1626"/>
    <n v="3.9"/>
  </r>
  <r>
    <x v="0"/>
    <s v="FDY47"/>
    <x v="8"/>
    <x v="7"/>
    <x v="7"/>
    <x v="1"/>
    <x v="0"/>
    <x v="3"/>
    <n v="5.4220617999999998E-2"/>
    <m/>
    <n v="129.131"/>
    <n v="3.9"/>
  </r>
  <r>
    <x v="0"/>
    <s v="FDF28"/>
    <x v="2"/>
    <x v="7"/>
    <x v="7"/>
    <x v="1"/>
    <x v="0"/>
    <x v="3"/>
    <n v="3.7681358999999998E-2"/>
    <m/>
    <n v="125.1046"/>
    <n v="3.9"/>
  </r>
  <r>
    <x v="0"/>
    <s v="FDF29"/>
    <x v="2"/>
    <x v="7"/>
    <x v="7"/>
    <x v="1"/>
    <x v="0"/>
    <x v="3"/>
    <n v="1.9837654999999999E-2"/>
    <m/>
    <n v="128.131"/>
    <n v="3.9"/>
  </r>
  <r>
    <x v="0"/>
    <s v="FDX07"/>
    <x v="0"/>
    <x v="7"/>
    <x v="7"/>
    <x v="1"/>
    <x v="0"/>
    <x v="3"/>
    <n v="2.2807826E-2"/>
    <m/>
    <n v="183.495"/>
    <n v="3.9"/>
  </r>
  <r>
    <x v="0"/>
    <s v="FDY56"/>
    <x v="0"/>
    <x v="7"/>
    <x v="7"/>
    <x v="1"/>
    <x v="0"/>
    <x v="3"/>
    <n v="6.2109174000000003E-2"/>
    <m/>
    <n v="223.7062"/>
    <n v="3.9"/>
  </r>
  <r>
    <x v="0"/>
    <s v="FDW51"/>
    <x v="7"/>
    <x v="7"/>
    <x v="7"/>
    <x v="1"/>
    <x v="0"/>
    <x v="3"/>
    <n v="9.4201477000000006E-2"/>
    <m/>
    <n v="213.35599999999999"/>
    <n v="3.9"/>
  </r>
  <r>
    <x v="0"/>
    <s v="FDG21"/>
    <x v="14"/>
    <x v="7"/>
    <x v="7"/>
    <x v="1"/>
    <x v="0"/>
    <x v="3"/>
    <n v="0.14559143799999999"/>
    <m/>
    <n v="148.70500000000001"/>
    <n v="3.9"/>
  </r>
  <r>
    <x v="0"/>
    <s v="FDJ34"/>
    <x v="6"/>
    <x v="7"/>
    <x v="7"/>
    <x v="1"/>
    <x v="0"/>
    <x v="3"/>
    <n v="9.3202196000000001E-2"/>
    <m/>
    <n v="125.57040000000001"/>
    <n v="3.9"/>
  </r>
  <r>
    <x v="0"/>
    <s v="DRA24"/>
    <x v="4"/>
    <x v="7"/>
    <x v="7"/>
    <x v="1"/>
    <x v="0"/>
    <x v="3"/>
    <n v="3.9734881999999999E-2"/>
    <m/>
    <n v="165.7868"/>
    <n v="3.9"/>
  </r>
  <r>
    <x v="1"/>
    <s v="NCY41"/>
    <x v="1"/>
    <x v="7"/>
    <x v="7"/>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7"/>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9"/>
    <x v="0"/>
    <x v="1"/>
    <x v="2"/>
    <n v="0.143592939"/>
    <m/>
    <n v="37.316400000000002"/>
    <n v="3.8"/>
  </r>
  <r>
    <x v="1"/>
    <s v="FDE24"/>
    <x v="13"/>
    <x v="8"/>
    <x v="8"/>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8"/>
    <x v="2"/>
    <x v="1"/>
    <x v="0"/>
    <n v="2.4521191000000001E-2"/>
    <n v="6.55"/>
    <n v="100.6332"/>
    <n v="3.8"/>
  </r>
  <r>
    <x v="1"/>
    <s v="FDO13"/>
    <x v="12"/>
    <x v="3"/>
    <x v="3"/>
    <x v="1"/>
    <x v="2"/>
    <x v="0"/>
    <n v="6.1008859999999998E-2"/>
    <n v="7.8650000000000002"/>
    <n v="166.05260000000001"/>
    <n v="3.8"/>
  </r>
  <r>
    <x v="1"/>
    <s v="DRD49"/>
    <x v="4"/>
    <x v="8"/>
    <x v="8"/>
    <x v="2"/>
    <x v="1"/>
    <x v="0"/>
    <n v="0.167799329"/>
    <n v="9.8949999999999996"/>
    <n v="239.4564"/>
    <n v="3.8"/>
  </r>
  <r>
    <x v="1"/>
    <s v="NCK17"/>
    <x v="1"/>
    <x v="7"/>
    <x v="7"/>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0"/>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8"/>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0"/>
    <s v="FDR15"/>
    <x v="7"/>
    <x v="0"/>
    <x v="0"/>
    <x v="0"/>
    <x v="0"/>
    <x v="0"/>
    <n v="3.3489979000000003E-2"/>
    <n v="9.3000000000000007"/>
    <n v="156.63140000000001"/>
    <n v="3.8"/>
  </r>
  <r>
    <x v="1"/>
    <s v="FDA10"/>
    <x v="6"/>
    <x v="7"/>
    <x v="9"/>
    <x v="0"/>
    <x v="1"/>
    <x v="2"/>
    <n v="0.24830153199999999"/>
    <m/>
    <n v="124.10720000000001"/>
    <n v="3.8"/>
  </r>
  <r>
    <x v="1"/>
    <s v="FDY21"/>
    <x v="6"/>
    <x v="7"/>
    <x v="9"/>
    <x v="0"/>
    <x v="1"/>
    <x v="2"/>
    <n v="0.30374337000000001"/>
    <m/>
    <n v="196.011"/>
    <n v="3.8"/>
  </r>
  <r>
    <x v="1"/>
    <s v="DRG37"/>
    <x v="4"/>
    <x v="7"/>
    <x v="9"/>
    <x v="0"/>
    <x v="1"/>
    <x v="2"/>
    <n v="3.3929133E-2"/>
    <m/>
    <n v="154.3972"/>
    <n v="3.8"/>
  </r>
  <r>
    <x v="1"/>
    <s v="FDT60"/>
    <x v="13"/>
    <x v="7"/>
    <x v="9"/>
    <x v="0"/>
    <x v="1"/>
    <x v="2"/>
    <n v="0.13227533799999999"/>
    <m/>
    <n v="123.83880000000001"/>
    <n v="3.8"/>
  </r>
  <r>
    <x v="1"/>
    <s v="FDW48"/>
    <x v="13"/>
    <x v="7"/>
    <x v="9"/>
    <x v="0"/>
    <x v="1"/>
    <x v="2"/>
    <n v="0"/>
    <m/>
    <n v="81.861800000000002"/>
    <n v="3.8"/>
  </r>
  <r>
    <x v="1"/>
    <s v="FDG02"/>
    <x v="3"/>
    <x v="7"/>
    <x v="9"/>
    <x v="0"/>
    <x v="1"/>
    <x v="2"/>
    <n v="1.9716846E-2"/>
    <m/>
    <n v="191.9188"/>
    <n v="3.8"/>
  </r>
  <r>
    <x v="1"/>
    <s v="FDG32"/>
    <x v="0"/>
    <x v="7"/>
    <x v="9"/>
    <x v="0"/>
    <x v="1"/>
    <x v="2"/>
    <n v="0.30814544799999999"/>
    <m/>
    <n v="222.0772"/>
    <n v="3.8"/>
  </r>
  <r>
    <x v="1"/>
    <s v="DRI11"/>
    <x v="9"/>
    <x v="7"/>
    <x v="9"/>
    <x v="0"/>
    <x v="1"/>
    <x v="2"/>
    <n v="6.0237464999999997E-2"/>
    <m/>
    <n v="115.9834"/>
    <n v="3.8"/>
  </r>
  <r>
    <x v="1"/>
    <s v="NCN29"/>
    <x v="1"/>
    <x v="7"/>
    <x v="9"/>
    <x v="0"/>
    <x v="1"/>
    <x v="2"/>
    <n v="2.1214363999999999E-2"/>
    <m/>
    <n v="48.203400000000002"/>
    <n v="3.8"/>
  </r>
  <r>
    <x v="1"/>
    <s v="NCB31"/>
    <x v="5"/>
    <x v="7"/>
    <x v="9"/>
    <x v="0"/>
    <x v="1"/>
    <x v="2"/>
    <n v="0.20778348299999999"/>
    <m/>
    <n v="262.291"/>
    <n v="3.8"/>
  </r>
  <r>
    <x v="1"/>
    <s v="NCN43"/>
    <x v="10"/>
    <x v="7"/>
    <x v="9"/>
    <x v="0"/>
    <x v="1"/>
    <x v="2"/>
    <n v="1.1835436E-2"/>
    <m/>
    <n v="121.373"/>
    <n v="3.8"/>
  </r>
  <r>
    <x v="0"/>
    <s v="FDG12"/>
    <x v="13"/>
    <x v="7"/>
    <x v="9"/>
    <x v="0"/>
    <x v="1"/>
    <x v="2"/>
    <n v="0"/>
    <m/>
    <n v="121.3098"/>
    <n v="3.8"/>
  </r>
  <r>
    <x v="0"/>
    <s v="FDV60"/>
    <x v="13"/>
    <x v="7"/>
    <x v="9"/>
    <x v="0"/>
    <x v="1"/>
    <x v="2"/>
    <n v="0.20548439499999999"/>
    <m/>
    <n v="198.011"/>
    <n v="3.8"/>
  </r>
  <r>
    <x v="0"/>
    <s v="FDZ32"/>
    <x v="0"/>
    <x v="7"/>
    <x v="9"/>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0"/>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8"/>
    <x v="2"/>
    <x v="1"/>
    <x v="0"/>
    <n v="7.5516649999999999E-3"/>
    <n v="20.75"/>
    <n v="107.1622"/>
    <n v="3.8"/>
  </r>
  <r>
    <x v="1"/>
    <s v="FDU36"/>
    <x v="13"/>
    <x v="8"/>
    <x v="8"/>
    <x v="2"/>
    <x v="1"/>
    <x v="0"/>
    <n v="4.6262201000000003E-2"/>
    <n v="6.15"/>
    <n v="97.838399999999993"/>
    <n v="3.8"/>
  </r>
  <r>
    <x v="1"/>
    <s v="FDB60"/>
    <x v="13"/>
    <x v="8"/>
    <x v="8"/>
    <x v="2"/>
    <x v="1"/>
    <x v="0"/>
    <n v="2.8516696000000001E-2"/>
    <n v="9.3000000000000007"/>
    <n v="194.61359999999999"/>
    <n v="3.8"/>
  </r>
  <r>
    <x v="1"/>
    <s v="FDI26"/>
    <x v="3"/>
    <x v="8"/>
    <x v="8"/>
    <x v="2"/>
    <x v="1"/>
    <x v="0"/>
    <n v="3.4880143000000002E-2"/>
    <n v="5.94"/>
    <n v="177.93440000000001"/>
    <n v="3.8"/>
  </r>
  <r>
    <x v="1"/>
    <s v="FDR49"/>
    <x v="3"/>
    <x v="8"/>
    <x v="8"/>
    <x v="2"/>
    <x v="1"/>
    <x v="0"/>
    <n v="0.139202085"/>
    <n v="8.7100000000000009"/>
    <n v="46.137599999999999"/>
    <n v="3.8"/>
  </r>
  <r>
    <x v="1"/>
    <s v="FDY13"/>
    <x v="3"/>
    <x v="8"/>
    <x v="8"/>
    <x v="2"/>
    <x v="1"/>
    <x v="0"/>
    <n v="3.0121709E-2"/>
    <n v="12.1"/>
    <n v="78.066999999999993"/>
    <n v="3.8"/>
  </r>
  <r>
    <x v="1"/>
    <s v="FDT02"/>
    <x v="11"/>
    <x v="8"/>
    <x v="8"/>
    <x v="2"/>
    <x v="1"/>
    <x v="0"/>
    <n v="2.4190156000000001E-2"/>
    <n v="12.6"/>
    <n v="34.487400000000001"/>
    <n v="3.8"/>
  </r>
  <r>
    <x v="1"/>
    <s v="NCP18"/>
    <x v="5"/>
    <x v="8"/>
    <x v="8"/>
    <x v="2"/>
    <x v="1"/>
    <x v="0"/>
    <n v="2.8592842E-2"/>
    <n v="12.15"/>
    <n v="151.07079999999999"/>
    <n v="3.8"/>
  </r>
  <r>
    <x v="1"/>
    <s v="NCX18"/>
    <x v="5"/>
    <x v="8"/>
    <x v="8"/>
    <x v="2"/>
    <x v="1"/>
    <x v="0"/>
    <n v="8.7923199999999993E-3"/>
    <n v="14.15"/>
    <n v="195.011"/>
    <n v="3.8"/>
  </r>
  <r>
    <x v="1"/>
    <s v="NCB43"/>
    <x v="5"/>
    <x v="8"/>
    <x v="8"/>
    <x v="2"/>
    <x v="1"/>
    <x v="0"/>
    <n v="9.9893423999999995E-2"/>
    <n v="20.2"/>
    <n v="187.68979999999999"/>
    <n v="3.8"/>
  </r>
  <r>
    <x v="1"/>
    <s v="FDE47"/>
    <x v="15"/>
    <x v="8"/>
    <x v="8"/>
    <x v="2"/>
    <x v="1"/>
    <x v="0"/>
    <n v="3.7901580999999997E-2"/>
    <n v="14.15"/>
    <n v="126.30459999999999"/>
    <n v="3.8"/>
  </r>
  <r>
    <x v="0"/>
    <s v="FDS36"/>
    <x v="13"/>
    <x v="8"/>
    <x v="8"/>
    <x v="2"/>
    <x v="1"/>
    <x v="0"/>
    <n v="4.6878474000000003E-2"/>
    <n v="8.3800000000000008"/>
    <n v="109.857"/>
    <n v="3.8"/>
  </r>
  <r>
    <x v="0"/>
    <s v="FDM12"/>
    <x v="13"/>
    <x v="8"/>
    <x v="8"/>
    <x v="2"/>
    <x v="1"/>
    <x v="0"/>
    <n v="6.9903773000000002E-2"/>
    <n v="16.7"/>
    <n v="188.62139999999999"/>
    <n v="3.8"/>
  </r>
  <r>
    <x v="0"/>
    <s v="FDB26"/>
    <x v="3"/>
    <x v="8"/>
    <x v="8"/>
    <x v="2"/>
    <x v="1"/>
    <x v="0"/>
    <n v="3.1261583000000003E-2"/>
    <n v="14"/>
    <n v="52.564"/>
    <n v="3.8"/>
  </r>
  <r>
    <x v="0"/>
    <s v="FDH56"/>
    <x v="0"/>
    <x v="8"/>
    <x v="8"/>
    <x v="2"/>
    <x v="1"/>
    <x v="0"/>
    <n v="6.3805138999999997E-2"/>
    <n v="9.8000000000000007"/>
    <n v="117.3492"/>
    <n v="3.8"/>
  </r>
  <r>
    <x v="0"/>
    <s v="FDU31"/>
    <x v="0"/>
    <x v="8"/>
    <x v="8"/>
    <x v="2"/>
    <x v="1"/>
    <x v="0"/>
    <n v="2.4986330000000001E-2"/>
    <n v="10.5"/>
    <n v="216.7508"/>
    <n v="3.8"/>
  </r>
  <r>
    <x v="0"/>
    <s v="FDG10"/>
    <x v="6"/>
    <x v="8"/>
    <x v="8"/>
    <x v="2"/>
    <x v="1"/>
    <x v="0"/>
    <n v="1.0937229E-2"/>
    <n v="6.63"/>
    <n v="55.858800000000002"/>
    <n v="3.8"/>
  </r>
  <r>
    <x v="0"/>
    <s v="FDS58"/>
    <x v="6"/>
    <x v="8"/>
    <x v="8"/>
    <x v="2"/>
    <x v="1"/>
    <x v="0"/>
    <n v="2.1002640999999999E-2"/>
    <n v="9.2850000000000001"/>
    <n v="161.15780000000001"/>
    <n v="3.8"/>
  </r>
  <r>
    <x v="0"/>
    <s v="DRM49"/>
    <x v="4"/>
    <x v="8"/>
    <x v="8"/>
    <x v="2"/>
    <x v="1"/>
    <x v="0"/>
    <n v="0.151925271"/>
    <n v="6.11"/>
    <n v="46.608600000000003"/>
    <n v="3.8"/>
  </r>
  <r>
    <x v="1"/>
    <s v="NCS42"/>
    <x v="5"/>
    <x v="8"/>
    <x v="8"/>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0"/>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7"/>
    <x v="1"/>
    <x v="0"/>
    <x v="3"/>
    <n v="3.8377013000000001E-2"/>
    <m/>
    <n v="211.55860000000001"/>
    <n v="3.8"/>
  </r>
  <r>
    <x v="1"/>
    <s v="FDX24"/>
    <x v="13"/>
    <x v="7"/>
    <x v="7"/>
    <x v="1"/>
    <x v="0"/>
    <x v="3"/>
    <n v="1.3861607E-2"/>
    <m/>
    <n v="94.446200000000005"/>
    <n v="3.8"/>
  </r>
  <r>
    <x v="1"/>
    <s v="FDO50"/>
    <x v="3"/>
    <x v="7"/>
    <x v="7"/>
    <x v="1"/>
    <x v="0"/>
    <x v="3"/>
    <n v="7.7790204000000002E-2"/>
    <m/>
    <n v="93.080399999999997"/>
    <n v="3.8"/>
  </r>
  <r>
    <x v="1"/>
    <s v="FDV49"/>
    <x v="3"/>
    <x v="7"/>
    <x v="7"/>
    <x v="1"/>
    <x v="0"/>
    <x v="3"/>
    <n v="2.5702129000000001E-2"/>
    <m/>
    <n v="262.62259999999998"/>
    <n v="3.8"/>
  </r>
  <r>
    <x v="1"/>
    <s v="FDD29"/>
    <x v="2"/>
    <x v="7"/>
    <x v="7"/>
    <x v="1"/>
    <x v="0"/>
    <x v="3"/>
    <n v="1.8321361000000001E-2"/>
    <m/>
    <n v="255.3698"/>
    <n v="3.8"/>
  </r>
  <r>
    <x v="1"/>
    <s v="FDE09"/>
    <x v="0"/>
    <x v="7"/>
    <x v="7"/>
    <x v="1"/>
    <x v="0"/>
    <x v="3"/>
    <n v="2.1498768000000001E-2"/>
    <m/>
    <n v="111.5228"/>
    <n v="3.8"/>
  </r>
  <r>
    <x v="1"/>
    <s v="FDJ32"/>
    <x v="0"/>
    <x v="7"/>
    <x v="7"/>
    <x v="1"/>
    <x v="0"/>
    <x v="3"/>
    <n v="5.7512480999999997E-2"/>
    <m/>
    <n v="62.553600000000003"/>
    <n v="3.8"/>
  </r>
  <r>
    <x v="1"/>
    <s v="FDN32"/>
    <x v="0"/>
    <x v="7"/>
    <x v="7"/>
    <x v="1"/>
    <x v="0"/>
    <x v="3"/>
    <n v="1.5485016000000001E-2"/>
    <m/>
    <n v="185.6266"/>
    <n v="3.8"/>
  </r>
  <r>
    <x v="1"/>
    <s v="FDZ56"/>
    <x v="0"/>
    <x v="7"/>
    <x v="7"/>
    <x v="1"/>
    <x v="0"/>
    <x v="3"/>
    <n v="2.5612348E-2"/>
    <m/>
    <n v="168.2474"/>
    <n v="3.8"/>
  </r>
  <r>
    <x v="1"/>
    <s v="DRI23"/>
    <x v="9"/>
    <x v="7"/>
    <x v="7"/>
    <x v="1"/>
    <x v="0"/>
    <x v="3"/>
    <n v="0.13653256899999999"/>
    <m/>
    <n v="159.65780000000001"/>
    <n v="3.8"/>
  </r>
  <r>
    <x v="1"/>
    <s v="DRL47"/>
    <x v="9"/>
    <x v="7"/>
    <x v="7"/>
    <x v="1"/>
    <x v="0"/>
    <x v="3"/>
    <n v="3.8549197E-2"/>
    <m/>
    <n v="127.53619999999999"/>
    <n v="3.8"/>
  </r>
  <r>
    <x v="1"/>
    <s v="NCB07"/>
    <x v="5"/>
    <x v="7"/>
    <x v="7"/>
    <x v="1"/>
    <x v="0"/>
    <x v="3"/>
    <n v="7.7132215000000004E-2"/>
    <m/>
    <n v="197.411"/>
    <n v="3.8"/>
  </r>
  <r>
    <x v="1"/>
    <s v="NCF42"/>
    <x v="5"/>
    <x v="7"/>
    <x v="7"/>
    <x v="1"/>
    <x v="0"/>
    <x v="3"/>
    <n v="0.16657250100000001"/>
    <m/>
    <n v="176.1712"/>
    <n v="3.8"/>
  </r>
  <r>
    <x v="1"/>
    <s v="NCK06"/>
    <x v="5"/>
    <x v="7"/>
    <x v="7"/>
    <x v="1"/>
    <x v="0"/>
    <x v="3"/>
    <n v="8.6046569999999999E-3"/>
    <m/>
    <n v="123.1756"/>
    <n v="3.8"/>
  </r>
  <r>
    <x v="1"/>
    <s v="NCM07"/>
    <x v="10"/>
    <x v="7"/>
    <x v="7"/>
    <x v="1"/>
    <x v="0"/>
    <x v="3"/>
    <n v="3.9768320000000003E-2"/>
    <m/>
    <n v="83.990799999999993"/>
    <n v="3.8"/>
  </r>
  <r>
    <x v="1"/>
    <s v="NCO02"/>
    <x v="10"/>
    <x v="7"/>
    <x v="7"/>
    <x v="1"/>
    <x v="0"/>
    <x v="3"/>
    <n v="7.3012870999999993E-2"/>
    <m/>
    <n v="67.514200000000002"/>
    <n v="3.8"/>
  </r>
  <r>
    <x v="1"/>
    <s v="FDI57"/>
    <x v="14"/>
    <x v="7"/>
    <x v="7"/>
    <x v="1"/>
    <x v="0"/>
    <x v="3"/>
    <n v="5.3764023000000001E-2"/>
    <m/>
    <n v="195.77680000000001"/>
    <n v="3.8"/>
  </r>
  <r>
    <x v="1"/>
    <s v="FDE46"/>
    <x v="6"/>
    <x v="7"/>
    <x v="7"/>
    <x v="1"/>
    <x v="0"/>
    <x v="3"/>
    <n v="1.5693327999999999E-2"/>
    <m/>
    <n v="150.73660000000001"/>
    <n v="3.8"/>
  </r>
  <r>
    <x v="0"/>
    <s v="FDJ36"/>
    <x v="13"/>
    <x v="7"/>
    <x v="7"/>
    <x v="1"/>
    <x v="0"/>
    <x v="3"/>
    <n v="0.12763896599999999"/>
    <m/>
    <n v="104.53319999999999"/>
    <n v="3.8"/>
  </r>
  <r>
    <x v="0"/>
    <s v="FDB38"/>
    <x v="3"/>
    <x v="7"/>
    <x v="7"/>
    <x v="1"/>
    <x v="0"/>
    <x v="3"/>
    <n v="2.7214272000000001E-2"/>
    <m/>
    <n v="159.69200000000001"/>
    <n v="3.8"/>
  </r>
  <r>
    <x v="0"/>
    <s v="FDD26"/>
    <x v="3"/>
    <x v="7"/>
    <x v="7"/>
    <x v="1"/>
    <x v="0"/>
    <x v="3"/>
    <n v="7.1806045999999998E-2"/>
    <m/>
    <n v="186.5924"/>
    <n v="3.8"/>
  </r>
  <r>
    <x v="0"/>
    <s v="FDR01"/>
    <x v="3"/>
    <x v="7"/>
    <x v="7"/>
    <x v="1"/>
    <x v="0"/>
    <x v="3"/>
    <n v="5.3361619999999998E-2"/>
    <m/>
    <n v="200.17420000000001"/>
    <n v="3.8"/>
  </r>
  <r>
    <x v="0"/>
    <s v="FDR25"/>
    <x v="3"/>
    <x v="7"/>
    <x v="7"/>
    <x v="1"/>
    <x v="0"/>
    <x v="3"/>
    <n v="0.13884628900000001"/>
    <m/>
    <n v="263.78840000000002"/>
    <n v="3.8"/>
  </r>
  <r>
    <x v="0"/>
    <s v="FDN03"/>
    <x v="7"/>
    <x v="7"/>
    <x v="7"/>
    <x v="1"/>
    <x v="0"/>
    <x v="3"/>
    <n v="1.5016890999999999E-2"/>
    <m/>
    <n v="248.64080000000001"/>
    <n v="3.8"/>
  </r>
  <r>
    <x v="0"/>
    <s v="FDR27"/>
    <x v="7"/>
    <x v="7"/>
    <x v="7"/>
    <x v="1"/>
    <x v="0"/>
    <x v="3"/>
    <n v="9.5635060999999993E-2"/>
    <m/>
    <n v="130.79419999999999"/>
    <n v="3.8"/>
  </r>
  <r>
    <x v="0"/>
    <s v="FDU51"/>
    <x v="7"/>
    <x v="7"/>
    <x v="7"/>
    <x v="1"/>
    <x v="0"/>
    <x v="3"/>
    <n v="9.6046303999999999E-2"/>
    <m/>
    <n v="178.7028"/>
    <n v="3.8"/>
  </r>
  <r>
    <x v="0"/>
    <s v="FDX39"/>
    <x v="7"/>
    <x v="7"/>
    <x v="7"/>
    <x v="1"/>
    <x v="0"/>
    <x v="3"/>
    <n v="4.9435597999999997E-2"/>
    <m/>
    <n v="209.7586"/>
    <n v="3.8"/>
  </r>
  <r>
    <x v="0"/>
    <s v="FDT09"/>
    <x v="6"/>
    <x v="7"/>
    <x v="7"/>
    <x v="1"/>
    <x v="0"/>
    <x v="3"/>
    <n v="1.2203914999999999E-2"/>
    <m/>
    <n v="133.22839999999999"/>
    <n v="3.8"/>
  </r>
  <r>
    <x v="1"/>
    <s v="FDQ20"/>
    <x v="0"/>
    <x v="7"/>
    <x v="7"/>
    <x v="1"/>
    <x v="0"/>
    <x v="3"/>
    <n v="2.9640604000000001E-2"/>
    <m/>
    <n v="40.813800000000001"/>
    <n v="3.8"/>
  </r>
  <r>
    <x v="0"/>
    <s v="FDX07"/>
    <x v="0"/>
    <x v="6"/>
    <x v="6"/>
    <x v="1"/>
    <x v="1"/>
    <x v="2"/>
    <n v="0"/>
    <n v="19.2"/>
    <n v="182.095"/>
    <n v="3.7"/>
  </r>
  <r>
    <x v="1"/>
    <s v="FDO23"/>
    <x v="8"/>
    <x v="4"/>
    <x v="4"/>
    <x v="2"/>
    <x v="1"/>
    <x v="0"/>
    <n v="0"/>
    <n v="17.850000000000001"/>
    <n v="93.143600000000006"/>
    <n v="3.7"/>
  </r>
  <r>
    <x v="0"/>
    <s v="FDX10"/>
    <x v="6"/>
    <x v="7"/>
    <x v="7"/>
    <x v="1"/>
    <x v="0"/>
    <x v="3"/>
    <n v="0.123111453"/>
    <m/>
    <n v="36.987400000000001"/>
    <n v="3.7"/>
  </r>
  <r>
    <x v="0"/>
    <s v="FDL12"/>
    <x v="13"/>
    <x v="2"/>
    <x v="2"/>
    <x v="0"/>
    <x v="1"/>
    <x v="0"/>
    <n v="0.121632721"/>
    <n v="15.85"/>
    <n v="60.622"/>
    <n v="3.7"/>
  </r>
  <r>
    <x v="1"/>
    <s v="FDY21"/>
    <x v="6"/>
    <x v="2"/>
    <x v="2"/>
    <x v="0"/>
    <x v="1"/>
    <x v="0"/>
    <n v="0.173481304"/>
    <n v="15.1"/>
    <n v="194.511"/>
    <n v="3.7"/>
  </r>
  <r>
    <x v="1"/>
    <s v="NCP18"/>
    <x v="5"/>
    <x v="7"/>
    <x v="7"/>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8"/>
    <x v="2"/>
    <x v="1"/>
    <x v="0"/>
    <n v="0.155350299"/>
    <n v="21.25"/>
    <n v="178.23699999999999"/>
    <n v="3.7"/>
  </r>
  <r>
    <x v="1"/>
    <s v="FDR07"/>
    <x v="0"/>
    <x v="7"/>
    <x v="7"/>
    <x v="1"/>
    <x v="0"/>
    <x v="3"/>
    <n v="7.7367431E-2"/>
    <m/>
    <n v="97.009399999999999"/>
    <n v="3.7"/>
  </r>
  <r>
    <x v="1"/>
    <s v="NCB30"/>
    <x v="5"/>
    <x v="7"/>
    <x v="7"/>
    <x v="1"/>
    <x v="0"/>
    <x v="3"/>
    <n v="2.5578526000000001E-2"/>
    <m/>
    <n v="198.80840000000001"/>
    <n v="3.7"/>
  </r>
  <r>
    <x v="0"/>
    <s v="FDX49"/>
    <x v="3"/>
    <x v="7"/>
    <x v="7"/>
    <x v="1"/>
    <x v="0"/>
    <x v="3"/>
    <n v="0.101338651"/>
    <m/>
    <n v="232.63"/>
    <n v="3.7"/>
  </r>
  <r>
    <x v="0"/>
    <s v="FDS45"/>
    <x v="6"/>
    <x v="7"/>
    <x v="9"/>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8"/>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7"/>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8"/>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9"/>
    <x v="0"/>
    <x v="1"/>
    <x v="2"/>
    <n v="0.19831664900000001"/>
    <m/>
    <n v="54.395600000000002"/>
    <n v="3.7"/>
  </r>
  <r>
    <x v="1"/>
    <s v="FDB09"/>
    <x v="0"/>
    <x v="7"/>
    <x v="9"/>
    <x v="0"/>
    <x v="1"/>
    <x v="2"/>
    <n v="0.100493148"/>
    <m/>
    <n v="123.1046"/>
    <n v="3.7"/>
  </r>
  <r>
    <x v="1"/>
    <s v="NCE19"/>
    <x v="5"/>
    <x v="7"/>
    <x v="9"/>
    <x v="0"/>
    <x v="1"/>
    <x v="2"/>
    <n v="0.16285659299999999"/>
    <m/>
    <n v="54.595599999999997"/>
    <n v="3.7"/>
  </r>
  <r>
    <x v="1"/>
    <s v="NCQ30"/>
    <x v="5"/>
    <x v="7"/>
    <x v="9"/>
    <x v="0"/>
    <x v="1"/>
    <x v="2"/>
    <n v="5.0901813999999997E-2"/>
    <m/>
    <n v="120.5414"/>
    <n v="3.7"/>
  </r>
  <r>
    <x v="1"/>
    <s v="FDK27"/>
    <x v="7"/>
    <x v="7"/>
    <x v="9"/>
    <x v="0"/>
    <x v="1"/>
    <x v="2"/>
    <n v="1.5664229000000002E-2"/>
    <m/>
    <n v="122.2756"/>
    <n v="3.7"/>
  </r>
  <r>
    <x v="1"/>
    <s v="FDP39"/>
    <x v="7"/>
    <x v="7"/>
    <x v="9"/>
    <x v="0"/>
    <x v="1"/>
    <x v="2"/>
    <n v="0.121554149"/>
    <m/>
    <n v="53.732399999999998"/>
    <n v="3.7"/>
  </r>
  <r>
    <x v="1"/>
    <s v="NCL07"/>
    <x v="10"/>
    <x v="7"/>
    <x v="9"/>
    <x v="0"/>
    <x v="1"/>
    <x v="2"/>
    <n v="5.4869769999999998E-2"/>
    <m/>
    <n v="40.548000000000002"/>
    <n v="3.7"/>
  </r>
  <r>
    <x v="1"/>
    <s v="FDP46"/>
    <x v="6"/>
    <x v="7"/>
    <x v="9"/>
    <x v="0"/>
    <x v="1"/>
    <x v="2"/>
    <n v="0.13064231000000001"/>
    <m/>
    <n v="88.382999999999996"/>
    <n v="3.7"/>
  </r>
  <r>
    <x v="1"/>
    <s v="FDV46"/>
    <x v="6"/>
    <x v="7"/>
    <x v="9"/>
    <x v="0"/>
    <x v="1"/>
    <x v="2"/>
    <n v="2.2074764E-2"/>
    <m/>
    <n v="141.41800000000001"/>
    <n v="3.7"/>
  </r>
  <r>
    <x v="1"/>
    <s v="DRH13"/>
    <x v="4"/>
    <x v="7"/>
    <x v="9"/>
    <x v="0"/>
    <x v="1"/>
    <x v="2"/>
    <n v="4.1821227000000002E-2"/>
    <m/>
    <n v="107.628"/>
    <n v="3.7"/>
  </r>
  <r>
    <x v="0"/>
    <s v="FDR01"/>
    <x v="3"/>
    <x v="7"/>
    <x v="9"/>
    <x v="0"/>
    <x v="1"/>
    <x v="2"/>
    <n v="9.3883944999999996E-2"/>
    <m/>
    <n v="200.4742"/>
    <n v="3.7"/>
  </r>
  <r>
    <x v="0"/>
    <s v="FDU01"/>
    <x v="3"/>
    <x v="7"/>
    <x v="9"/>
    <x v="0"/>
    <x v="1"/>
    <x v="2"/>
    <n v="2.1002171E-2"/>
    <m/>
    <n v="185.19239999999999"/>
    <n v="3.7"/>
  </r>
  <r>
    <x v="0"/>
    <s v="FDT07"/>
    <x v="0"/>
    <x v="7"/>
    <x v="9"/>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8"/>
    <x v="2"/>
    <x v="1"/>
    <x v="0"/>
    <n v="5.4920146000000003E-2"/>
    <n v="15.75"/>
    <n v="195.84520000000001"/>
    <n v="3.7"/>
  </r>
  <r>
    <x v="1"/>
    <s v="FDU23"/>
    <x v="8"/>
    <x v="8"/>
    <x v="8"/>
    <x v="2"/>
    <x v="1"/>
    <x v="0"/>
    <n v="2.1719387E-2"/>
    <n v="12.15"/>
    <n v="163.11840000000001"/>
    <n v="3.7"/>
  </r>
  <r>
    <x v="1"/>
    <s v="FDJ50"/>
    <x v="3"/>
    <x v="8"/>
    <x v="8"/>
    <x v="2"/>
    <x v="1"/>
    <x v="0"/>
    <n v="2.1581922E-2"/>
    <n v="8.6449999999999996"/>
    <n v="53.398200000000003"/>
    <n v="3.7"/>
  </r>
  <r>
    <x v="1"/>
    <s v="FDX02"/>
    <x v="11"/>
    <x v="8"/>
    <x v="8"/>
    <x v="2"/>
    <x v="1"/>
    <x v="0"/>
    <n v="5.7049300999999997E-2"/>
    <n v="16"/>
    <n v="225.94040000000001"/>
    <n v="3.7"/>
  </r>
  <r>
    <x v="1"/>
    <s v="DRE03"/>
    <x v="11"/>
    <x v="8"/>
    <x v="8"/>
    <x v="2"/>
    <x v="1"/>
    <x v="0"/>
    <n v="2.4222321000000002E-2"/>
    <n v="19.600000000000001"/>
    <n v="45.571800000000003"/>
    <n v="3.7"/>
  </r>
  <r>
    <x v="1"/>
    <s v="FDK16"/>
    <x v="2"/>
    <x v="8"/>
    <x v="8"/>
    <x v="2"/>
    <x v="1"/>
    <x v="0"/>
    <n v="0.115307979"/>
    <n v="9.0649999999999995"/>
    <n v="97.009399999999999"/>
    <n v="3.7"/>
  </r>
  <r>
    <x v="1"/>
    <s v="FDG04"/>
    <x v="2"/>
    <x v="8"/>
    <x v="8"/>
    <x v="2"/>
    <x v="1"/>
    <x v="0"/>
    <n v="6.0615649999999997E-3"/>
    <n v="13.1"/>
    <n v="188.9898"/>
    <n v="3.7"/>
  </r>
  <r>
    <x v="1"/>
    <s v="FDB53"/>
    <x v="2"/>
    <x v="8"/>
    <x v="8"/>
    <x v="2"/>
    <x v="1"/>
    <x v="0"/>
    <n v="0.139426044"/>
    <n v="13.35"/>
    <n v="148.33920000000001"/>
    <n v="3.7"/>
  </r>
  <r>
    <x v="1"/>
    <s v="NCW17"/>
    <x v="1"/>
    <x v="8"/>
    <x v="8"/>
    <x v="2"/>
    <x v="1"/>
    <x v="0"/>
    <n v="1.9382567999999999E-2"/>
    <n v="18"/>
    <n v="129.39940000000001"/>
    <n v="3.7"/>
  </r>
  <r>
    <x v="1"/>
    <s v="NCP05"/>
    <x v="1"/>
    <x v="8"/>
    <x v="8"/>
    <x v="2"/>
    <x v="1"/>
    <x v="0"/>
    <n v="2.5281801999999999E-2"/>
    <n v="19.600000000000001"/>
    <n v="152.00239999999999"/>
    <n v="3.7"/>
  </r>
  <r>
    <x v="1"/>
    <s v="NCT42"/>
    <x v="5"/>
    <x v="8"/>
    <x v="8"/>
    <x v="2"/>
    <x v="1"/>
    <x v="0"/>
    <n v="2.4882614000000001E-2"/>
    <n v="5.88"/>
    <n v="149.4392"/>
    <n v="3.7"/>
  </r>
  <r>
    <x v="1"/>
    <s v="NCT30"/>
    <x v="5"/>
    <x v="8"/>
    <x v="8"/>
    <x v="2"/>
    <x v="1"/>
    <x v="0"/>
    <n v="8.0277707000000004E-2"/>
    <n v="9.1"/>
    <n v="47.271799999999999"/>
    <n v="3.7"/>
  </r>
  <r>
    <x v="1"/>
    <s v="NCE18"/>
    <x v="5"/>
    <x v="8"/>
    <x v="8"/>
    <x v="2"/>
    <x v="1"/>
    <x v="0"/>
    <n v="2.1421289E-2"/>
    <n v="10"/>
    <n v="248.375"/>
    <n v="3.7"/>
  </r>
  <r>
    <x v="1"/>
    <s v="FDL33"/>
    <x v="6"/>
    <x v="8"/>
    <x v="8"/>
    <x v="2"/>
    <x v="1"/>
    <x v="0"/>
    <n v="0"/>
    <n v="7.2350000000000003"/>
    <n v="197.24520000000001"/>
    <n v="3.7"/>
  </r>
  <r>
    <x v="1"/>
    <s v="FDM21"/>
    <x v="6"/>
    <x v="8"/>
    <x v="8"/>
    <x v="2"/>
    <x v="1"/>
    <x v="0"/>
    <n v="6.4351907999999999E-2"/>
    <n v="20.2"/>
    <n v="259.46460000000002"/>
    <n v="3.7"/>
  </r>
  <r>
    <x v="0"/>
    <s v="FDQ47"/>
    <x v="8"/>
    <x v="8"/>
    <x v="8"/>
    <x v="2"/>
    <x v="1"/>
    <x v="0"/>
    <n v="0.168154574"/>
    <n v="7.1550000000000002"/>
    <n v="33.787399999999998"/>
    <n v="3.7"/>
  </r>
  <r>
    <x v="0"/>
    <s v="FDN49"/>
    <x v="12"/>
    <x v="8"/>
    <x v="8"/>
    <x v="2"/>
    <x v="1"/>
    <x v="0"/>
    <n v="0.12520078800000001"/>
    <n v="17.25"/>
    <n v="41.648000000000003"/>
    <n v="3.7"/>
  </r>
  <r>
    <x v="0"/>
    <s v="FDE51"/>
    <x v="11"/>
    <x v="8"/>
    <x v="8"/>
    <x v="2"/>
    <x v="1"/>
    <x v="0"/>
    <n v="9.6449090000000001E-2"/>
    <n v="5.9249999999999998"/>
    <n v="43.808599999999998"/>
    <n v="3.7"/>
  </r>
  <r>
    <x v="0"/>
    <s v="FDZ26"/>
    <x v="11"/>
    <x v="8"/>
    <x v="8"/>
    <x v="2"/>
    <x v="1"/>
    <x v="0"/>
    <n v="0.143990173"/>
    <n v="11.6"/>
    <n v="239.62219999999999"/>
    <n v="3.7"/>
  </r>
  <r>
    <x v="0"/>
    <s v="FDQ40"/>
    <x v="2"/>
    <x v="8"/>
    <x v="8"/>
    <x v="2"/>
    <x v="1"/>
    <x v="0"/>
    <n v="3.6020710999999997E-2"/>
    <n v="11.1"/>
    <n v="177.27119999999999"/>
    <n v="3.7"/>
  </r>
  <r>
    <x v="0"/>
    <s v="FDI40"/>
    <x v="2"/>
    <x v="8"/>
    <x v="8"/>
    <x v="2"/>
    <x v="1"/>
    <x v="0"/>
    <n v="0.125579201"/>
    <n v="11.5"/>
    <n v="99.735799999999998"/>
    <n v="3.7"/>
  </r>
  <r>
    <x v="0"/>
    <s v="FDJ40"/>
    <x v="2"/>
    <x v="8"/>
    <x v="8"/>
    <x v="2"/>
    <x v="1"/>
    <x v="0"/>
    <n v="4.9579882999999998E-2"/>
    <n v="13.6"/>
    <n v="110.0912"/>
    <n v="3.7"/>
  </r>
  <r>
    <x v="0"/>
    <s v="FDV19"/>
    <x v="0"/>
    <x v="8"/>
    <x v="8"/>
    <x v="2"/>
    <x v="1"/>
    <x v="0"/>
    <n v="3.5250370000000003E-2"/>
    <n v="14.85"/>
    <n v="160.95779999999999"/>
    <n v="3.7"/>
  </r>
  <r>
    <x v="0"/>
    <s v="FDN58"/>
    <x v="6"/>
    <x v="8"/>
    <x v="8"/>
    <x v="2"/>
    <x v="1"/>
    <x v="0"/>
    <n v="5.6861637999999999E-2"/>
    <n v="13.8"/>
    <n v="231.5984"/>
    <n v="3.7"/>
  </r>
  <r>
    <x v="0"/>
    <s v="FDL14"/>
    <x v="3"/>
    <x v="8"/>
    <x v="8"/>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0"/>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0"/>
    <s v="FDU19"/>
    <x v="0"/>
    <x v="1"/>
    <x v="1"/>
    <x v="1"/>
    <x v="0"/>
    <x v="1"/>
    <n v="4.6962004000000002E-2"/>
    <n v="8.77"/>
    <n v="173.84219999999999"/>
    <n v="3.7"/>
  </r>
  <r>
    <x v="1"/>
    <s v="FDZ52"/>
    <x v="2"/>
    <x v="7"/>
    <x v="7"/>
    <x v="1"/>
    <x v="0"/>
    <x v="3"/>
    <n v="9.9589909000000004E-2"/>
    <m/>
    <n v="109.18859999999999"/>
    <n v="3.7"/>
  </r>
  <r>
    <x v="1"/>
    <s v="NCA42"/>
    <x v="5"/>
    <x v="7"/>
    <x v="7"/>
    <x v="1"/>
    <x v="0"/>
    <x v="3"/>
    <n v="2.8410334999999998E-2"/>
    <m/>
    <n v="158.06039999999999"/>
    <n v="3.7"/>
  </r>
  <r>
    <x v="1"/>
    <s v="NCQ50"/>
    <x v="5"/>
    <x v="7"/>
    <x v="7"/>
    <x v="1"/>
    <x v="0"/>
    <x v="3"/>
    <n v="3.4141212999999997E-2"/>
    <m/>
    <n v="211.92179999999999"/>
    <n v="3.7"/>
  </r>
  <r>
    <x v="1"/>
    <s v="FDU39"/>
    <x v="7"/>
    <x v="7"/>
    <x v="7"/>
    <x v="1"/>
    <x v="0"/>
    <x v="3"/>
    <n v="3.5863435999999999E-2"/>
    <m/>
    <n v="58.356200000000001"/>
    <n v="3.7"/>
  </r>
  <r>
    <x v="1"/>
    <s v="FDF58"/>
    <x v="6"/>
    <x v="7"/>
    <x v="7"/>
    <x v="1"/>
    <x v="0"/>
    <x v="3"/>
    <n v="9.5347580000000008E-3"/>
    <m/>
    <n v="64.551000000000002"/>
    <n v="3.7"/>
  </r>
  <r>
    <x v="1"/>
    <s v="FDH34"/>
    <x v="6"/>
    <x v="7"/>
    <x v="7"/>
    <x v="1"/>
    <x v="0"/>
    <x v="3"/>
    <n v="3.0944665999999999E-2"/>
    <m/>
    <n v="186.65819999999999"/>
    <n v="3.7"/>
  </r>
  <r>
    <x v="1"/>
    <s v="FDK57"/>
    <x v="6"/>
    <x v="7"/>
    <x v="7"/>
    <x v="1"/>
    <x v="0"/>
    <x v="3"/>
    <n v="7.9904067999999995E-2"/>
    <m/>
    <n v="120.044"/>
    <n v="3.7"/>
  </r>
  <r>
    <x v="1"/>
    <s v="FDM10"/>
    <x v="6"/>
    <x v="7"/>
    <x v="7"/>
    <x v="1"/>
    <x v="0"/>
    <x v="3"/>
    <n v="7.5603698999999996E-2"/>
    <m/>
    <n v="215.12180000000001"/>
    <n v="3.7"/>
  </r>
  <r>
    <x v="1"/>
    <s v="FDQ22"/>
    <x v="6"/>
    <x v="7"/>
    <x v="7"/>
    <x v="1"/>
    <x v="0"/>
    <x v="3"/>
    <n v="2.9595637000000001E-2"/>
    <m/>
    <n v="40.982199999999999"/>
    <n v="3.7"/>
  </r>
  <r>
    <x v="1"/>
    <s v="DRI01"/>
    <x v="4"/>
    <x v="7"/>
    <x v="7"/>
    <x v="1"/>
    <x v="0"/>
    <x v="3"/>
    <n v="3.4286109000000002E-2"/>
    <m/>
    <n v="173.1422"/>
    <n v="3.7"/>
  </r>
  <r>
    <x v="0"/>
    <s v="FDT24"/>
    <x v="13"/>
    <x v="7"/>
    <x v="7"/>
    <x v="1"/>
    <x v="0"/>
    <x v="3"/>
    <n v="0"/>
    <m/>
    <n v="75.9328"/>
    <n v="3.7"/>
  </r>
  <r>
    <x v="0"/>
    <s v="FDT47"/>
    <x v="8"/>
    <x v="7"/>
    <x v="7"/>
    <x v="1"/>
    <x v="0"/>
    <x v="3"/>
    <n v="2.4390149999999999E-2"/>
    <m/>
    <n v="95.906800000000004"/>
    <n v="3.7"/>
  </r>
  <r>
    <x v="0"/>
    <s v="FDD40"/>
    <x v="11"/>
    <x v="7"/>
    <x v="7"/>
    <x v="1"/>
    <x v="0"/>
    <x v="3"/>
    <n v="1.4721718999999999E-2"/>
    <m/>
    <n v="193.61619999999999"/>
    <n v="3.7"/>
  </r>
  <r>
    <x v="0"/>
    <s v="FDG56"/>
    <x v="0"/>
    <x v="7"/>
    <x v="7"/>
    <x v="1"/>
    <x v="0"/>
    <x v="3"/>
    <n v="7.1106549000000005E-2"/>
    <m/>
    <n v="60.553600000000003"/>
    <n v="3.7"/>
  </r>
  <r>
    <x v="0"/>
    <s v="FDQ45"/>
    <x v="6"/>
    <x v="7"/>
    <x v="7"/>
    <x v="1"/>
    <x v="0"/>
    <x v="3"/>
    <n v="1.0864186E-2"/>
    <m/>
    <n v="185.36080000000001"/>
    <n v="3.7"/>
  </r>
  <r>
    <x v="0"/>
    <s v="DRC01"/>
    <x v="4"/>
    <x v="7"/>
    <x v="7"/>
    <x v="1"/>
    <x v="0"/>
    <x v="3"/>
    <n v="1.9107026999999999E-2"/>
    <m/>
    <n v="48.469200000000001"/>
    <n v="3.7"/>
  </r>
  <r>
    <x v="0"/>
    <s v="FDD59"/>
    <x v="15"/>
    <x v="7"/>
    <x v="7"/>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8"/>
    <x v="2"/>
    <x v="1"/>
    <x v="0"/>
    <n v="1.9866704999999998E-2"/>
    <n v="8.02"/>
    <n v="154.59719999999999"/>
    <n v="3.6"/>
  </r>
  <r>
    <x v="1"/>
    <s v="FDW11"/>
    <x v="8"/>
    <x v="1"/>
    <x v="1"/>
    <x v="1"/>
    <x v="0"/>
    <x v="1"/>
    <n v="4.8980799999999998E-2"/>
    <n v="12.6"/>
    <n v="61.919400000000003"/>
    <n v="3.6"/>
  </r>
  <r>
    <x v="0"/>
    <s v="FDE40"/>
    <x v="11"/>
    <x v="7"/>
    <x v="7"/>
    <x v="1"/>
    <x v="0"/>
    <x v="3"/>
    <n v="9.8663652000000004E-2"/>
    <m/>
    <n v="62.919400000000003"/>
    <n v="3.6"/>
  </r>
  <r>
    <x v="0"/>
    <s v="FDG33"/>
    <x v="14"/>
    <x v="7"/>
    <x v="7"/>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0"/>
    <s v="FDH45"/>
    <x v="0"/>
    <x v="8"/>
    <x v="8"/>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7"/>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9"/>
    <x v="0"/>
    <x v="1"/>
    <x v="2"/>
    <n v="0.29493921400000001"/>
    <m/>
    <n v="47.106000000000002"/>
    <n v="3.6"/>
  </r>
  <r>
    <x v="1"/>
    <s v="DRK11"/>
    <x v="9"/>
    <x v="7"/>
    <x v="9"/>
    <x v="0"/>
    <x v="1"/>
    <x v="2"/>
    <n v="1.8847114000000002E-2"/>
    <m/>
    <n v="148.03919999999999"/>
    <n v="3.6"/>
  </r>
  <r>
    <x v="1"/>
    <s v="NCM26"/>
    <x v="10"/>
    <x v="7"/>
    <x v="9"/>
    <x v="0"/>
    <x v="1"/>
    <x v="2"/>
    <n v="4.0520753999999999E-2"/>
    <m/>
    <n v="153.934"/>
    <n v="3.6"/>
  </r>
  <r>
    <x v="1"/>
    <s v="FDK09"/>
    <x v="6"/>
    <x v="7"/>
    <x v="9"/>
    <x v="0"/>
    <x v="1"/>
    <x v="2"/>
    <n v="0.160665697"/>
    <m/>
    <n v="227.5352"/>
    <n v="3.6"/>
  </r>
  <r>
    <x v="1"/>
    <s v="FDT46"/>
    <x v="6"/>
    <x v="7"/>
    <x v="9"/>
    <x v="0"/>
    <x v="1"/>
    <x v="2"/>
    <n v="5.3939315000000002E-2"/>
    <m/>
    <n v="52.1008"/>
    <n v="3.6"/>
  </r>
  <r>
    <x v="0"/>
    <s v="FDP13"/>
    <x v="3"/>
    <x v="7"/>
    <x v="9"/>
    <x v="0"/>
    <x v="1"/>
    <x v="2"/>
    <n v="0.23518320500000001"/>
    <m/>
    <n v="41.548000000000002"/>
    <n v="3.6"/>
  </r>
  <r>
    <x v="0"/>
    <s v="FDO03"/>
    <x v="7"/>
    <x v="7"/>
    <x v="9"/>
    <x v="0"/>
    <x v="1"/>
    <x v="2"/>
    <n v="6.4577332000000001E-2"/>
    <m/>
    <n v="230.5352"/>
    <n v="3.6"/>
  </r>
  <r>
    <x v="0"/>
    <s v="FDO09"/>
    <x v="6"/>
    <x v="7"/>
    <x v="9"/>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8"/>
    <x v="2"/>
    <x v="1"/>
    <x v="0"/>
    <n v="6.9087481000000006E-2"/>
    <n v="15.85"/>
    <n v="218.7166"/>
    <n v="3.6"/>
  </r>
  <r>
    <x v="1"/>
    <s v="DRI39"/>
    <x v="11"/>
    <x v="8"/>
    <x v="8"/>
    <x v="2"/>
    <x v="1"/>
    <x v="0"/>
    <n v="9.7043739000000004E-2"/>
    <n v="13.8"/>
    <n v="57.493000000000002"/>
    <n v="3.6"/>
  </r>
  <r>
    <x v="1"/>
    <s v="FDF04"/>
    <x v="2"/>
    <x v="8"/>
    <x v="8"/>
    <x v="2"/>
    <x v="1"/>
    <x v="0"/>
    <n v="1.3634468E-2"/>
    <n v="17.5"/>
    <n v="256.43040000000002"/>
    <n v="3.6"/>
  </r>
  <r>
    <x v="1"/>
    <s v="FDY31"/>
    <x v="0"/>
    <x v="8"/>
    <x v="8"/>
    <x v="2"/>
    <x v="1"/>
    <x v="0"/>
    <n v="4.3554613999999998E-2"/>
    <n v="5.98"/>
    <n v="148.24180000000001"/>
    <n v="3.6"/>
  </r>
  <r>
    <x v="1"/>
    <s v="FDR43"/>
    <x v="0"/>
    <x v="8"/>
    <x v="8"/>
    <x v="2"/>
    <x v="1"/>
    <x v="0"/>
    <n v="0.16145897300000001"/>
    <n v="18.2"/>
    <n v="37.819000000000003"/>
    <n v="3.6"/>
  </r>
  <r>
    <x v="1"/>
    <s v="NCC30"/>
    <x v="5"/>
    <x v="8"/>
    <x v="8"/>
    <x v="2"/>
    <x v="1"/>
    <x v="0"/>
    <n v="2.7573983E-2"/>
    <n v="16.600000000000001"/>
    <n v="176.6344"/>
    <n v="3.6"/>
  </r>
  <r>
    <x v="1"/>
    <s v="FDQ10"/>
    <x v="6"/>
    <x v="8"/>
    <x v="8"/>
    <x v="2"/>
    <x v="1"/>
    <x v="0"/>
    <n v="3.3172957000000003E-2"/>
    <n v="12.85"/>
    <n v="172.04220000000001"/>
    <n v="3.6"/>
  </r>
  <r>
    <x v="1"/>
    <s v="FDL22"/>
    <x v="6"/>
    <x v="8"/>
    <x v="8"/>
    <x v="2"/>
    <x v="1"/>
    <x v="0"/>
    <n v="3.6383292999999997E-2"/>
    <n v="16.850000000000001"/>
    <n v="91.0488"/>
    <n v="3.6"/>
  </r>
  <r>
    <x v="1"/>
    <s v="DRG13"/>
    <x v="4"/>
    <x v="8"/>
    <x v="8"/>
    <x v="2"/>
    <x v="1"/>
    <x v="0"/>
    <n v="3.7179120000000003E-2"/>
    <n v="17.25"/>
    <n v="162.55260000000001"/>
    <n v="3.6"/>
  </r>
  <r>
    <x v="0"/>
    <s v="FDM04"/>
    <x v="2"/>
    <x v="8"/>
    <x v="8"/>
    <x v="2"/>
    <x v="1"/>
    <x v="0"/>
    <n v="4.7111699999999999E-2"/>
    <n v="9.1950000000000003"/>
    <n v="52.066600000000001"/>
    <n v="3.6"/>
  </r>
  <r>
    <x v="0"/>
    <s v="FDA04"/>
    <x v="2"/>
    <x v="8"/>
    <x v="8"/>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7"/>
    <x v="1"/>
    <x v="0"/>
    <x v="3"/>
    <n v="0"/>
    <m/>
    <n v="89.185599999999994"/>
    <n v="3.6"/>
  </r>
  <r>
    <x v="1"/>
    <s v="FDU38"/>
    <x v="11"/>
    <x v="7"/>
    <x v="7"/>
    <x v="1"/>
    <x v="0"/>
    <x v="3"/>
    <n v="8.2150144999999994E-2"/>
    <m/>
    <n v="192.9504"/>
    <n v="3.6"/>
  </r>
  <r>
    <x v="1"/>
    <s v="FDB32"/>
    <x v="0"/>
    <x v="7"/>
    <x v="7"/>
    <x v="1"/>
    <x v="0"/>
    <x v="3"/>
    <n v="2.3339367E-2"/>
    <m/>
    <n v="94.877799999999993"/>
    <n v="3.6"/>
  </r>
  <r>
    <x v="1"/>
    <s v="FDS08"/>
    <x v="0"/>
    <x v="7"/>
    <x v="7"/>
    <x v="1"/>
    <x v="0"/>
    <x v="3"/>
    <n v="5.6685382999999999E-2"/>
    <m/>
    <n v="178.43700000000001"/>
    <n v="3.6"/>
  </r>
  <r>
    <x v="1"/>
    <s v="DRG23"/>
    <x v="9"/>
    <x v="7"/>
    <x v="7"/>
    <x v="1"/>
    <x v="0"/>
    <x v="3"/>
    <n v="8.6360961999999999E-2"/>
    <m/>
    <n v="151.26820000000001"/>
    <n v="3.6"/>
  </r>
  <r>
    <x v="1"/>
    <s v="NCK18"/>
    <x v="5"/>
    <x v="7"/>
    <x v="7"/>
    <x v="1"/>
    <x v="0"/>
    <x v="3"/>
    <n v="6.6656670000000001E-3"/>
    <m/>
    <n v="164.11840000000001"/>
    <n v="3.6"/>
  </r>
  <r>
    <x v="1"/>
    <s v="NCT42"/>
    <x v="5"/>
    <x v="7"/>
    <x v="7"/>
    <x v="1"/>
    <x v="0"/>
    <x v="3"/>
    <n v="2.4766802000000001E-2"/>
    <m/>
    <n v="151.03919999999999"/>
    <n v="3.6"/>
  </r>
  <r>
    <x v="1"/>
    <s v="NCV30"/>
    <x v="5"/>
    <x v="7"/>
    <x v="7"/>
    <x v="1"/>
    <x v="0"/>
    <x v="3"/>
    <n v="6.5612807999999995E-2"/>
    <m/>
    <n v="62.350999999999999"/>
    <n v="3.6"/>
  </r>
  <r>
    <x v="0"/>
    <s v="FDL48"/>
    <x v="13"/>
    <x v="7"/>
    <x v="7"/>
    <x v="1"/>
    <x v="0"/>
    <x v="3"/>
    <n v="8.1868040000000003E-2"/>
    <m/>
    <n v="46.803400000000003"/>
    <n v="3.6"/>
  </r>
  <r>
    <x v="0"/>
    <s v="FDA02"/>
    <x v="11"/>
    <x v="7"/>
    <x v="7"/>
    <x v="1"/>
    <x v="0"/>
    <x v="3"/>
    <n v="2.9578726E-2"/>
    <m/>
    <n v="143.57859999999999"/>
    <n v="3.6"/>
  </r>
  <r>
    <x v="0"/>
    <s v="FDR32"/>
    <x v="0"/>
    <x v="7"/>
    <x v="7"/>
    <x v="1"/>
    <x v="0"/>
    <x v="3"/>
    <n v="8.5392428000000006E-2"/>
    <m/>
    <n v="226.76939999999999"/>
    <n v="3.6"/>
  </r>
  <r>
    <x v="0"/>
    <s v="FDZ39"/>
    <x v="7"/>
    <x v="7"/>
    <x v="7"/>
    <x v="1"/>
    <x v="0"/>
    <x v="3"/>
    <n v="1.7937483000000001E-2"/>
    <m/>
    <n v="103.499"/>
    <n v="3.6"/>
  </r>
  <r>
    <x v="0"/>
    <s v="FDI21"/>
    <x v="6"/>
    <x v="7"/>
    <x v="7"/>
    <x v="1"/>
    <x v="0"/>
    <x v="3"/>
    <n v="5.6328717E-2"/>
    <m/>
    <n v="63.916800000000002"/>
    <n v="3.6"/>
  </r>
  <r>
    <x v="0"/>
    <s v="FDO46"/>
    <x v="6"/>
    <x v="7"/>
    <x v="7"/>
    <x v="1"/>
    <x v="0"/>
    <x v="3"/>
    <n v="1.4143673000000001E-2"/>
    <m/>
    <n v="187.38720000000001"/>
    <n v="3.6"/>
  </r>
  <r>
    <x v="0"/>
    <s v="FDW21"/>
    <x v="6"/>
    <x v="7"/>
    <x v="7"/>
    <x v="1"/>
    <x v="0"/>
    <x v="3"/>
    <n v="5.9350009999999996E-3"/>
    <m/>
    <n v="98.835800000000006"/>
    <n v="3.6"/>
  </r>
  <r>
    <x v="0"/>
    <s v="FDI16"/>
    <x v="2"/>
    <x v="7"/>
    <x v="7"/>
    <x v="1"/>
    <x v="0"/>
    <x v="3"/>
    <n v="0.13511820199999999"/>
    <m/>
    <n v="52.564"/>
    <n v="3.6"/>
  </r>
  <r>
    <x v="0"/>
    <s v="FDH17"/>
    <x v="2"/>
    <x v="4"/>
    <x v="4"/>
    <x v="2"/>
    <x v="1"/>
    <x v="0"/>
    <n v="1.6687113999999999E-2"/>
    <n v="16.2"/>
    <n v="96.9726"/>
    <n v="3.5"/>
  </r>
  <r>
    <x v="0"/>
    <s v="FDV10"/>
    <x v="6"/>
    <x v="8"/>
    <x v="8"/>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8"/>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8"/>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9"/>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9"/>
    <x v="0"/>
    <x v="1"/>
    <x v="2"/>
    <n v="1.2865901000000001E-2"/>
    <m/>
    <n v="59.3536"/>
    <n v="3.5"/>
  </r>
  <r>
    <x v="1"/>
    <s v="FDY09"/>
    <x v="6"/>
    <x v="7"/>
    <x v="9"/>
    <x v="0"/>
    <x v="1"/>
    <x v="2"/>
    <n v="4.4122209000000003E-2"/>
    <m/>
    <n v="173.80539999999999"/>
    <n v="3.5"/>
  </r>
  <r>
    <x v="0"/>
    <s v="FDH31"/>
    <x v="7"/>
    <x v="7"/>
    <x v="9"/>
    <x v="0"/>
    <x v="1"/>
    <x v="2"/>
    <n v="0"/>
    <m/>
    <n v="98.2042"/>
    <n v="3.5"/>
  </r>
  <r>
    <x v="0"/>
    <s v="DRA24"/>
    <x v="4"/>
    <x v="7"/>
    <x v="9"/>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0"/>
    <s v="FDW04"/>
    <x v="2"/>
    <x v="4"/>
    <x v="4"/>
    <x v="2"/>
    <x v="0"/>
    <x v="0"/>
    <n v="5.7944375999999999E-2"/>
    <n v="8.9849999999999994"/>
    <n v="131.53100000000001"/>
    <n v="3.5"/>
  </r>
  <r>
    <x v="1"/>
    <s v="FDY59"/>
    <x v="13"/>
    <x v="8"/>
    <x v="8"/>
    <x v="2"/>
    <x v="1"/>
    <x v="0"/>
    <n v="3.1397503E-2"/>
    <n v="8.1950000000000003"/>
    <n v="91.346199999999996"/>
    <n v="3.5"/>
  </r>
  <r>
    <x v="1"/>
    <s v="FDY48"/>
    <x v="13"/>
    <x v="8"/>
    <x v="8"/>
    <x v="2"/>
    <x v="1"/>
    <x v="0"/>
    <n v="2.3730384E-2"/>
    <n v="14"/>
    <n v="104.33320000000001"/>
    <n v="3.5"/>
  </r>
  <r>
    <x v="1"/>
    <s v="FDW01"/>
    <x v="3"/>
    <x v="8"/>
    <x v="8"/>
    <x v="2"/>
    <x v="1"/>
    <x v="0"/>
    <n v="6.4048405000000003E-2"/>
    <n v="14.5"/>
    <n v="153.4682"/>
    <n v="3.5"/>
  </r>
  <r>
    <x v="1"/>
    <s v="FDG53"/>
    <x v="2"/>
    <x v="8"/>
    <x v="8"/>
    <x v="2"/>
    <x v="1"/>
    <x v="0"/>
    <n v="4.5848263E-2"/>
    <n v="10"/>
    <n v="138.518"/>
    <n v="3.5"/>
  </r>
  <r>
    <x v="1"/>
    <s v="FDB32"/>
    <x v="0"/>
    <x v="8"/>
    <x v="8"/>
    <x v="2"/>
    <x v="1"/>
    <x v="0"/>
    <n v="2.3448503999999998E-2"/>
    <n v="20.6"/>
    <n v="93.977800000000002"/>
    <n v="3.5"/>
  </r>
  <r>
    <x v="1"/>
    <s v="NCP43"/>
    <x v="10"/>
    <x v="8"/>
    <x v="8"/>
    <x v="2"/>
    <x v="1"/>
    <x v="0"/>
    <n v="3.0501281000000002E-2"/>
    <n v="17.75"/>
    <n v="180.566"/>
    <n v="3.5"/>
  </r>
  <r>
    <x v="1"/>
    <s v="NCI31"/>
    <x v="10"/>
    <x v="8"/>
    <x v="8"/>
    <x v="2"/>
    <x v="1"/>
    <x v="0"/>
    <n v="8.131178E-2"/>
    <n v="20"/>
    <n v="37.819000000000003"/>
    <n v="3.5"/>
  </r>
  <r>
    <x v="1"/>
    <s v="FDF22"/>
    <x v="6"/>
    <x v="8"/>
    <x v="8"/>
    <x v="2"/>
    <x v="1"/>
    <x v="0"/>
    <n v="5.6819936000000001E-2"/>
    <n v="6.8650000000000002"/>
    <n v="212.62180000000001"/>
    <n v="3.5"/>
  </r>
  <r>
    <x v="1"/>
    <s v="FDT34"/>
    <x v="6"/>
    <x v="8"/>
    <x v="8"/>
    <x v="2"/>
    <x v="1"/>
    <x v="0"/>
    <n v="0.174317307"/>
    <n v="9.3000000000000007"/>
    <n v="106.79640000000001"/>
    <n v="3.5"/>
  </r>
  <r>
    <x v="1"/>
    <s v="FDJ46"/>
    <x v="6"/>
    <x v="8"/>
    <x v="8"/>
    <x v="2"/>
    <x v="1"/>
    <x v="0"/>
    <n v="4.4814962E-2"/>
    <n v="11.1"/>
    <n v="174.40539999999999"/>
    <n v="3.5"/>
  </r>
  <r>
    <x v="1"/>
    <s v="DRC49"/>
    <x v="4"/>
    <x v="8"/>
    <x v="8"/>
    <x v="2"/>
    <x v="1"/>
    <x v="0"/>
    <n v="6.5424207999999998E-2"/>
    <n v="8.67"/>
    <n v="145.81280000000001"/>
    <n v="3.5"/>
  </r>
  <r>
    <x v="1"/>
    <s v="FDZ34"/>
    <x v="15"/>
    <x v="8"/>
    <x v="8"/>
    <x v="2"/>
    <x v="1"/>
    <x v="0"/>
    <n v="7.5864170999999994E-2"/>
    <n v="6.6950000000000003"/>
    <n v="192.08199999999999"/>
    <n v="3.5"/>
  </r>
  <r>
    <x v="1"/>
    <s v="FDA22"/>
    <x v="15"/>
    <x v="8"/>
    <x v="8"/>
    <x v="2"/>
    <x v="1"/>
    <x v="0"/>
    <n v="8.4436393999999998E-2"/>
    <n v="7.4349999999999996"/>
    <n v="168.61580000000001"/>
    <n v="3.5"/>
  </r>
  <r>
    <x v="1"/>
    <s v="FDG47"/>
    <x v="15"/>
    <x v="8"/>
    <x v="8"/>
    <x v="2"/>
    <x v="1"/>
    <x v="0"/>
    <n v="6.9605676000000005E-2"/>
    <n v="12.8"/>
    <n v="261.92520000000002"/>
    <n v="3.5"/>
  </r>
  <r>
    <x v="0"/>
    <s v="FDR37"/>
    <x v="12"/>
    <x v="8"/>
    <x v="8"/>
    <x v="2"/>
    <x v="1"/>
    <x v="0"/>
    <n v="6.6237024000000005E-2"/>
    <n v="16.5"/>
    <n v="183.1292"/>
    <n v="3.5"/>
  </r>
  <r>
    <x v="0"/>
    <s v="FDX46"/>
    <x v="6"/>
    <x v="8"/>
    <x v="8"/>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7"/>
    <x v="1"/>
    <x v="0"/>
    <x v="3"/>
    <n v="0.105324246"/>
    <m/>
    <n v="125.7046"/>
    <n v="3.5"/>
  </r>
  <r>
    <x v="1"/>
    <s v="FDX13"/>
    <x v="3"/>
    <x v="7"/>
    <x v="7"/>
    <x v="1"/>
    <x v="0"/>
    <x v="3"/>
    <n v="4.7551568000000002E-2"/>
    <m/>
    <n v="249.10919999999999"/>
    <n v="3.5"/>
  </r>
  <r>
    <x v="1"/>
    <s v="FDD51"/>
    <x v="11"/>
    <x v="7"/>
    <x v="7"/>
    <x v="1"/>
    <x v="0"/>
    <x v="3"/>
    <n v="0.119371835"/>
    <m/>
    <n v="45.2744"/>
    <n v="3.5"/>
  </r>
  <r>
    <x v="1"/>
    <s v="FDY50"/>
    <x v="11"/>
    <x v="7"/>
    <x v="7"/>
    <x v="1"/>
    <x v="0"/>
    <x v="3"/>
    <n v="0.13032165200000001"/>
    <m/>
    <n v="88.717200000000005"/>
    <n v="3.5"/>
  </r>
  <r>
    <x v="1"/>
    <s v="FDE32"/>
    <x v="0"/>
    <x v="7"/>
    <x v="7"/>
    <x v="1"/>
    <x v="0"/>
    <x v="3"/>
    <n v="4.8522793000000002E-2"/>
    <m/>
    <n v="39.650599999999997"/>
    <n v="3.5"/>
  </r>
  <r>
    <x v="1"/>
    <s v="FDG44"/>
    <x v="0"/>
    <x v="7"/>
    <x v="7"/>
    <x v="1"/>
    <x v="0"/>
    <x v="3"/>
    <n v="0"/>
    <m/>
    <n v="55.729799999999997"/>
    <n v="3.5"/>
  </r>
  <r>
    <x v="1"/>
    <s v="FDL44"/>
    <x v="0"/>
    <x v="7"/>
    <x v="7"/>
    <x v="1"/>
    <x v="0"/>
    <x v="3"/>
    <n v="1.2215675E-2"/>
    <m/>
    <n v="162.7894"/>
    <n v="3.5"/>
  </r>
  <r>
    <x v="1"/>
    <s v="NCO41"/>
    <x v="1"/>
    <x v="7"/>
    <x v="7"/>
    <x v="1"/>
    <x v="0"/>
    <x v="3"/>
    <n v="1.8757586E-2"/>
    <m/>
    <n v="96.938400000000001"/>
    <n v="3.5"/>
  </r>
  <r>
    <x v="1"/>
    <s v="NCU29"/>
    <x v="1"/>
    <x v="7"/>
    <x v="7"/>
    <x v="1"/>
    <x v="0"/>
    <x v="3"/>
    <n v="2.5354071999999998E-2"/>
    <m/>
    <n v="144.476"/>
    <n v="3.5"/>
  </r>
  <r>
    <x v="1"/>
    <s v="NCD55"/>
    <x v="5"/>
    <x v="7"/>
    <x v="7"/>
    <x v="1"/>
    <x v="0"/>
    <x v="3"/>
    <n v="2.4213353999999999E-2"/>
    <m/>
    <n v="42.445399999999999"/>
    <n v="3.5"/>
  </r>
  <r>
    <x v="1"/>
    <s v="NCG54"/>
    <x v="5"/>
    <x v="7"/>
    <x v="7"/>
    <x v="1"/>
    <x v="0"/>
    <x v="3"/>
    <n v="7.9419800999999998E-2"/>
    <m/>
    <n v="172.31059999999999"/>
    <n v="3.5"/>
  </r>
  <r>
    <x v="1"/>
    <s v="FDK33"/>
    <x v="6"/>
    <x v="7"/>
    <x v="7"/>
    <x v="1"/>
    <x v="0"/>
    <x v="3"/>
    <n v="1.1180842999999999E-2"/>
    <m/>
    <n v="213.45599999999999"/>
    <n v="3.5"/>
  </r>
  <r>
    <x v="1"/>
    <s v="DRG01"/>
    <x v="4"/>
    <x v="7"/>
    <x v="7"/>
    <x v="1"/>
    <x v="0"/>
    <x v="3"/>
    <n v="4.4660955000000002E-2"/>
    <m/>
    <n v="74.766999999999996"/>
    <n v="3.5"/>
  </r>
  <r>
    <x v="1"/>
    <s v="DRH01"/>
    <x v="4"/>
    <x v="7"/>
    <x v="7"/>
    <x v="1"/>
    <x v="0"/>
    <x v="3"/>
    <n v="9.7429924000000001E-2"/>
    <m/>
    <n v="172.87379999999999"/>
    <n v="3.5"/>
  </r>
  <r>
    <x v="0"/>
    <s v="FDW60"/>
    <x v="13"/>
    <x v="7"/>
    <x v="7"/>
    <x v="1"/>
    <x v="0"/>
    <x v="3"/>
    <n v="1.6979325999999999E-2"/>
    <m/>
    <n v="177.03700000000001"/>
    <n v="3.5"/>
  </r>
  <r>
    <x v="0"/>
    <s v="FDZ50"/>
    <x v="11"/>
    <x v="7"/>
    <x v="7"/>
    <x v="1"/>
    <x v="0"/>
    <x v="3"/>
    <n v="0"/>
    <m/>
    <n v="184.26079999999999"/>
    <n v="3.5"/>
  </r>
  <r>
    <x v="0"/>
    <s v="FDA52"/>
    <x v="2"/>
    <x v="7"/>
    <x v="7"/>
    <x v="1"/>
    <x v="0"/>
    <x v="3"/>
    <n v="0.12780038799999999"/>
    <m/>
    <n v="177.03700000000001"/>
    <n v="3.5"/>
  </r>
  <r>
    <x v="0"/>
    <s v="FDG10"/>
    <x v="6"/>
    <x v="7"/>
    <x v="7"/>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8"/>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9"/>
    <x v="0"/>
    <x v="1"/>
    <x v="2"/>
    <n v="3.7160705000000002E-2"/>
    <m/>
    <n v="54.229799999999997"/>
    <n v="3.4"/>
  </r>
  <r>
    <x v="1"/>
    <s v="FDO57"/>
    <x v="6"/>
    <x v="7"/>
    <x v="9"/>
    <x v="0"/>
    <x v="1"/>
    <x v="2"/>
    <n v="0.19033746000000001"/>
    <m/>
    <n v="159.45779999999999"/>
    <n v="3.4"/>
  </r>
  <r>
    <x v="0"/>
    <s v="FDU45"/>
    <x v="6"/>
    <x v="7"/>
    <x v="9"/>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0"/>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8"/>
    <x v="2"/>
    <x v="1"/>
    <x v="0"/>
    <n v="9.0278633999999996E-2"/>
    <n v="6.5250000000000004"/>
    <n v="86.788200000000003"/>
    <n v="3.4"/>
  </r>
  <r>
    <x v="1"/>
    <s v="FDD11"/>
    <x v="15"/>
    <x v="8"/>
    <x v="8"/>
    <x v="2"/>
    <x v="1"/>
    <x v="0"/>
    <n v="0"/>
    <n v="12.85"/>
    <n v="254.70400000000001"/>
    <n v="3.4"/>
  </r>
  <r>
    <x v="1"/>
    <s v="NCR29"/>
    <x v="1"/>
    <x v="8"/>
    <x v="8"/>
    <x v="2"/>
    <x v="1"/>
    <x v="0"/>
    <n v="5.4630544000000003E-2"/>
    <n v="7.5650000000000004"/>
    <n v="57.393000000000001"/>
    <n v="3.4"/>
  </r>
  <r>
    <x v="1"/>
    <s v="NCM54"/>
    <x v="5"/>
    <x v="8"/>
    <x v="8"/>
    <x v="2"/>
    <x v="1"/>
    <x v="0"/>
    <n v="5.0929428999999998E-2"/>
    <n v="17.7"/>
    <n v="129.1678"/>
    <n v="3.4"/>
  </r>
  <r>
    <x v="1"/>
    <s v="DRB24"/>
    <x v="4"/>
    <x v="8"/>
    <x v="8"/>
    <x v="2"/>
    <x v="1"/>
    <x v="0"/>
    <n v="2.0573333999999999E-2"/>
    <n v="8.7850000000000001"/>
    <n v="156.46559999999999"/>
    <n v="3.4"/>
  </r>
  <r>
    <x v="1"/>
    <s v="DRE49"/>
    <x v="4"/>
    <x v="8"/>
    <x v="8"/>
    <x v="2"/>
    <x v="1"/>
    <x v="0"/>
    <n v="0"/>
    <n v="20.75"/>
    <n v="153.00239999999999"/>
    <n v="3.4"/>
  </r>
  <r>
    <x v="0"/>
    <s v="FDC16"/>
    <x v="11"/>
    <x v="8"/>
    <x v="8"/>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7"/>
    <x v="1"/>
    <x v="0"/>
    <x v="3"/>
    <n v="5.5648052000000003E-2"/>
    <m/>
    <n v="100.30159999999999"/>
    <n v="3.4"/>
  </r>
  <r>
    <x v="1"/>
    <s v="NCI43"/>
    <x v="5"/>
    <x v="7"/>
    <x v="7"/>
    <x v="1"/>
    <x v="0"/>
    <x v="3"/>
    <n v="2.5842950999999999E-2"/>
    <m/>
    <n v="48.637599999999999"/>
    <n v="3.4"/>
  </r>
  <r>
    <x v="1"/>
    <s v="FDG31"/>
    <x v="7"/>
    <x v="7"/>
    <x v="7"/>
    <x v="1"/>
    <x v="0"/>
    <x v="3"/>
    <n v="3.7712875E-2"/>
    <m/>
    <n v="64.482600000000005"/>
    <n v="3.4"/>
  </r>
  <r>
    <x v="0"/>
    <s v="FDW38"/>
    <x v="11"/>
    <x v="7"/>
    <x v="7"/>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9"/>
    <x v="0"/>
    <x v="1"/>
    <x v="2"/>
    <n v="0.27897407499999999"/>
    <m/>
    <n v="225.37200000000001"/>
    <n v="3.3"/>
  </r>
  <r>
    <x v="1"/>
    <s v="NCO26"/>
    <x v="5"/>
    <x v="8"/>
    <x v="8"/>
    <x v="2"/>
    <x v="1"/>
    <x v="0"/>
    <n v="7.6841094999999998E-2"/>
    <n v="7.2350000000000003"/>
    <n v="117.5492"/>
    <n v="3.3"/>
  </r>
  <r>
    <x v="1"/>
    <s v="FDF20"/>
    <x v="0"/>
    <x v="4"/>
    <x v="4"/>
    <x v="2"/>
    <x v="1"/>
    <x v="0"/>
    <n v="3.3287540999999997E-2"/>
    <n v="12.85"/>
    <n v="198.4768"/>
    <n v="3.3"/>
  </r>
  <r>
    <x v="1"/>
    <s v="FDT59"/>
    <x v="8"/>
    <x v="8"/>
    <x v="8"/>
    <x v="2"/>
    <x v="1"/>
    <x v="0"/>
    <n v="1.5908424000000001E-2"/>
    <n v="13.65"/>
    <n v="231.16679999999999"/>
    <n v="3.3"/>
  </r>
  <r>
    <x v="1"/>
    <s v="NCR41"/>
    <x v="1"/>
    <x v="4"/>
    <x v="4"/>
    <x v="2"/>
    <x v="0"/>
    <x v="0"/>
    <n v="1.8060550000000002E-2"/>
    <n v="17.850000000000001"/>
    <n v="97.009399999999999"/>
    <n v="3.3"/>
  </r>
  <r>
    <x v="0"/>
    <s v="FDF53"/>
    <x v="2"/>
    <x v="8"/>
    <x v="8"/>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7"/>
    <x v="1"/>
    <x v="0"/>
    <x v="3"/>
    <n v="7.0437799999999995E-2"/>
    <m/>
    <n v="112.886"/>
    <n v="3.3"/>
  </r>
  <r>
    <x v="1"/>
    <s v="FDS51"/>
    <x v="7"/>
    <x v="0"/>
    <x v="0"/>
    <x v="0"/>
    <x v="0"/>
    <x v="0"/>
    <n v="3.2230526000000002E-2"/>
    <n v="13.35"/>
    <n v="61.419400000000003"/>
    <n v="3.3"/>
  </r>
  <r>
    <x v="1"/>
    <s v="FDX59"/>
    <x v="8"/>
    <x v="7"/>
    <x v="7"/>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0"/>
    <s v="FDZ07"/>
    <x v="0"/>
    <x v="0"/>
    <x v="0"/>
    <x v="0"/>
    <x v="0"/>
    <x v="0"/>
    <n v="9.4037290999999995E-2"/>
    <n v="15.1"/>
    <n v="62.319400000000002"/>
    <n v="3.3"/>
  </r>
  <r>
    <x v="1"/>
    <s v="FDU38"/>
    <x v="11"/>
    <x v="7"/>
    <x v="9"/>
    <x v="0"/>
    <x v="1"/>
    <x v="2"/>
    <n v="0.144534212"/>
    <m/>
    <n v="190.65039999999999"/>
    <n v="3.3"/>
  </r>
  <r>
    <x v="1"/>
    <s v="NCN41"/>
    <x v="1"/>
    <x v="7"/>
    <x v="9"/>
    <x v="0"/>
    <x v="1"/>
    <x v="2"/>
    <n v="9.1411749E-2"/>
    <m/>
    <n v="121.373"/>
    <n v="3.3"/>
  </r>
  <r>
    <x v="1"/>
    <s v="NCX05"/>
    <x v="1"/>
    <x v="7"/>
    <x v="9"/>
    <x v="0"/>
    <x v="1"/>
    <x v="2"/>
    <n v="0.16994319499999999"/>
    <m/>
    <n v="116.2492"/>
    <n v="3.3"/>
  </r>
  <r>
    <x v="1"/>
    <s v="DRJ24"/>
    <x v="4"/>
    <x v="7"/>
    <x v="9"/>
    <x v="0"/>
    <x v="1"/>
    <x v="2"/>
    <n v="0.19842484099999999"/>
    <m/>
    <n v="185.29239999999999"/>
    <n v="3.3"/>
  </r>
  <r>
    <x v="0"/>
    <s v="FDU33"/>
    <x v="6"/>
    <x v="7"/>
    <x v="9"/>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8"/>
    <x v="2"/>
    <x v="1"/>
    <x v="0"/>
    <n v="9.1467933000000001E-2"/>
    <n v="5.8250000000000002"/>
    <n v="159.7894"/>
    <n v="3.3"/>
  </r>
  <r>
    <x v="1"/>
    <s v="NCN26"/>
    <x v="5"/>
    <x v="8"/>
    <x v="8"/>
    <x v="2"/>
    <x v="1"/>
    <x v="0"/>
    <n v="2.8674471E-2"/>
    <n v="10.85"/>
    <n v="115.1808"/>
    <n v="3.3"/>
  </r>
  <r>
    <x v="1"/>
    <s v="DRG36"/>
    <x v="4"/>
    <x v="8"/>
    <x v="8"/>
    <x v="2"/>
    <x v="1"/>
    <x v="0"/>
    <n v="9.5360186E-2"/>
    <n v="14.15"/>
    <n v="172.31059999999999"/>
    <n v="3.3"/>
  </r>
  <r>
    <x v="1"/>
    <s v="FDX23"/>
    <x v="13"/>
    <x v="8"/>
    <x v="8"/>
    <x v="2"/>
    <x v="1"/>
    <x v="0"/>
    <n v="2.9686147999999999E-2"/>
    <n v="6.4450000000000003"/>
    <n v="96.443600000000004"/>
    <n v="3.3"/>
  </r>
  <r>
    <x v="1"/>
    <s v="FDZ56"/>
    <x v="0"/>
    <x v="8"/>
    <x v="8"/>
    <x v="2"/>
    <x v="1"/>
    <x v="0"/>
    <n v="2.5732114E-2"/>
    <n v="16.25"/>
    <n v="166.44739999999999"/>
    <n v="3.3"/>
  </r>
  <r>
    <x v="1"/>
    <s v="FDL20"/>
    <x v="0"/>
    <x v="8"/>
    <x v="8"/>
    <x v="2"/>
    <x v="1"/>
    <x v="0"/>
    <n v="0.128390273"/>
    <n v="17.100000000000001"/>
    <n v="111.98860000000001"/>
    <n v="3.3"/>
  </r>
  <r>
    <x v="1"/>
    <s v="NCU54"/>
    <x v="5"/>
    <x v="8"/>
    <x v="8"/>
    <x v="2"/>
    <x v="1"/>
    <x v="0"/>
    <n v="9.8603729000000001E-2"/>
    <n v="8.8800000000000008"/>
    <n v="210.727"/>
    <n v="3.3"/>
  </r>
  <r>
    <x v="1"/>
    <s v="NCO18"/>
    <x v="5"/>
    <x v="8"/>
    <x v="8"/>
    <x v="2"/>
    <x v="1"/>
    <x v="0"/>
    <n v="2.4646608E-2"/>
    <n v="13.15"/>
    <n v="177.46860000000001"/>
    <n v="3.3"/>
  </r>
  <r>
    <x v="1"/>
    <s v="NCI42"/>
    <x v="5"/>
    <x v="8"/>
    <x v="8"/>
    <x v="2"/>
    <x v="1"/>
    <x v="0"/>
    <n v="1.0363585999999999E-2"/>
    <n v="18.75"/>
    <n v="207.19540000000001"/>
    <n v="3.3"/>
  </r>
  <r>
    <x v="1"/>
    <s v="FDD34"/>
    <x v="6"/>
    <x v="8"/>
    <x v="8"/>
    <x v="2"/>
    <x v="1"/>
    <x v="0"/>
    <n v="1.5873285000000001E-2"/>
    <n v="7.9450000000000003"/>
    <n v="161.321"/>
    <n v="3.3"/>
  </r>
  <r>
    <x v="0"/>
    <s v="FDL48"/>
    <x v="13"/>
    <x v="8"/>
    <x v="8"/>
    <x v="2"/>
    <x v="1"/>
    <x v="0"/>
    <n v="8.2250862999999994E-2"/>
    <n v="19.350000000000001"/>
    <n v="48.703400000000002"/>
    <n v="3.3"/>
  </r>
  <r>
    <x v="0"/>
    <s v="FDR44"/>
    <x v="0"/>
    <x v="8"/>
    <x v="8"/>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0"/>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7"/>
    <x v="1"/>
    <x v="0"/>
    <x v="3"/>
    <n v="0"/>
    <m/>
    <n v="175.30279999999999"/>
    <n v="3.3"/>
  </r>
  <r>
    <x v="1"/>
    <s v="FDZ40"/>
    <x v="2"/>
    <x v="7"/>
    <x v="7"/>
    <x v="1"/>
    <x v="0"/>
    <x v="3"/>
    <n v="3.9988162000000001E-2"/>
    <m/>
    <n v="55.729799999999997"/>
    <n v="3.3"/>
  </r>
  <r>
    <x v="1"/>
    <s v="NCZ17"/>
    <x v="1"/>
    <x v="7"/>
    <x v="7"/>
    <x v="1"/>
    <x v="0"/>
    <x v="3"/>
    <n v="7.9046991999999996E-2"/>
    <m/>
    <n v="39.8506"/>
    <n v="3.3"/>
  </r>
  <r>
    <x v="1"/>
    <s v="NCZ53"/>
    <x v="1"/>
    <x v="7"/>
    <x v="7"/>
    <x v="1"/>
    <x v="0"/>
    <x v="3"/>
    <n v="2.4358634000000001E-2"/>
    <m/>
    <n v="190.42140000000001"/>
    <n v="3.3"/>
  </r>
  <r>
    <x v="0"/>
    <s v="FDI50"/>
    <x v="3"/>
    <x v="7"/>
    <x v="7"/>
    <x v="1"/>
    <x v="0"/>
    <x v="3"/>
    <n v="3.0693308999999998E-2"/>
    <m/>
    <n v="228.0352"/>
    <n v="3.3"/>
  </r>
  <r>
    <x v="0"/>
    <s v="FDZ26"/>
    <x v="11"/>
    <x v="7"/>
    <x v="7"/>
    <x v="1"/>
    <x v="0"/>
    <x v="3"/>
    <n v="0.14331999500000001"/>
    <m/>
    <n v="237.5222"/>
    <n v="3.3"/>
  </r>
  <r>
    <x v="0"/>
    <s v="FDT27"/>
    <x v="7"/>
    <x v="7"/>
    <x v="7"/>
    <x v="1"/>
    <x v="0"/>
    <x v="3"/>
    <n v="6.9250192000000002E-2"/>
    <m/>
    <n v="232.9616"/>
    <n v="3.3"/>
  </r>
  <r>
    <x v="0"/>
    <s v="FDW15"/>
    <x v="7"/>
    <x v="7"/>
    <x v="7"/>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8"/>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9"/>
    <x v="0"/>
    <x v="1"/>
    <x v="2"/>
    <n v="0.15531693599999999"/>
    <m/>
    <n v="64.150999999999996"/>
    <n v="3.2"/>
  </r>
  <r>
    <x v="0"/>
    <s v="FDA02"/>
    <x v="11"/>
    <x v="7"/>
    <x v="9"/>
    <x v="0"/>
    <x v="1"/>
    <x v="2"/>
    <n v="5.2040538999999997E-2"/>
    <m/>
    <n v="143.17859999999999"/>
    <n v="3.2"/>
  </r>
  <r>
    <x v="0"/>
    <s v="FDS33"/>
    <x v="6"/>
    <x v="7"/>
    <x v="9"/>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8"/>
    <x v="2"/>
    <x v="1"/>
    <x v="0"/>
    <n v="5.5908267999999997E-2"/>
    <n v="17.350000000000001"/>
    <n v="99.801599999999993"/>
    <n v="3.2"/>
  </r>
  <r>
    <x v="1"/>
    <s v="FDX26"/>
    <x v="11"/>
    <x v="8"/>
    <x v="8"/>
    <x v="2"/>
    <x v="1"/>
    <x v="0"/>
    <n v="8.7791916999999997E-2"/>
    <n v="17.7"/>
    <n v="180.6292"/>
    <n v="3.2"/>
  </r>
  <r>
    <x v="1"/>
    <s v="FDT28"/>
    <x v="2"/>
    <x v="8"/>
    <x v="8"/>
    <x v="2"/>
    <x v="1"/>
    <x v="0"/>
    <n v="6.3554150000000004E-2"/>
    <n v="13.3"/>
    <n v="149.4708"/>
    <n v="3.2"/>
  </r>
  <r>
    <x v="1"/>
    <s v="DRM23"/>
    <x v="9"/>
    <x v="8"/>
    <x v="8"/>
    <x v="2"/>
    <x v="1"/>
    <x v="0"/>
    <n v="0.13570755300000001"/>
    <n v="16.600000000000001"/>
    <n v="170.6422"/>
    <n v="3.2"/>
  </r>
  <r>
    <x v="1"/>
    <s v="FDK33"/>
    <x v="6"/>
    <x v="8"/>
    <x v="8"/>
    <x v="2"/>
    <x v="1"/>
    <x v="0"/>
    <n v="1.1233126E-2"/>
    <n v="17.850000000000001"/>
    <n v="211.55600000000001"/>
    <n v="3.2"/>
  </r>
  <r>
    <x v="0"/>
    <s v="FDP44"/>
    <x v="0"/>
    <x v="8"/>
    <x v="8"/>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7"/>
    <x v="1"/>
    <x v="0"/>
    <x v="3"/>
    <n v="8.499464E-3"/>
    <m/>
    <n v="81.361800000000002"/>
    <n v="3.2"/>
  </r>
  <r>
    <x v="1"/>
    <s v="FDO23"/>
    <x v="8"/>
    <x v="7"/>
    <x v="7"/>
    <x v="1"/>
    <x v="0"/>
    <x v="3"/>
    <n v="0.14571827000000001"/>
    <m/>
    <n v="94.343599999999995"/>
    <n v="3.2"/>
  </r>
  <r>
    <x v="1"/>
    <s v="FDY55"/>
    <x v="0"/>
    <x v="7"/>
    <x v="7"/>
    <x v="1"/>
    <x v="0"/>
    <x v="3"/>
    <n v="0"/>
    <m/>
    <n v="255.7988"/>
    <n v="3.2"/>
  </r>
  <r>
    <x v="0"/>
    <s v="FDZ23"/>
    <x v="13"/>
    <x v="7"/>
    <x v="7"/>
    <x v="1"/>
    <x v="0"/>
    <x v="3"/>
    <n v="6.7175915000000003E-2"/>
    <m/>
    <n v="187.124"/>
    <n v="3.2"/>
  </r>
  <r>
    <x v="0"/>
    <s v="FDB04"/>
    <x v="11"/>
    <x v="7"/>
    <x v="7"/>
    <x v="1"/>
    <x v="0"/>
    <x v="3"/>
    <n v="6.2920180000000006E-2"/>
    <m/>
    <n v="88.985600000000005"/>
    <n v="3.2"/>
  </r>
  <r>
    <x v="0"/>
    <s v="FDJ55"/>
    <x v="7"/>
    <x v="7"/>
    <x v="7"/>
    <x v="1"/>
    <x v="0"/>
    <x v="3"/>
    <n v="2.3417004000000002E-2"/>
    <m/>
    <n v="223.84039999999999"/>
    <n v="3.2"/>
  </r>
  <r>
    <x v="0"/>
    <s v="FDI10"/>
    <x v="6"/>
    <x v="7"/>
    <x v="7"/>
    <x v="1"/>
    <x v="0"/>
    <x v="3"/>
    <n v="7.8024650000000001E-2"/>
    <m/>
    <n v="171.44220000000001"/>
    <n v="3.2"/>
  </r>
  <r>
    <x v="0"/>
    <s v="FDQ28"/>
    <x v="2"/>
    <x v="3"/>
    <x v="3"/>
    <x v="1"/>
    <x v="2"/>
    <x v="0"/>
    <n v="6.0376776E-2"/>
    <n v="14"/>
    <n v="154.56559999999999"/>
    <n v="3.1"/>
  </r>
  <r>
    <x v="1"/>
    <s v="DRH03"/>
    <x v="11"/>
    <x v="7"/>
    <x v="9"/>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0"/>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9"/>
    <x v="0"/>
    <x v="1"/>
    <x v="2"/>
    <n v="5.7969482000000003E-2"/>
    <m/>
    <n v="119.3124"/>
    <n v="3.1"/>
  </r>
  <r>
    <x v="1"/>
    <s v="FDZ33"/>
    <x v="6"/>
    <x v="7"/>
    <x v="9"/>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0"/>
    <s v="FDG14"/>
    <x v="3"/>
    <x v="4"/>
    <x v="4"/>
    <x v="2"/>
    <x v="0"/>
    <x v="0"/>
    <n v="5.0603130000000003E-2"/>
    <n v="9"/>
    <n v="150.9024"/>
    <n v="3.1"/>
  </r>
  <r>
    <x v="1"/>
    <s v="FDT40"/>
    <x v="2"/>
    <x v="8"/>
    <x v="8"/>
    <x v="2"/>
    <x v="1"/>
    <x v="0"/>
    <n v="0"/>
    <n v="5.9850000000000003"/>
    <n v="125.26779999999999"/>
    <n v="3.1"/>
  </r>
  <r>
    <x v="1"/>
    <s v="DRM47"/>
    <x v="9"/>
    <x v="8"/>
    <x v="8"/>
    <x v="2"/>
    <x v="1"/>
    <x v="0"/>
    <n v="4.3777415E-2"/>
    <n v="9.3000000000000007"/>
    <n v="192.9846"/>
    <n v="3.1"/>
  </r>
  <r>
    <x v="1"/>
    <s v="NCH29"/>
    <x v="1"/>
    <x v="8"/>
    <x v="8"/>
    <x v="2"/>
    <x v="1"/>
    <x v="0"/>
    <n v="3.4467286E-2"/>
    <n v="5.51"/>
    <n v="96.772599999999997"/>
    <n v="3.1"/>
  </r>
  <r>
    <x v="1"/>
    <s v="NCZ42"/>
    <x v="5"/>
    <x v="8"/>
    <x v="8"/>
    <x v="2"/>
    <x v="1"/>
    <x v="0"/>
    <n v="1.1285795E-2"/>
    <n v="10.5"/>
    <n v="235.82480000000001"/>
    <n v="3.1"/>
  </r>
  <r>
    <x v="0"/>
    <s v="FDC59"/>
    <x v="15"/>
    <x v="8"/>
    <x v="8"/>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7"/>
    <x v="1"/>
    <x v="0"/>
    <x v="3"/>
    <n v="8.6752988000000003E-2"/>
    <m/>
    <n v="98.141000000000005"/>
    <n v="3.1"/>
  </r>
  <r>
    <x v="1"/>
    <s v="FDL10"/>
    <x v="6"/>
    <x v="7"/>
    <x v="7"/>
    <x v="1"/>
    <x v="0"/>
    <x v="3"/>
    <n v="3.9300964000000001E-2"/>
    <m/>
    <n v="99.504199999999997"/>
    <n v="3.1"/>
  </r>
  <r>
    <x v="0"/>
    <s v="FDZ25"/>
    <x v="3"/>
    <x v="7"/>
    <x v="7"/>
    <x v="1"/>
    <x v="0"/>
    <x v="3"/>
    <n v="2.748331E-2"/>
    <m/>
    <n v="169.37899999999999"/>
    <n v="3.1"/>
  </r>
  <r>
    <x v="0"/>
    <s v="FDS32"/>
    <x v="0"/>
    <x v="7"/>
    <x v="7"/>
    <x v="1"/>
    <x v="0"/>
    <x v="3"/>
    <n v="2.9510313E-2"/>
    <m/>
    <n v="141.9838"/>
    <n v="3.1"/>
  </r>
  <r>
    <x v="0"/>
    <s v="FDR15"/>
    <x v="7"/>
    <x v="7"/>
    <x v="7"/>
    <x v="1"/>
    <x v="0"/>
    <x v="3"/>
    <n v="3.3276066E-2"/>
    <m/>
    <n v="153.8314"/>
    <n v="3.1"/>
  </r>
  <r>
    <x v="0"/>
    <s v="FDW22"/>
    <x v="6"/>
    <x v="7"/>
    <x v="7"/>
    <x v="1"/>
    <x v="0"/>
    <x v="3"/>
    <n v="3.0143704E-2"/>
    <m/>
    <n v="222.01140000000001"/>
    <n v="3.1"/>
  </r>
  <r>
    <x v="0"/>
    <s v="FDS02"/>
    <x v="11"/>
    <x v="7"/>
    <x v="9"/>
    <x v="0"/>
    <x v="1"/>
    <x v="2"/>
    <n v="0.25539489599999998"/>
    <m/>
    <n v="196.8794"/>
    <n v="3"/>
  </r>
  <r>
    <x v="0"/>
    <s v="FDC29"/>
    <x v="2"/>
    <x v="2"/>
    <x v="2"/>
    <x v="0"/>
    <x v="1"/>
    <x v="0"/>
    <n v="2.4205661E-2"/>
    <n v="8.39"/>
    <n v="114.0176"/>
    <n v="3"/>
  </r>
  <r>
    <x v="0"/>
    <s v="FDJ38"/>
    <x v="3"/>
    <x v="8"/>
    <x v="8"/>
    <x v="2"/>
    <x v="1"/>
    <x v="0"/>
    <n v="4.0197931999999999E-2"/>
    <n v="8.6"/>
    <n v="190.15299999999999"/>
    <n v="3"/>
  </r>
  <r>
    <x v="1"/>
    <s v="FDK44"/>
    <x v="0"/>
    <x v="5"/>
    <x v="5"/>
    <x v="2"/>
    <x v="1"/>
    <x v="0"/>
    <n v="0.122918852"/>
    <n v="16.600000000000001"/>
    <n v="173.07380000000001"/>
    <n v="3"/>
  </r>
  <r>
    <x v="1"/>
    <s v="DRF27"/>
    <x v="11"/>
    <x v="7"/>
    <x v="9"/>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9"/>
    <x v="0"/>
    <x v="1"/>
    <x v="2"/>
    <n v="0.13121031999999999"/>
    <m/>
    <n v="74.035399999999996"/>
    <n v="3"/>
  </r>
  <r>
    <x v="1"/>
    <s v="FDU52"/>
    <x v="2"/>
    <x v="4"/>
    <x v="4"/>
    <x v="2"/>
    <x v="0"/>
    <x v="0"/>
    <n v="6.3900189999999996E-2"/>
    <n v="7.56"/>
    <n v="157.26300000000001"/>
    <n v="3"/>
  </r>
  <r>
    <x v="1"/>
    <s v="FDZ22"/>
    <x v="6"/>
    <x v="7"/>
    <x v="7"/>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8"/>
    <x v="2"/>
    <x v="1"/>
    <x v="0"/>
    <n v="7.1832909E-2"/>
    <n v="8.3650000000000002"/>
    <n v="36.150599999999997"/>
    <n v="3"/>
  </r>
  <r>
    <x v="1"/>
    <s v="FDN21"/>
    <x v="6"/>
    <x v="7"/>
    <x v="7"/>
    <x v="1"/>
    <x v="0"/>
    <x v="3"/>
    <n v="7.6483450999999994E-2"/>
    <m/>
    <n v="163.12360000000001"/>
    <n v="3"/>
  </r>
  <r>
    <x v="1"/>
    <s v="FDB34"/>
    <x v="6"/>
    <x v="1"/>
    <x v="1"/>
    <x v="1"/>
    <x v="0"/>
    <x v="1"/>
    <n v="2.6718209999999999E-2"/>
    <n v="15.25"/>
    <n v="85.219800000000006"/>
    <n v="3"/>
  </r>
  <r>
    <x v="1"/>
    <s v="FDA45"/>
    <x v="6"/>
    <x v="7"/>
    <x v="7"/>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9"/>
    <x v="0"/>
    <x v="1"/>
    <x v="2"/>
    <n v="0.30485910399999999"/>
    <m/>
    <n v="125.4362"/>
    <n v="3"/>
  </r>
  <r>
    <x v="1"/>
    <s v="FDN13"/>
    <x v="12"/>
    <x v="7"/>
    <x v="9"/>
    <x v="0"/>
    <x v="1"/>
    <x v="2"/>
    <n v="0.266234421"/>
    <m/>
    <n v="98.535799999999995"/>
    <n v="3"/>
  </r>
  <r>
    <x v="1"/>
    <s v="FDQ13"/>
    <x v="3"/>
    <x v="7"/>
    <x v="9"/>
    <x v="0"/>
    <x v="1"/>
    <x v="2"/>
    <n v="1.8632082000000001E-2"/>
    <m/>
    <n v="82.990799999999993"/>
    <n v="3"/>
  </r>
  <r>
    <x v="1"/>
    <s v="FDW13"/>
    <x v="3"/>
    <x v="7"/>
    <x v="9"/>
    <x v="0"/>
    <x v="1"/>
    <x v="2"/>
    <n v="0.17138350599999999"/>
    <m/>
    <n v="50.532400000000003"/>
    <n v="3"/>
  </r>
  <r>
    <x v="1"/>
    <s v="FDC04"/>
    <x v="11"/>
    <x v="7"/>
    <x v="9"/>
    <x v="0"/>
    <x v="1"/>
    <x v="2"/>
    <n v="7.8764058999999997E-2"/>
    <m/>
    <n v="241.3854"/>
    <n v="3"/>
  </r>
  <r>
    <x v="1"/>
    <s v="FDE45"/>
    <x v="0"/>
    <x v="7"/>
    <x v="9"/>
    <x v="0"/>
    <x v="1"/>
    <x v="2"/>
    <n v="7.0660449E-2"/>
    <m/>
    <n v="180.40020000000001"/>
    <n v="3"/>
  </r>
  <r>
    <x v="0"/>
    <s v="FDB41"/>
    <x v="2"/>
    <x v="7"/>
    <x v="9"/>
    <x v="0"/>
    <x v="1"/>
    <x v="2"/>
    <n v="0.17038272600000001"/>
    <m/>
    <n v="45.271799999999999"/>
    <n v="3"/>
  </r>
  <r>
    <x v="0"/>
    <s v="FDZ16"/>
    <x v="2"/>
    <x v="7"/>
    <x v="9"/>
    <x v="0"/>
    <x v="1"/>
    <x v="2"/>
    <n v="0.27988694800000002"/>
    <m/>
    <n v="193.14779999999999"/>
    <n v="3"/>
  </r>
  <r>
    <x v="1"/>
    <s v="DRH39"/>
    <x v="11"/>
    <x v="7"/>
    <x v="9"/>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8"/>
    <x v="2"/>
    <x v="1"/>
    <x v="0"/>
    <n v="0.17504710400000001"/>
    <n v="5.6550000000000002"/>
    <n v="146.9102"/>
    <n v="3"/>
  </r>
  <r>
    <x v="1"/>
    <s v="FDS48"/>
    <x v="13"/>
    <x v="8"/>
    <x v="8"/>
    <x v="2"/>
    <x v="1"/>
    <x v="0"/>
    <n v="2.7774001999999999E-2"/>
    <n v="15.15"/>
    <n v="152.3708"/>
    <n v="3"/>
  </r>
  <r>
    <x v="1"/>
    <s v="FDS23"/>
    <x v="8"/>
    <x v="8"/>
    <x v="8"/>
    <x v="2"/>
    <x v="1"/>
    <x v="0"/>
    <n v="0.14086246999999999"/>
    <n v="4.6349999999999998"/>
    <n v="126.49939999999999"/>
    <n v="3"/>
  </r>
  <r>
    <x v="1"/>
    <s v="FDV35"/>
    <x v="8"/>
    <x v="8"/>
    <x v="8"/>
    <x v="2"/>
    <x v="1"/>
    <x v="0"/>
    <n v="0.12818175900000001"/>
    <n v="19.5"/>
    <n v="156.13140000000001"/>
    <n v="3"/>
  </r>
  <r>
    <x v="1"/>
    <s v="DRF27"/>
    <x v="11"/>
    <x v="8"/>
    <x v="8"/>
    <x v="2"/>
    <x v="1"/>
    <x v="0"/>
    <n v="2.8411899000000001E-2"/>
    <n v="8.93"/>
    <n v="152.334"/>
    <n v="3"/>
  </r>
  <r>
    <x v="1"/>
    <s v="FDV14"/>
    <x v="11"/>
    <x v="8"/>
    <x v="8"/>
    <x v="2"/>
    <x v="1"/>
    <x v="0"/>
    <n v="4.4489064000000002E-2"/>
    <n v="19.850000000000001"/>
    <n v="89.485600000000005"/>
    <n v="3"/>
  </r>
  <r>
    <x v="1"/>
    <s v="FDQ20"/>
    <x v="0"/>
    <x v="8"/>
    <x v="8"/>
    <x v="2"/>
    <x v="1"/>
    <x v="0"/>
    <n v="2.9779206999999999E-2"/>
    <n v="8.3249999999999993"/>
    <n v="39.313800000000001"/>
    <n v="3"/>
  </r>
  <r>
    <x v="1"/>
    <s v="FDT43"/>
    <x v="0"/>
    <x v="8"/>
    <x v="8"/>
    <x v="2"/>
    <x v="1"/>
    <x v="0"/>
    <n v="2.0544065E-2"/>
    <n v="16.350000000000001"/>
    <n v="49.932400000000001"/>
    <n v="3"/>
  </r>
  <r>
    <x v="1"/>
    <s v="DRN35"/>
    <x v="9"/>
    <x v="8"/>
    <x v="8"/>
    <x v="2"/>
    <x v="1"/>
    <x v="0"/>
    <n v="7.0234305999999996E-2"/>
    <n v="8.01"/>
    <n v="34.953200000000002"/>
    <n v="3"/>
  </r>
  <r>
    <x v="1"/>
    <s v="NCF07"/>
    <x v="5"/>
    <x v="8"/>
    <x v="8"/>
    <x v="2"/>
    <x v="1"/>
    <x v="0"/>
    <n v="3.201648E-2"/>
    <n v="9"/>
    <n v="99.601600000000005"/>
    <n v="3"/>
  </r>
  <r>
    <x v="1"/>
    <s v="FDL45"/>
    <x v="6"/>
    <x v="8"/>
    <x v="8"/>
    <x v="2"/>
    <x v="1"/>
    <x v="0"/>
    <n v="3.7680710999999999E-2"/>
    <n v="15.6"/>
    <n v="123.7704"/>
    <n v="3"/>
  </r>
  <r>
    <x v="1"/>
    <s v="FDL34"/>
    <x v="6"/>
    <x v="8"/>
    <x v="8"/>
    <x v="2"/>
    <x v="1"/>
    <x v="0"/>
    <n v="4.0938154999999997E-2"/>
    <n v="16"/>
    <n v="141.14959999999999"/>
    <n v="3"/>
  </r>
  <r>
    <x v="1"/>
    <s v="FDR09"/>
    <x v="6"/>
    <x v="8"/>
    <x v="8"/>
    <x v="2"/>
    <x v="1"/>
    <x v="0"/>
    <n v="7.7709901999999997E-2"/>
    <n v="18.25"/>
    <n v="259.69619999999998"/>
    <n v="3"/>
  </r>
  <r>
    <x v="1"/>
    <s v="DRN36"/>
    <x v="4"/>
    <x v="8"/>
    <x v="8"/>
    <x v="2"/>
    <x v="1"/>
    <x v="0"/>
    <n v="5.0168353999999998E-2"/>
    <n v="15.2"/>
    <n v="95.375200000000007"/>
    <n v="3"/>
  </r>
  <r>
    <x v="0"/>
    <s v="FDM50"/>
    <x v="3"/>
    <x v="8"/>
    <x v="8"/>
    <x v="2"/>
    <x v="1"/>
    <x v="0"/>
    <n v="3.0083482000000002E-2"/>
    <n v="13"/>
    <n v="61.921999999999997"/>
    <n v="3"/>
  </r>
  <r>
    <x v="0"/>
    <s v="FDA26"/>
    <x v="11"/>
    <x v="8"/>
    <x v="8"/>
    <x v="2"/>
    <x v="1"/>
    <x v="0"/>
    <n v="7.3906461000000007E-2"/>
    <n v="7.8550000000000004"/>
    <n v="218.44820000000001"/>
    <n v="3"/>
  </r>
  <r>
    <x v="0"/>
    <s v="FDS04"/>
    <x v="2"/>
    <x v="8"/>
    <x v="8"/>
    <x v="2"/>
    <x v="1"/>
    <x v="0"/>
    <n v="0.14663520599999999"/>
    <n v="10.195"/>
    <n v="139.0838"/>
    <n v="3"/>
  </r>
  <r>
    <x v="0"/>
    <s v="FDS16"/>
    <x v="2"/>
    <x v="8"/>
    <x v="8"/>
    <x v="2"/>
    <x v="1"/>
    <x v="0"/>
    <n v="6.6164430999999996E-2"/>
    <n v="15.15"/>
    <n v="147.376"/>
    <n v="3"/>
  </r>
  <r>
    <x v="0"/>
    <s v="FDB29"/>
    <x v="2"/>
    <x v="8"/>
    <x v="8"/>
    <x v="2"/>
    <x v="1"/>
    <x v="0"/>
    <n v="5.2401766000000002E-2"/>
    <n v="16.7"/>
    <n v="115.1176"/>
    <n v="3"/>
  </r>
  <r>
    <x v="0"/>
    <s v="FDZ43"/>
    <x v="0"/>
    <x v="8"/>
    <x v="8"/>
    <x v="2"/>
    <x v="1"/>
    <x v="0"/>
    <n v="5.7047755999999998E-2"/>
    <n v="11"/>
    <n v="240.4512"/>
    <n v="3"/>
  </r>
  <r>
    <x v="0"/>
    <s v="FDE56"/>
    <x v="0"/>
    <x v="8"/>
    <x v="8"/>
    <x v="2"/>
    <x v="1"/>
    <x v="0"/>
    <n v="0.159165324"/>
    <n v="17.25"/>
    <n v="63.419400000000003"/>
    <n v="3"/>
  </r>
  <r>
    <x v="0"/>
    <s v="FDU20"/>
    <x v="0"/>
    <x v="8"/>
    <x v="8"/>
    <x v="2"/>
    <x v="1"/>
    <x v="0"/>
    <n v="2.1453493000000001E-2"/>
    <n v="19.350000000000001"/>
    <n v="120.3098"/>
    <n v="3"/>
  </r>
  <r>
    <x v="0"/>
    <s v="FDD23"/>
    <x v="15"/>
    <x v="8"/>
    <x v="8"/>
    <x v="2"/>
    <x v="1"/>
    <x v="0"/>
    <n v="4.8676324E-2"/>
    <n v="9.5"/>
    <n v="187.78980000000001"/>
    <n v="3"/>
  </r>
  <r>
    <x v="1"/>
    <s v="FDX24"/>
    <x v="13"/>
    <x v="8"/>
    <x v="8"/>
    <x v="2"/>
    <x v="1"/>
    <x v="0"/>
    <n v="1.3926424999999999E-2"/>
    <n v="8.3550000000000004"/>
    <n v="93.046199999999999"/>
    <n v="3"/>
  </r>
  <r>
    <x v="0"/>
    <s v="FDH44"/>
    <x v="0"/>
    <x v="8"/>
    <x v="8"/>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7"/>
    <x v="1"/>
    <x v="0"/>
    <x v="3"/>
    <n v="3.5746979999999999E-3"/>
    <m/>
    <n v="154.69980000000001"/>
    <n v="3"/>
  </r>
  <r>
    <x v="1"/>
    <s v="FDY59"/>
    <x v="13"/>
    <x v="7"/>
    <x v="7"/>
    <x v="1"/>
    <x v="0"/>
    <x v="3"/>
    <n v="3.1251369000000001E-2"/>
    <m/>
    <n v="93.346199999999996"/>
    <n v="3"/>
  </r>
  <r>
    <x v="1"/>
    <s v="FDR35"/>
    <x v="8"/>
    <x v="7"/>
    <x v="7"/>
    <x v="1"/>
    <x v="0"/>
    <x v="3"/>
    <n v="2.0597493000000001E-2"/>
    <m/>
    <n v="200.07419999999999"/>
    <n v="3"/>
  </r>
  <r>
    <x v="1"/>
    <s v="FDD50"/>
    <x v="3"/>
    <x v="7"/>
    <x v="7"/>
    <x v="1"/>
    <x v="0"/>
    <x v="3"/>
    <n v="0.14095631"/>
    <m/>
    <n v="167.7132"/>
    <n v="3"/>
  </r>
  <r>
    <x v="1"/>
    <s v="FDZ38"/>
    <x v="11"/>
    <x v="7"/>
    <x v="7"/>
    <x v="1"/>
    <x v="0"/>
    <x v="3"/>
    <n v="7.9622730000000006E-3"/>
    <m/>
    <n v="174.04220000000001"/>
    <n v="3"/>
  </r>
  <r>
    <x v="1"/>
    <s v="FDB44"/>
    <x v="0"/>
    <x v="7"/>
    <x v="7"/>
    <x v="1"/>
    <x v="0"/>
    <x v="3"/>
    <n v="1.6876708000000001E-2"/>
    <m/>
    <n v="210.05860000000001"/>
    <n v="3"/>
  </r>
  <r>
    <x v="1"/>
    <s v="FDV55"/>
    <x v="0"/>
    <x v="7"/>
    <x v="7"/>
    <x v="1"/>
    <x v="0"/>
    <x v="3"/>
    <n v="5.4806734000000003E-2"/>
    <m/>
    <n v="145.14439999999999"/>
    <n v="3"/>
  </r>
  <r>
    <x v="1"/>
    <s v="DRN59"/>
    <x v="9"/>
    <x v="7"/>
    <x v="7"/>
    <x v="1"/>
    <x v="0"/>
    <x v="3"/>
    <n v="6.3831013000000006E-2"/>
    <m/>
    <n v="46.206000000000003"/>
    <n v="3"/>
  </r>
  <r>
    <x v="1"/>
    <s v="NCD30"/>
    <x v="5"/>
    <x v="7"/>
    <x v="7"/>
    <x v="1"/>
    <x v="0"/>
    <x v="3"/>
    <n v="0"/>
    <m/>
    <n v="98.172600000000003"/>
    <n v="3"/>
  </r>
  <r>
    <x v="1"/>
    <s v="NCG30"/>
    <x v="5"/>
    <x v="7"/>
    <x v="7"/>
    <x v="1"/>
    <x v="0"/>
    <x v="3"/>
    <n v="0.111777297"/>
    <m/>
    <n v="124.6046"/>
    <n v="3"/>
  </r>
  <r>
    <x v="1"/>
    <s v="NCP02"/>
    <x v="5"/>
    <x v="7"/>
    <x v="7"/>
    <x v="1"/>
    <x v="0"/>
    <x v="3"/>
    <n v="4.4591774000000001E-2"/>
    <m/>
    <n v="59.656199999999998"/>
    <n v="3"/>
  </r>
  <r>
    <x v="1"/>
    <s v="FDP27"/>
    <x v="7"/>
    <x v="7"/>
    <x v="7"/>
    <x v="1"/>
    <x v="0"/>
    <x v="3"/>
    <n v="0.118872194"/>
    <m/>
    <n v="188.35300000000001"/>
    <n v="3"/>
  </r>
  <r>
    <x v="1"/>
    <s v="FDK34"/>
    <x v="6"/>
    <x v="7"/>
    <x v="7"/>
    <x v="1"/>
    <x v="0"/>
    <x v="3"/>
    <n v="3.8340116E-2"/>
    <m/>
    <n v="240.15639999999999"/>
    <n v="3"/>
  </r>
  <r>
    <x v="1"/>
    <s v="FDO58"/>
    <x v="6"/>
    <x v="7"/>
    <x v="7"/>
    <x v="1"/>
    <x v="0"/>
    <x v="3"/>
    <n v="3.9385518000000001E-2"/>
    <m/>
    <n v="164.8526"/>
    <n v="3"/>
  </r>
  <r>
    <x v="1"/>
    <s v="FDX45"/>
    <x v="6"/>
    <x v="7"/>
    <x v="7"/>
    <x v="1"/>
    <x v="0"/>
    <x v="3"/>
    <n v="0.104348025"/>
    <m/>
    <n v="156.26300000000001"/>
    <n v="3"/>
  </r>
  <r>
    <x v="1"/>
    <s v="DRN36"/>
    <x v="4"/>
    <x v="7"/>
    <x v="7"/>
    <x v="1"/>
    <x v="0"/>
    <x v="3"/>
    <n v="4.9934854000000001E-2"/>
    <m/>
    <n v="95.075199999999995"/>
    <n v="3"/>
  </r>
  <r>
    <x v="0"/>
    <s v="FDP59"/>
    <x v="8"/>
    <x v="7"/>
    <x v="7"/>
    <x v="1"/>
    <x v="0"/>
    <x v="3"/>
    <n v="5.6192275999999999E-2"/>
    <m/>
    <n v="103.1648"/>
    <n v="3"/>
  </r>
  <r>
    <x v="0"/>
    <s v="FDQ26"/>
    <x v="11"/>
    <x v="7"/>
    <x v="7"/>
    <x v="1"/>
    <x v="0"/>
    <x v="3"/>
    <n v="6.7543726999999998E-2"/>
    <m/>
    <n v="57.2562"/>
    <n v="3"/>
  </r>
  <r>
    <x v="0"/>
    <s v="FDP31"/>
    <x v="0"/>
    <x v="7"/>
    <x v="7"/>
    <x v="1"/>
    <x v="0"/>
    <x v="3"/>
    <n v="0.16072286299999999"/>
    <m/>
    <n v="65.716800000000006"/>
    <n v="3"/>
  </r>
  <r>
    <x v="0"/>
    <s v="FDU19"/>
    <x v="0"/>
    <x v="7"/>
    <x v="7"/>
    <x v="1"/>
    <x v="0"/>
    <x v="3"/>
    <n v="4.6544983999999998E-2"/>
    <m/>
    <n v="172.04220000000001"/>
    <n v="3"/>
  </r>
  <r>
    <x v="0"/>
    <s v="FDB58"/>
    <x v="6"/>
    <x v="7"/>
    <x v="7"/>
    <x v="1"/>
    <x v="0"/>
    <x v="3"/>
    <n v="1.3431109E-2"/>
    <m/>
    <n v="143.71539999999999"/>
    <n v="3"/>
  </r>
  <r>
    <x v="0"/>
    <s v="FDK10"/>
    <x v="6"/>
    <x v="7"/>
    <x v="7"/>
    <x v="1"/>
    <x v="0"/>
    <x v="3"/>
    <n v="4.0163419999999998E-2"/>
    <m/>
    <n v="181.166"/>
    <n v="3"/>
  </r>
  <r>
    <x v="1"/>
    <s v="DRL11"/>
    <x v="9"/>
    <x v="7"/>
    <x v="7"/>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9"/>
    <x v="0"/>
    <x v="1"/>
    <x v="2"/>
    <n v="0.21799414"/>
    <m/>
    <n v="266.58839999999998"/>
    <n v="2.9"/>
  </r>
  <r>
    <x v="1"/>
    <s v="DRF37"/>
    <x v="4"/>
    <x v="7"/>
    <x v="9"/>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0"/>
    <s v="FDY57"/>
    <x v="6"/>
    <x v="5"/>
    <x v="5"/>
    <x v="2"/>
    <x v="0"/>
    <x v="0"/>
    <n v="0.121940099"/>
    <n v="20.2"/>
    <n v="95.375200000000007"/>
    <n v="2.9"/>
  </r>
  <r>
    <x v="1"/>
    <s v="FDB27"/>
    <x v="11"/>
    <x v="8"/>
    <x v="8"/>
    <x v="2"/>
    <x v="1"/>
    <x v="0"/>
    <n v="5.5379647999999997E-2"/>
    <n v="7.5750000000000002"/>
    <n v="198.17679999999999"/>
    <n v="2.9"/>
  </r>
  <r>
    <x v="0"/>
    <s v="FDT32"/>
    <x v="0"/>
    <x v="8"/>
    <x v="8"/>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7"/>
    <x v="1"/>
    <x v="0"/>
    <x v="3"/>
    <n v="0.135836915"/>
    <m/>
    <n v="93.809399999999997"/>
    <n v="2.9"/>
  </r>
  <r>
    <x v="1"/>
    <s v="FDI46"/>
    <x v="6"/>
    <x v="7"/>
    <x v="7"/>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7"/>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9"/>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0"/>
    <s v="FDE33"/>
    <x v="0"/>
    <x v="0"/>
    <x v="0"/>
    <x v="0"/>
    <x v="0"/>
    <x v="0"/>
    <n v="4.9712775000000001E-2"/>
    <n v="19.350000000000001"/>
    <n v="78.264399999999995"/>
    <n v="2.8"/>
  </r>
  <r>
    <x v="1"/>
    <s v="NCB18"/>
    <x v="5"/>
    <x v="7"/>
    <x v="9"/>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8"/>
    <x v="2"/>
    <x v="1"/>
    <x v="0"/>
    <n v="0"/>
    <n v="11.65"/>
    <n v="152.60239999999999"/>
    <n v="2.8"/>
  </r>
  <r>
    <x v="1"/>
    <s v="FDT46"/>
    <x v="6"/>
    <x v="8"/>
    <x v="8"/>
    <x v="2"/>
    <x v="1"/>
    <x v="0"/>
    <n v="0"/>
    <n v="11.35"/>
    <n v="52.400799999999997"/>
    <n v="2.8"/>
  </r>
  <r>
    <x v="0"/>
    <s v="FDN38"/>
    <x v="3"/>
    <x v="8"/>
    <x v="8"/>
    <x v="2"/>
    <x v="1"/>
    <x v="0"/>
    <n v="9.1954464999999999E-2"/>
    <n v="6.6150000000000002"/>
    <n v="250.64080000000001"/>
    <n v="2.8"/>
  </r>
  <r>
    <x v="0"/>
    <s v="FDB40"/>
    <x v="11"/>
    <x v="8"/>
    <x v="8"/>
    <x v="2"/>
    <x v="1"/>
    <x v="0"/>
    <n v="7.538459E-3"/>
    <n v="17.5"/>
    <n v="144.21019999999999"/>
    <n v="2.8"/>
  </r>
  <r>
    <x v="0"/>
    <s v="FDO56"/>
    <x v="0"/>
    <x v="8"/>
    <x v="8"/>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0"/>
    <s v="FDY47"/>
    <x v="8"/>
    <x v="1"/>
    <x v="1"/>
    <x v="1"/>
    <x v="0"/>
    <x v="1"/>
    <n v="5.4706407999999998E-2"/>
    <n v="8.6"/>
    <n v="128.93100000000001"/>
    <n v="2.8"/>
  </r>
  <r>
    <x v="1"/>
    <s v="FDH08"/>
    <x v="0"/>
    <x v="7"/>
    <x v="7"/>
    <x v="1"/>
    <x v="0"/>
    <x v="3"/>
    <n v="1.7344679000000002E-2"/>
    <m/>
    <n v="230.80099999999999"/>
    <n v="2.8"/>
  </r>
  <r>
    <x v="1"/>
    <s v="DRK23"/>
    <x v="9"/>
    <x v="7"/>
    <x v="7"/>
    <x v="1"/>
    <x v="0"/>
    <x v="3"/>
    <n v="7.1628097000000002E-2"/>
    <m/>
    <n v="251.904"/>
    <n v="2.8"/>
  </r>
  <r>
    <x v="1"/>
    <s v="NCO53"/>
    <x v="1"/>
    <x v="7"/>
    <x v="7"/>
    <x v="1"/>
    <x v="0"/>
    <x v="3"/>
    <n v="0.174336148"/>
    <m/>
    <n v="184.0608"/>
    <n v="2.8"/>
  </r>
  <r>
    <x v="1"/>
    <s v="NCZ54"/>
    <x v="5"/>
    <x v="7"/>
    <x v="7"/>
    <x v="1"/>
    <x v="0"/>
    <x v="3"/>
    <n v="8.2955718999999997E-2"/>
    <m/>
    <n v="164.05520000000001"/>
    <n v="2.8"/>
  </r>
  <r>
    <x v="0"/>
    <s v="FDQ11"/>
    <x v="8"/>
    <x v="7"/>
    <x v="7"/>
    <x v="1"/>
    <x v="0"/>
    <x v="3"/>
    <n v="6.7373081000000001E-2"/>
    <m/>
    <n v="258.89879999999999"/>
    <n v="2.8"/>
  </r>
  <r>
    <x v="0"/>
    <s v="FDN50"/>
    <x v="3"/>
    <x v="7"/>
    <x v="7"/>
    <x v="1"/>
    <x v="0"/>
    <x v="3"/>
    <n v="2.6391403000000001E-2"/>
    <m/>
    <n v="92.811999999999998"/>
    <n v="2.8"/>
  </r>
  <r>
    <x v="0"/>
    <s v="FDE33"/>
    <x v="0"/>
    <x v="7"/>
    <x v="7"/>
    <x v="1"/>
    <x v="0"/>
    <x v="3"/>
    <n v="4.9395241999999999E-2"/>
    <m/>
    <n v="80.364400000000003"/>
    <n v="2.8"/>
  </r>
  <r>
    <x v="0"/>
    <s v="FDN33"/>
    <x v="6"/>
    <x v="7"/>
    <x v="7"/>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9"/>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8"/>
    <x v="2"/>
    <x v="1"/>
    <x v="0"/>
    <n v="2.1427082E-2"/>
    <n v="20.7"/>
    <n v="156.52879999999999"/>
    <n v="2.7"/>
  </r>
  <r>
    <x v="1"/>
    <s v="DRI47"/>
    <x v="9"/>
    <x v="8"/>
    <x v="8"/>
    <x v="2"/>
    <x v="1"/>
    <x v="0"/>
    <n v="2.0916223000000001E-2"/>
    <n v="14.7"/>
    <n v="141.81280000000001"/>
    <n v="2.7"/>
  </r>
  <r>
    <x v="0"/>
    <s v="FDR55"/>
    <x v="0"/>
    <x v="8"/>
    <x v="8"/>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7"/>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8"/>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0"/>
    <s v="FDH05"/>
    <x v="2"/>
    <x v="0"/>
    <x v="0"/>
    <x v="0"/>
    <x v="0"/>
    <x v="0"/>
    <n v="9.1054989000000003E-2"/>
    <n v="14.35"/>
    <n v="231.89840000000001"/>
    <n v="2.5"/>
  </r>
  <r>
    <x v="1"/>
    <s v="FDQ58"/>
    <x v="6"/>
    <x v="7"/>
    <x v="9"/>
    <x v="0"/>
    <x v="1"/>
    <x v="2"/>
    <n v="0"/>
    <m/>
    <n v="154.53399999999999"/>
    <n v="2.5"/>
  </r>
  <r>
    <x v="0"/>
    <s v="FDI07"/>
    <x v="7"/>
    <x v="7"/>
    <x v="9"/>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8"/>
    <x v="2"/>
    <x v="1"/>
    <x v="0"/>
    <n v="8.4949954999999994E-2"/>
    <n v="7.05"/>
    <n v="109.7912"/>
    <n v="2.5"/>
  </r>
  <r>
    <x v="1"/>
    <s v="FDW28"/>
    <x v="2"/>
    <x v="8"/>
    <x v="8"/>
    <x v="2"/>
    <x v="1"/>
    <x v="0"/>
    <n v="8.8807454999999993E-2"/>
    <n v="18.25"/>
    <n v="197.34520000000001"/>
    <n v="2.5"/>
  </r>
  <r>
    <x v="1"/>
    <s v="DRN47"/>
    <x v="9"/>
    <x v="8"/>
    <x v="8"/>
    <x v="2"/>
    <x v="1"/>
    <x v="0"/>
    <n v="1.6823566000000002E-2"/>
    <n v="12.1"/>
    <n v="178.566"/>
    <n v="2.5"/>
  </r>
  <r>
    <x v="0"/>
    <s v="FDH26"/>
    <x v="3"/>
    <x v="8"/>
    <x v="8"/>
    <x v="2"/>
    <x v="1"/>
    <x v="0"/>
    <n v="3.4693175E-2"/>
    <n v="19.25"/>
    <n v="140.14959999999999"/>
    <n v="2.5"/>
  </r>
  <r>
    <x v="0"/>
    <s v="FDA07"/>
    <x v="0"/>
    <x v="8"/>
    <x v="8"/>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7"/>
    <x v="1"/>
    <x v="0"/>
    <x v="3"/>
    <n v="9.7410706999999999E-2"/>
    <m/>
    <n v="52.732399999999998"/>
    <n v="2.5"/>
  </r>
  <r>
    <x v="1"/>
    <s v="FDH16"/>
    <x v="2"/>
    <x v="7"/>
    <x v="7"/>
    <x v="1"/>
    <x v="0"/>
    <x v="3"/>
    <n v="5.2300843999999999E-2"/>
    <m/>
    <n v="88.283000000000001"/>
    <n v="2.5"/>
  </r>
  <r>
    <x v="1"/>
    <s v="FDY10"/>
    <x v="6"/>
    <x v="7"/>
    <x v="7"/>
    <x v="1"/>
    <x v="0"/>
    <x v="3"/>
    <n v="4.8830263999999998E-2"/>
    <m/>
    <n v="113.1176"/>
    <n v="2.5"/>
  </r>
  <r>
    <x v="1"/>
    <s v="NCY18"/>
    <x v="5"/>
    <x v="3"/>
    <x v="3"/>
    <x v="1"/>
    <x v="2"/>
    <x v="0"/>
    <n v="3.1125709000000001E-2"/>
    <n v="7.2850000000000001"/>
    <n v="174.30539999999999"/>
    <n v="2.4"/>
  </r>
  <r>
    <x v="1"/>
    <s v="FDA50"/>
    <x v="11"/>
    <x v="7"/>
    <x v="9"/>
    <x v="0"/>
    <x v="1"/>
    <x v="2"/>
    <n v="0.15263241299999999"/>
    <m/>
    <n v="98.441000000000003"/>
    <n v="2.4"/>
  </r>
  <r>
    <x v="0"/>
    <s v="FDY15"/>
    <x v="11"/>
    <x v="7"/>
    <x v="9"/>
    <x v="0"/>
    <x v="1"/>
    <x v="2"/>
    <n v="0.29909785900000002"/>
    <m/>
    <n v="157.863"/>
    <n v="2.4"/>
  </r>
  <r>
    <x v="1"/>
    <s v="DRI01"/>
    <x v="4"/>
    <x v="4"/>
    <x v="4"/>
    <x v="2"/>
    <x v="1"/>
    <x v="0"/>
    <n v="0"/>
    <n v="7.97"/>
    <n v="173.7422"/>
    <n v="2.4"/>
  </r>
  <r>
    <x v="1"/>
    <s v="FDH09"/>
    <x v="14"/>
    <x v="8"/>
    <x v="8"/>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7"/>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9"/>
    <x v="0"/>
    <x v="1"/>
    <x v="2"/>
    <n v="0.122896411"/>
    <m/>
    <n v="111.19119999999999"/>
    <n v="2.2999999999999998"/>
  </r>
  <r>
    <x v="1"/>
    <s v="FDK15"/>
    <x v="7"/>
    <x v="7"/>
    <x v="9"/>
    <x v="0"/>
    <x v="1"/>
    <x v="2"/>
    <n v="0.17230990299999999"/>
    <m/>
    <n v="98.2042"/>
    <n v="2.2999999999999998"/>
  </r>
  <r>
    <x v="1"/>
    <s v="FDO36"/>
    <x v="13"/>
    <x v="8"/>
    <x v="8"/>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9"/>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7"/>
    <x v="1"/>
    <x v="0"/>
    <x v="3"/>
    <n v="0"/>
    <m/>
    <n v="188.18719999999999"/>
    <n v="2.2999999999999998"/>
  </r>
  <r>
    <x v="1"/>
    <s v="NCN53"/>
    <x v="1"/>
    <x v="7"/>
    <x v="7"/>
    <x v="1"/>
    <x v="0"/>
    <x v="3"/>
    <n v="3.0208465E-2"/>
    <m/>
    <n v="35.487400000000001"/>
    <n v="2.2999999999999998"/>
  </r>
  <r>
    <x v="1"/>
    <s v="NCV05"/>
    <x v="1"/>
    <x v="7"/>
    <x v="7"/>
    <x v="1"/>
    <x v="0"/>
    <x v="3"/>
    <n v="3.0062223999999999E-2"/>
    <m/>
    <n v="154.3656"/>
    <n v="2.2999999999999998"/>
  </r>
  <r>
    <x v="0"/>
    <s v="FDJ44"/>
    <x v="0"/>
    <x v="7"/>
    <x v="7"/>
    <x v="1"/>
    <x v="0"/>
    <x v="3"/>
    <n v="0.105812357"/>
    <m/>
    <n v="175.03960000000001"/>
    <n v="2.2999999999999998"/>
  </r>
  <r>
    <x v="0"/>
    <s v="FDO10"/>
    <x v="6"/>
    <x v="7"/>
    <x v="7"/>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8"/>
    <x v="2"/>
    <x v="1"/>
    <x v="0"/>
    <n v="0.162211939"/>
    <n v="10.85"/>
    <n v="107.0622"/>
    <n v="2.2000000000000002"/>
  </r>
  <r>
    <x v="1"/>
    <s v="FDS43"/>
    <x v="0"/>
    <x v="7"/>
    <x v="7"/>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7"/>
    <x v="1"/>
    <x v="0"/>
    <x v="3"/>
    <n v="0"/>
    <m/>
    <n v="37.050600000000003"/>
    <n v="2.1"/>
  </r>
  <r>
    <x v="0"/>
    <s v="FDL58"/>
    <x v="6"/>
    <x v="0"/>
    <x v="0"/>
    <x v="0"/>
    <x v="0"/>
    <x v="0"/>
    <n v="7.4264356000000004E-2"/>
    <n v="5.78"/>
    <n v="264.7568"/>
    <n v="2"/>
  </r>
  <r>
    <x v="0"/>
    <s v="FDD44"/>
    <x v="0"/>
    <x v="8"/>
    <x v="8"/>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8"/>
    <x v="2"/>
    <x v="1"/>
    <x v="0"/>
    <n v="4.8749689999999998E-2"/>
    <n v="20.7"/>
    <n v="37.550600000000003"/>
    <n v="2"/>
  </r>
  <r>
    <x v="0"/>
    <s v="FDV12"/>
    <x v="13"/>
    <x v="8"/>
    <x v="8"/>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9"/>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9"/>
    <x v="0"/>
    <x v="1"/>
    <x v="2"/>
    <n v="7.9931185000000002E-2"/>
    <m/>
    <n v="219.7456"/>
    <n v="2"/>
  </r>
  <r>
    <x v="0"/>
    <s v="FDX36"/>
    <x v="13"/>
    <x v="7"/>
    <x v="9"/>
    <x v="0"/>
    <x v="1"/>
    <x v="2"/>
    <n v="0.22460739900000001"/>
    <m/>
    <n v="223.1404"/>
    <n v="2"/>
  </r>
  <r>
    <x v="0"/>
    <s v="FDN03"/>
    <x v="7"/>
    <x v="7"/>
    <x v="9"/>
    <x v="0"/>
    <x v="1"/>
    <x v="2"/>
    <n v="2.6420580999999999E-2"/>
    <m/>
    <n v="250.9408"/>
    <n v="2"/>
  </r>
  <r>
    <x v="0"/>
    <s v="FDG10"/>
    <x v="6"/>
    <x v="7"/>
    <x v="9"/>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8"/>
    <x v="2"/>
    <x v="1"/>
    <x v="0"/>
    <n v="6.6770663999999993E-2"/>
    <n v="9.3000000000000007"/>
    <n v="180.5292"/>
    <n v="2"/>
  </r>
  <r>
    <x v="1"/>
    <s v="NCQ05"/>
    <x v="1"/>
    <x v="8"/>
    <x v="8"/>
    <x v="2"/>
    <x v="1"/>
    <x v="0"/>
    <n v="2.1602000999999999E-2"/>
    <n v="11.395"/>
    <n v="149.17080000000001"/>
    <n v="2"/>
  </r>
  <r>
    <x v="1"/>
    <s v="FDS57"/>
    <x v="6"/>
    <x v="8"/>
    <x v="8"/>
    <x v="2"/>
    <x v="1"/>
    <x v="0"/>
    <n v="0.103422709"/>
    <n v="15.5"/>
    <n v="144.84700000000001"/>
    <n v="2"/>
  </r>
  <r>
    <x v="1"/>
    <s v="FDP09"/>
    <x v="6"/>
    <x v="8"/>
    <x v="8"/>
    <x v="2"/>
    <x v="1"/>
    <x v="0"/>
    <n v="3.3883447999999997E-2"/>
    <n v="19.75"/>
    <n v="213.2902"/>
    <n v="2"/>
  </r>
  <r>
    <x v="1"/>
    <s v="FDU38"/>
    <x v="11"/>
    <x v="8"/>
    <x v="8"/>
    <x v="2"/>
    <x v="1"/>
    <x v="0"/>
    <n v="8.2534286999999998E-2"/>
    <n v="10.8"/>
    <n v="191.15039999999999"/>
    <n v="2"/>
  </r>
  <r>
    <x v="1"/>
    <s v="NCR53"/>
    <x v="1"/>
    <x v="8"/>
    <x v="8"/>
    <x v="2"/>
    <x v="1"/>
    <x v="0"/>
    <n v="0.145013434"/>
    <n v="12.15"/>
    <n v="225.04040000000001"/>
    <n v="2"/>
  </r>
  <r>
    <x v="0"/>
    <s v="FDQ51"/>
    <x v="7"/>
    <x v="8"/>
    <x v="8"/>
    <x v="2"/>
    <x v="1"/>
    <x v="0"/>
    <n v="1.7547957999999999E-2"/>
    <n v="16"/>
    <n v="48.3718"/>
    <n v="2"/>
  </r>
  <r>
    <x v="0"/>
    <s v="DRB48"/>
    <x v="4"/>
    <x v="8"/>
    <x v="8"/>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7"/>
    <x v="1"/>
    <x v="0"/>
    <x v="3"/>
    <n v="1.6531033000000001E-2"/>
    <m/>
    <n v="122.4098"/>
    <n v="2"/>
  </r>
  <r>
    <x v="1"/>
    <s v="FDR04"/>
    <x v="2"/>
    <x v="7"/>
    <x v="7"/>
    <x v="1"/>
    <x v="0"/>
    <x v="3"/>
    <n v="2.2457694E-2"/>
    <m/>
    <n v="98.606800000000007"/>
    <n v="2"/>
  </r>
  <r>
    <x v="1"/>
    <s v="FDO32"/>
    <x v="0"/>
    <x v="7"/>
    <x v="7"/>
    <x v="1"/>
    <x v="0"/>
    <x v="3"/>
    <n v="0.11995987299999999"/>
    <m/>
    <n v="45.506"/>
    <n v="2"/>
  </r>
  <r>
    <x v="1"/>
    <s v="FDK15"/>
    <x v="7"/>
    <x v="7"/>
    <x v="7"/>
    <x v="1"/>
    <x v="0"/>
    <x v="3"/>
    <n v="9.7937252000000002E-2"/>
    <m/>
    <n v="98.904200000000003"/>
    <n v="2"/>
  </r>
  <r>
    <x v="1"/>
    <s v="FDW34"/>
    <x v="6"/>
    <x v="7"/>
    <x v="7"/>
    <x v="1"/>
    <x v="0"/>
    <x v="3"/>
    <n v="3.5406842000000001E-2"/>
    <m/>
    <n v="244.31700000000001"/>
    <n v="2"/>
  </r>
  <r>
    <x v="1"/>
    <s v="FDE44"/>
    <x v="0"/>
    <x v="4"/>
    <x v="4"/>
    <x v="2"/>
    <x v="0"/>
    <x v="0"/>
    <n v="0"/>
    <n v="14.65"/>
    <n v="49.769199999999998"/>
    <n v="1.9"/>
  </r>
  <r>
    <x v="0"/>
    <s v="DRD01"/>
    <x v="4"/>
    <x v="8"/>
    <x v="8"/>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8"/>
    <x v="2"/>
    <x v="1"/>
    <x v="0"/>
    <n v="8.1148830000000005E-2"/>
    <n v="7.02"/>
    <n v="146.8734"/>
    <n v="1.8"/>
  </r>
  <r>
    <x v="1"/>
    <s v="NCV06"/>
    <x v="5"/>
    <x v="8"/>
    <x v="8"/>
    <x v="2"/>
    <x v="1"/>
    <x v="0"/>
    <n v="6.6668723999999999E-2"/>
    <n v="11.3"/>
    <n v="192.4478"/>
    <n v="1.8"/>
  </r>
  <r>
    <x v="0"/>
    <s v="FDD26"/>
    <x v="3"/>
    <x v="7"/>
    <x v="9"/>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9"/>
    <x v="0"/>
    <x v="1"/>
    <x v="2"/>
    <n v="7.2221801000000002E-2"/>
    <m/>
    <n v="43.645400000000002"/>
    <n v="1.5"/>
  </r>
  <r>
    <x v="1"/>
    <s v="NCR17"/>
    <x v="1"/>
    <x v="8"/>
    <x v="8"/>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7"/>
    <x v="1"/>
    <x v="0"/>
    <x v="3"/>
    <n v="1.6910913999999999E-2"/>
    <m/>
    <n v="96.641000000000005"/>
    <n v="1.5"/>
  </r>
  <r>
    <x v="0"/>
    <s v="FDL52"/>
    <x v="2"/>
    <x v="7"/>
    <x v="7"/>
    <x v="1"/>
    <x v="0"/>
    <x v="3"/>
    <n v="4.586701E-2"/>
    <m/>
    <n v="37.950600000000001"/>
    <n v="1.5"/>
  </r>
  <r>
    <x v="1"/>
    <s v="DRF23"/>
    <x v="9"/>
    <x v="7"/>
    <x v="7"/>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8"/>
    <x v="2"/>
    <x v="1"/>
    <x v="0"/>
    <n v="2.3526504E-2"/>
    <n v="12.8"/>
    <n v="223.54040000000001"/>
    <n v="1.2"/>
  </r>
  <r>
    <x v="1"/>
    <s v="FDY45"/>
    <x v="6"/>
    <x v="7"/>
    <x v="7"/>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8"/>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7"/>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9"/>
    <x v="0"/>
    <x v="1"/>
    <x v="2"/>
    <n v="6.7809579999999994E-2"/>
    <m/>
    <n v="118.1808"/>
    <n v="1"/>
  </r>
  <r>
    <x v="0"/>
    <s v="FDH60"/>
    <x v="13"/>
    <x v="7"/>
    <x v="9"/>
    <x v="0"/>
    <x v="1"/>
    <x v="2"/>
    <n v="0.14136011800000001"/>
    <m/>
    <n v="197.31100000000001"/>
    <n v="1"/>
  </r>
  <r>
    <x v="0"/>
    <s v="FDQ49"/>
    <x v="12"/>
    <x v="7"/>
    <x v="9"/>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0"/>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8"/>
    <x v="2"/>
    <x v="1"/>
    <x v="0"/>
    <n v="0.17408562499999999"/>
    <n v="9.1"/>
    <n v="124.6362"/>
    <n v="1"/>
  </r>
  <r>
    <x v="1"/>
    <s v="FDO23"/>
    <x v="8"/>
    <x v="8"/>
    <x v="8"/>
    <x v="2"/>
    <x v="1"/>
    <x v="0"/>
    <n v="0.14639966300000001"/>
    <n v="17.850000000000001"/>
    <n v="93.843599999999995"/>
    <n v="1"/>
  </r>
  <r>
    <x v="1"/>
    <s v="FDK22"/>
    <x v="6"/>
    <x v="8"/>
    <x v="8"/>
    <x v="2"/>
    <x v="1"/>
    <x v="0"/>
    <n v="2.6081567E-2"/>
    <n v="9.8000000000000007"/>
    <n v="217.58500000000001"/>
    <n v="1"/>
  </r>
  <r>
    <x v="1"/>
    <s v="FDV21"/>
    <x v="6"/>
    <x v="8"/>
    <x v="8"/>
    <x v="2"/>
    <x v="1"/>
    <x v="0"/>
    <n v="0.171050595"/>
    <n v="11.5"/>
    <n v="126.3704"/>
    <n v="1"/>
  </r>
  <r>
    <x v="1"/>
    <s v="FDO57"/>
    <x v="6"/>
    <x v="8"/>
    <x v="8"/>
    <x v="2"/>
    <x v="1"/>
    <x v="0"/>
    <n v="0.10868960599999999"/>
    <n v="20.75"/>
    <n v="159.3578"/>
    <n v="1"/>
  </r>
  <r>
    <x v="1"/>
    <s v="DRJ49"/>
    <x v="4"/>
    <x v="8"/>
    <x v="8"/>
    <x v="2"/>
    <x v="1"/>
    <x v="0"/>
    <n v="1.3990601E-2"/>
    <n v="6.8650000000000002"/>
    <n v="127.6652"/>
    <n v="1"/>
  </r>
  <r>
    <x v="1"/>
    <s v="DRE37"/>
    <x v="4"/>
    <x v="8"/>
    <x v="8"/>
    <x v="2"/>
    <x v="1"/>
    <x v="0"/>
    <n v="0"/>
    <n v="13.5"/>
    <n v="189.18719999999999"/>
    <n v="1"/>
  </r>
  <r>
    <x v="0"/>
    <s v="FDY47"/>
    <x v="8"/>
    <x v="8"/>
    <x v="8"/>
    <x v="2"/>
    <x v="1"/>
    <x v="0"/>
    <n v="5.4474158000000002E-2"/>
    <n v="8.6"/>
    <n v="131.03100000000001"/>
    <n v="1"/>
  </r>
  <r>
    <x v="0"/>
    <s v="FDN25"/>
    <x v="12"/>
    <x v="8"/>
    <x v="8"/>
    <x v="2"/>
    <x v="1"/>
    <x v="0"/>
    <n v="6.1163967E-2"/>
    <n v="7.8949999999999996"/>
    <n v="59.258800000000001"/>
    <n v="1"/>
  </r>
  <r>
    <x v="0"/>
    <s v="FDK25"/>
    <x v="12"/>
    <x v="8"/>
    <x v="8"/>
    <x v="2"/>
    <x v="1"/>
    <x v="0"/>
    <n v="0.15680217099999999"/>
    <n v="11.6"/>
    <n v="168.04740000000001"/>
    <n v="1"/>
  </r>
  <r>
    <x v="0"/>
    <s v="FDZ01"/>
    <x v="3"/>
    <x v="8"/>
    <x v="8"/>
    <x v="2"/>
    <x v="1"/>
    <x v="0"/>
    <n v="9.0571320000000007E-3"/>
    <n v="8.9749999999999996"/>
    <n v="104.099"/>
    <n v="1"/>
  </r>
  <r>
    <x v="0"/>
    <s v="FDY04"/>
    <x v="2"/>
    <x v="8"/>
    <x v="8"/>
    <x v="2"/>
    <x v="1"/>
    <x v="0"/>
    <n v="4.2468413000000003E-2"/>
    <n v="17.7"/>
    <n v="162.42099999999999"/>
    <n v="1"/>
  </r>
  <r>
    <x v="0"/>
    <s v="FDX33"/>
    <x v="6"/>
    <x v="8"/>
    <x v="8"/>
    <x v="2"/>
    <x v="1"/>
    <x v="0"/>
    <n v="0.117462619"/>
    <n v="9.1950000000000003"/>
    <n v="158.95779999999999"/>
    <n v="1"/>
  </r>
  <r>
    <x v="0"/>
    <s v="DRL01"/>
    <x v="4"/>
    <x v="8"/>
    <x v="8"/>
    <x v="2"/>
    <x v="1"/>
    <x v="0"/>
    <n v="7.7157726999999995E-2"/>
    <n v="19.5"/>
    <n v="232.4958"/>
    <n v="1"/>
  </r>
  <r>
    <x v="1"/>
    <s v="DRL35"/>
    <x v="9"/>
    <x v="8"/>
    <x v="8"/>
    <x v="2"/>
    <x v="1"/>
    <x v="0"/>
    <n v="3.0697825000000001E-2"/>
    <n v="15.7"/>
    <n v="42.877000000000002"/>
    <n v="1"/>
  </r>
  <r>
    <x v="1"/>
    <s v="FDJ09"/>
    <x v="6"/>
    <x v="8"/>
    <x v="8"/>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7"/>
    <x v="1"/>
    <x v="0"/>
    <x v="3"/>
    <n v="1.6956266000000001E-2"/>
    <m/>
    <n v="109.3228"/>
    <n v="1"/>
  </r>
  <r>
    <x v="1"/>
    <s v="FDT48"/>
    <x v="13"/>
    <x v="7"/>
    <x v="7"/>
    <x v="1"/>
    <x v="0"/>
    <x v="3"/>
    <n v="0"/>
    <m/>
    <n v="196.50839999999999"/>
    <n v="1"/>
  </r>
  <r>
    <x v="1"/>
    <s v="FDU32"/>
    <x v="0"/>
    <x v="7"/>
    <x v="7"/>
    <x v="1"/>
    <x v="0"/>
    <x v="3"/>
    <n v="2.5841875E-2"/>
    <m/>
    <n v="120.7414"/>
    <n v="1"/>
  </r>
  <r>
    <x v="1"/>
    <s v="DRM23"/>
    <x v="9"/>
    <x v="7"/>
    <x v="7"/>
    <x v="1"/>
    <x v="0"/>
    <x v="3"/>
    <n v="0"/>
    <m/>
    <n v="171.7422"/>
    <n v="1"/>
  </r>
  <r>
    <x v="1"/>
    <s v="NCY05"/>
    <x v="1"/>
    <x v="7"/>
    <x v="7"/>
    <x v="1"/>
    <x v="0"/>
    <x v="3"/>
    <n v="5.4723716999999998E-2"/>
    <m/>
    <n v="36.687399999999997"/>
    <n v="1"/>
  </r>
  <r>
    <x v="1"/>
    <s v="NCQ42"/>
    <x v="5"/>
    <x v="7"/>
    <x v="7"/>
    <x v="1"/>
    <x v="0"/>
    <x v="3"/>
    <n v="3.9078046999999998E-2"/>
    <m/>
    <n v="128.36779999999999"/>
    <n v="1"/>
  </r>
  <r>
    <x v="1"/>
    <s v="FDH10"/>
    <x v="6"/>
    <x v="7"/>
    <x v="7"/>
    <x v="1"/>
    <x v="0"/>
    <x v="3"/>
    <n v="4.9066248E-2"/>
    <m/>
    <n v="192.4478"/>
    <n v="1"/>
  </r>
  <r>
    <x v="1"/>
    <s v="FDR21"/>
    <x v="6"/>
    <x v="7"/>
    <x v="7"/>
    <x v="1"/>
    <x v="0"/>
    <x v="3"/>
    <n v="6.6611321000000001E-2"/>
    <m/>
    <n v="178.23699999999999"/>
    <n v="1"/>
  </r>
  <r>
    <x v="0"/>
    <s v="FDR59"/>
    <x v="8"/>
    <x v="7"/>
    <x v="7"/>
    <x v="1"/>
    <x v="0"/>
    <x v="3"/>
    <n v="6.3554289E-2"/>
    <m/>
    <n v="263.65940000000001"/>
    <n v="1"/>
  </r>
  <r>
    <x v="0"/>
    <s v="FDX04"/>
    <x v="2"/>
    <x v="7"/>
    <x v="7"/>
    <x v="1"/>
    <x v="0"/>
    <x v="3"/>
    <n v="4.1370245E-2"/>
    <m/>
    <n v="46.2376"/>
    <n v="1"/>
  </r>
  <r>
    <x v="0"/>
    <s v="FDK20"/>
    <x v="0"/>
    <x v="7"/>
    <x v="7"/>
    <x v="1"/>
    <x v="0"/>
    <x v="3"/>
    <n v="0"/>
    <m/>
    <n v="120.5072"/>
    <n v="1"/>
  </r>
  <r>
    <x v="0"/>
    <s v="FDJ10"/>
    <x v="6"/>
    <x v="7"/>
    <x v="7"/>
    <x v="1"/>
    <x v="0"/>
    <x v="3"/>
    <n v="0.12887653700000001"/>
    <m/>
    <n v="139.18379999999999"/>
    <n v="1"/>
  </r>
  <r>
    <x v="1"/>
    <s v="FDK21"/>
    <x v="6"/>
    <x v="1"/>
    <x v="1"/>
    <x v="1"/>
    <x v="0"/>
    <x v="1"/>
    <n v="1.0053105E-2"/>
    <n v="7.9050000000000002"/>
    <n v="249.04079999999999"/>
    <n v="4"/>
  </r>
  <r>
    <x v="1"/>
    <s v="FDI26"/>
    <x v="3"/>
    <x v="7"/>
    <x v="9"/>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0"/>
    <s v="FDN04"/>
    <x v="2"/>
    <x v="2"/>
    <x v="2"/>
    <x v="0"/>
    <x v="1"/>
    <x v="0"/>
    <n v="1.4087057E-2"/>
    <n v="11.8"/>
    <n v="180.33439999999999"/>
    <n v="4"/>
  </r>
  <r>
    <x v="1"/>
    <s v="NCL18"/>
    <x v="5"/>
    <x v="7"/>
    <x v="9"/>
    <x v="0"/>
    <x v="1"/>
    <x v="2"/>
    <n v="0.293417759"/>
    <m/>
    <n v="194.61359999999999"/>
    <n v="4"/>
  </r>
  <r>
    <x v="0"/>
    <s v="FDR12"/>
    <x v="13"/>
    <x v="7"/>
    <x v="7"/>
    <x v="1"/>
    <x v="0"/>
    <x v="3"/>
    <n v="3.1382043999999998E-2"/>
    <m/>
    <n v="171.37639999999999"/>
    <n v="4"/>
  </r>
  <r>
    <x v="0"/>
    <s v="FDG20"/>
    <x v="0"/>
    <x v="5"/>
    <x v="5"/>
    <x v="2"/>
    <x v="1"/>
    <x v="0"/>
    <n v="0.12639886"/>
    <n v="15.5"/>
    <n v="177.00280000000001"/>
    <n v="4"/>
  </r>
  <r>
    <x v="1"/>
    <s v="FDZ55"/>
    <x v="0"/>
    <x v="8"/>
    <x v="8"/>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7"/>
    <x v="1"/>
    <x v="0"/>
    <x v="3"/>
    <n v="4.5797828999999998E-2"/>
    <m/>
    <n v="178.53440000000001"/>
    <n v="4"/>
  </r>
  <r>
    <x v="0"/>
    <s v="FDA47"/>
    <x v="13"/>
    <x v="3"/>
    <x v="3"/>
    <x v="1"/>
    <x v="2"/>
    <x v="0"/>
    <n v="0.116576702"/>
    <n v="10.5"/>
    <n v="163.12100000000001"/>
    <n v="4"/>
  </r>
  <r>
    <x v="1"/>
    <s v="FDX34"/>
    <x v="6"/>
    <x v="7"/>
    <x v="7"/>
    <x v="1"/>
    <x v="0"/>
    <x v="3"/>
    <n v="7.1636936999999998E-2"/>
    <m/>
    <n v="121.7098"/>
    <n v="4"/>
  </r>
  <r>
    <x v="1"/>
    <s v="FDD17"/>
    <x v="2"/>
    <x v="0"/>
    <x v="0"/>
    <x v="0"/>
    <x v="0"/>
    <x v="0"/>
    <n v="3.2677678000000002E-2"/>
    <n v="7.5"/>
    <n v="239.09059999999999"/>
    <n v="4"/>
  </r>
  <r>
    <x v="1"/>
    <s v="FDZ46"/>
    <x v="6"/>
    <x v="8"/>
    <x v="8"/>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7"/>
    <x v="1"/>
    <x v="0"/>
    <x v="3"/>
    <n v="0.14433849300000001"/>
    <m/>
    <n v="224.44040000000001"/>
    <n v="4"/>
  </r>
  <r>
    <x v="1"/>
    <s v="FDH35"/>
    <x v="15"/>
    <x v="7"/>
    <x v="7"/>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8"/>
    <x v="2"/>
    <x v="1"/>
    <x v="0"/>
    <n v="6.0836524000000003E-2"/>
    <n v="16"/>
    <n v="226.84039999999999"/>
    <n v="4"/>
  </r>
  <r>
    <x v="1"/>
    <s v="DRJ25"/>
    <x v="4"/>
    <x v="5"/>
    <x v="5"/>
    <x v="2"/>
    <x v="1"/>
    <x v="0"/>
    <n v="0.15141918500000001"/>
    <n v="14.6"/>
    <n v="50.369199999999999"/>
    <n v="4"/>
  </r>
  <r>
    <x v="1"/>
    <s v="DRK12"/>
    <x v="4"/>
    <x v="7"/>
    <x v="7"/>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9"/>
    <x v="0"/>
    <x v="1"/>
    <x v="2"/>
    <n v="0.191013663"/>
    <m/>
    <n v="42.111199999999997"/>
    <n v="4"/>
  </r>
  <r>
    <x v="0"/>
    <s v="FDQ28"/>
    <x v="2"/>
    <x v="7"/>
    <x v="7"/>
    <x v="1"/>
    <x v="0"/>
    <x v="3"/>
    <n v="6.0134440999999997E-2"/>
    <m/>
    <n v="153.06559999999999"/>
    <n v="4"/>
  </r>
  <r>
    <x v="0"/>
    <s v="FDU50"/>
    <x v="11"/>
    <x v="3"/>
    <x v="3"/>
    <x v="1"/>
    <x v="2"/>
    <x v="0"/>
    <n v="7.5107655999999995E-2"/>
    <n v="5.75"/>
    <n v="112.8176"/>
    <n v="4"/>
  </r>
  <r>
    <x v="0"/>
    <s v="FDT12"/>
    <x v="13"/>
    <x v="7"/>
    <x v="7"/>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7"/>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8"/>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8"/>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9"/>
    <x v="0"/>
    <x v="1"/>
    <x v="2"/>
    <n v="1.7116982999999999E-2"/>
    <m/>
    <n v="211.95599999999999"/>
    <n v="4"/>
  </r>
  <r>
    <x v="1"/>
    <s v="FDS49"/>
    <x v="3"/>
    <x v="8"/>
    <x v="8"/>
    <x v="2"/>
    <x v="1"/>
    <x v="0"/>
    <n v="0"/>
    <n v="9"/>
    <n v="79.764399999999995"/>
    <n v="4"/>
  </r>
  <r>
    <x v="1"/>
    <s v="NCX42"/>
    <x v="5"/>
    <x v="7"/>
    <x v="7"/>
    <x v="1"/>
    <x v="0"/>
    <x v="3"/>
    <n v="5.9496439999999996E-3"/>
    <m/>
    <n v="165.65260000000001"/>
    <n v="4"/>
  </r>
  <r>
    <x v="1"/>
    <s v="FDL56"/>
    <x v="0"/>
    <x v="4"/>
    <x v="4"/>
    <x v="2"/>
    <x v="1"/>
    <x v="0"/>
    <n v="0.126035694"/>
    <n v="14.1"/>
    <n v="86.419799999999995"/>
    <n v="4"/>
  </r>
  <r>
    <x v="1"/>
    <s v="NCU05"/>
    <x v="1"/>
    <x v="7"/>
    <x v="7"/>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8"/>
    <x v="2"/>
    <x v="1"/>
    <x v="0"/>
    <n v="1.0010425E-2"/>
    <n v="7.9050000000000002"/>
    <n v="249.04079999999999"/>
    <n v="4"/>
  </r>
  <r>
    <x v="1"/>
    <s v="FDL43"/>
    <x v="7"/>
    <x v="0"/>
    <x v="0"/>
    <x v="0"/>
    <x v="0"/>
    <x v="0"/>
    <n v="2.7106458999999999E-2"/>
    <n v="10.1"/>
    <n v="75.367000000000004"/>
    <n v="4"/>
  </r>
  <r>
    <x v="1"/>
    <s v="DRF15"/>
    <x v="11"/>
    <x v="7"/>
    <x v="9"/>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8"/>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8"/>
    <x v="2"/>
    <x v="1"/>
    <x v="0"/>
    <n v="0.18603267800000001"/>
    <n v="7.8250000000000002"/>
    <n v="253.06979999999999"/>
    <n v="4"/>
  </r>
  <r>
    <x v="1"/>
    <s v="NCF07"/>
    <x v="5"/>
    <x v="7"/>
    <x v="7"/>
    <x v="1"/>
    <x v="0"/>
    <x v="3"/>
    <n v="3.1867463999999998E-2"/>
    <m/>
    <n v="101.0016"/>
    <n v="4"/>
  </r>
  <r>
    <x v="1"/>
    <s v="FDJ08"/>
    <x v="0"/>
    <x v="7"/>
    <x v="9"/>
    <x v="0"/>
    <x v="1"/>
    <x v="2"/>
    <n v="0.19377256800000001"/>
    <m/>
    <n v="190.38460000000001"/>
    <n v="4"/>
  </r>
  <r>
    <x v="1"/>
    <s v="DRF49"/>
    <x v="4"/>
    <x v="4"/>
    <x v="4"/>
    <x v="2"/>
    <x v="1"/>
    <x v="0"/>
    <n v="7.1222087000000003E-2"/>
    <n v="7.27"/>
    <n v="113.5518"/>
    <n v="4"/>
  </r>
  <r>
    <x v="0"/>
    <s v="FDM25"/>
    <x v="12"/>
    <x v="7"/>
    <x v="7"/>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8"/>
    <x v="2"/>
    <x v="1"/>
    <x v="0"/>
    <n v="1.4790559E-2"/>
    <n v="20.25"/>
    <n v="193.61619999999999"/>
    <n v="4"/>
  </r>
  <r>
    <x v="0"/>
    <s v="FDM50"/>
    <x v="3"/>
    <x v="7"/>
    <x v="7"/>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7"/>
    <x v="1"/>
    <x v="0"/>
    <x v="3"/>
    <n v="1.9292355000000001E-2"/>
    <m/>
    <n v="129.99940000000001"/>
    <n v="4"/>
  </r>
  <r>
    <x v="1"/>
    <s v="DRH39"/>
    <x v="11"/>
    <x v="3"/>
    <x v="3"/>
    <x v="1"/>
    <x v="2"/>
    <x v="0"/>
    <n v="9.2613070000000006E-2"/>
    <n v="20.7"/>
    <n v="76.367000000000004"/>
    <n v="4"/>
  </r>
  <r>
    <x v="1"/>
    <s v="FDN60"/>
    <x v="13"/>
    <x v="7"/>
    <x v="7"/>
    <x v="1"/>
    <x v="0"/>
    <x v="3"/>
    <n v="9.4697273999999998E-2"/>
    <m/>
    <n v="158.46039999999999"/>
    <n v="4"/>
  </r>
  <r>
    <x v="0"/>
    <s v="FDN58"/>
    <x v="6"/>
    <x v="7"/>
    <x v="7"/>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9"/>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8"/>
    <x v="2"/>
    <x v="1"/>
    <x v="0"/>
    <n v="6.5236931999999997E-2"/>
    <n v="9"/>
    <n v="176.43700000000001"/>
    <n v="4"/>
  </r>
  <r>
    <x v="1"/>
    <s v="FDV02"/>
    <x v="11"/>
    <x v="3"/>
    <x v="3"/>
    <x v="1"/>
    <x v="2"/>
    <x v="0"/>
    <n v="6.0495242999999997E-2"/>
    <n v="16.75"/>
    <n v="169.81059999999999"/>
    <n v="4"/>
  </r>
  <r>
    <x v="0"/>
    <s v="FDY28"/>
    <x v="2"/>
    <x v="8"/>
    <x v="8"/>
    <x v="2"/>
    <x v="1"/>
    <x v="0"/>
    <n v="0"/>
    <n v="7.47"/>
    <n v="214.3218"/>
    <n v="4"/>
  </r>
  <r>
    <x v="0"/>
    <s v="FDX31"/>
    <x v="0"/>
    <x v="7"/>
    <x v="7"/>
    <x v="1"/>
    <x v="0"/>
    <x v="3"/>
    <n v="1.4753811E-2"/>
    <m/>
    <n v="231.79580000000001"/>
    <n v="4"/>
  </r>
  <r>
    <x v="1"/>
    <s v="FDR43"/>
    <x v="0"/>
    <x v="7"/>
    <x v="7"/>
    <x v="1"/>
    <x v="0"/>
    <x v="3"/>
    <n v="0.16070748900000001"/>
    <m/>
    <n v="38.018999999999998"/>
    <n v="4"/>
  </r>
  <r>
    <x v="0"/>
    <s v="FDP51"/>
    <x v="7"/>
    <x v="1"/>
    <x v="1"/>
    <x v="1"/>
    <x v="0"/>
    <x v="1"/>
    <n v="8.5622361999999994E-2"/>
    <n v="13.85"/>
    <n v="119.41240000000001"/>
    <n v="4"/>
  </r>
  <r>
    <x v="1"/>
    <s v="FDC50"/>
    <x v="3"/>
    <x v="8"/>
    <x v="8"/>
    <x v="2"/>
    <x v="1"/>
    <x v="0"/>
    <n v="0"/>
    <n v="15.85"/>
    <n v="96.409400000000005"/>
    <n v="4"/>
  </r>
  <r>
    <x v="0"/>
    <s v="FDP22"/>
    <x v="6"/>
    <x v="7"/>
    <x v="7"/>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9"/>
    <x v="0"/>
    <x v="1"/>
    <x v="2"/>
    <n v="0.17948441100000001"/>
    <m/>
    <n v="228.93520000000001"/>
    <n v="4"/>
  </r>
  <r>
    <x v="1"/>
    <s v="FDF22"/>
    <x v="6"/>
    <x v="0"/>
    <x v="0"/>
    <x v="0"/>
    <x v="0"/>
    <x v="0"/>
    <n v="5.6919037999999998E-2"/>
    <n v="6.8650000000000002"/>
    <n v="212.8218"/>
    <n v="4"/>
  </r>
  <r>
    <x v="1"/>
    <s v="DRP35"/>
    <x v="9"/>
    <x v="7"/>
    <x v="7"/>
    <x v="1"/>
    <x v="0"/>
    <x v="3"/>
    <n v="9.0427268000000005E-2"/>
    <m/>
    <n v="126.2336"/>
    <n v="4"/>
  </r>
  <r>
    <x v="1"/>
    <s v="NCB55"/>
    <x v="5"/>
    <x v="2"/>
    <x v="2"/>
    <x v="0"/>
    <x v="1"/>
    <x v="0"/>
    <n v="0.16066302099999999"/>
    <n v="15.7"/>
    <n v="59.456200000000003"/>
    <n v="4"/>
  </r>
  <r>
    <x v="1"/>
    <s v="FDW35"/>
    <x v="8"/>
    <x v="7"/>
    <x v="9"/>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9"/>
    <x v="0"/>
    <x v="1"/>
    <x v="2"/>
    <n v="0.26412466899999998"/>
    <m/>
    <n v="155.73140000000001"/>
    <n v="4"/>
  </r>
  <r>
    <x v="1"/>
    <s v="NCJ18"/>
    <x v="5"/>
    <x v="0"/>
    <x v="0"/>
    <x v="0"/>
    <x v="0"/>
    <x v="0"/>
    <n v="0.16419682299999999"/>
    <n v="12.35"/>
    <n v="120.5124"/>
    <n v="4"/>
  </r>
  <r>
    <x v="0"/>
    <s v="FDS09"/>
    <x v="6"/>
    <x v="7"/>
    <x v="9"/>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8"/>
    <x v="2"/>
    <x v="1"/>
    <x v="0"/>
    <n v="0.103422709"/>
    <n v="12.5"/>
    <n v="169.94479999999999"/>
    <n v="4"/>
  </r>
  <r>
    <x v="0"/>
    <s v="FDB14"/>
    <x v="3"/>
    <x v="2"/>
    <x v="2"/>
    <x v="0"/>
    <x v="1"/>
    <x v="0"/>
    <n v="0.102723919"/>
    <n v="20.25"/>
    <n v="93.212000000000003"/>
    <n v="4"/>
  </r>
  <r>
    <x v="0"/>
    <s v="DRB48"/>
    <x v="4"/>
    <x v="7"/>
    <x v="7"/>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7"/>
    <x v="1"/>
    <x v="0"/>
    <x v="3"/>
    <n v="0"/>
    <m/>
    <n v="184.72659999999999"/>
    <n v="4"/>
  </r>
  <r>
    <x v="1"/>
    <s v="DRK59"/>
    <x v="9"/>
    <x v="8"/>
    <x v="8"/>
    <x v="2"/>
    <x v="1"/>
    <x v="0"/>
    <n v="7.5435559999999999E-2"/>
    <n v="8.8949999999999996"/>
    <n v="235.86160000000001"/>
    <n v="4"/>
  </r>
  <r>
    <x v="0"/>
    <s v="FDH28"/>
    <x v="2"/>
    <x v="7"/>
    <x v="9"/>
    <x v="0"/>
    <x v="1"/>
    <x v="2"/>
    <n v="0.19265007200000001"/>
    <m/>
    <n v="37.450600000000001"/>
    <n v="4"/>
  </r>
  <r>
    <x v="0"/>
    <s v="FDV57"/>
    <x v="6"/>
    <x v="0"/>
    <x v="0"/>
    <x v="0"/>
    <x v="0"/>
    <x v="0"/>
    <n v="6.5999007999999998E-2"/>
    <n v="15.25"/>
    <n v="177.96600000000001"/>
    <n v="4"/>
  </r>
  <r>
    <x v="0"/>
    <s v="FDR56"/>
    <x v="0"/>
    <x v="7"/>
    <x v="7"/>
    <x v="1"/>
    <x v="0"/>
    <x v="3"/>
    <n v="0.100277876"/>
    <m/>
    <n v="196.8768"/>
    <n v="4"/>
  </r>
  <r>
    <x v="1"/>
    <s v="NCG42"/>
    <x v="5"/>
    <x v="4"/>
    <x v="4"/>
    <x v="2"/>
    <x v="0"/>
    <x v="0"/>
    <n v="0"/>
    <n v="19.2"/>
    <n v="127.831"/>
    <n v="4"/>
  </r>
  <r>
    <x v="1"/>
    <s v="NCX29"/>
    <x v="1"/>
    <x v="5"/>
    <x v="5"/>
    <x v="2"/>
    <x v="0"/>
    <x v="0"/>
    <n v="8.9656812000000002E-2"/>
    <n v="10"/>
    <n v="144.0102"/>
    <n v="4"/>
  </r>
  <r>
    <x v="1"/>
    <s v="DRN36"/>
    <x v="4"/>
    <x v="7"/>
    <x v="9"/>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9"/>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7"/>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8"/>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9"/>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7"/>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8"/>
    <x v="2"/>
    <x v="1"/>
    <x v="0"/>
    <n v="4.1913535000000002E-2"/>
    <n v="6.6749999999999998"/>
    <n v="90.746200000000002"/>
    <n v="4"/>
  </r>
  <r>
    <x v="1"/>
    <s v="FDC11"/>
    <x v="15"/>
    <x v="7"/>
    <x v="7"/>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7"/>
    <x v="1"/>
    <x v="0"/>
    <x v="3"/>
    <n v="6.4933297000000001E-2"/>
    <m/>
    <n v="174.83699999999999"/>
    <n v="4"/>
  </r>
  <r>
    <x v="1"/>
    <s v="DRI37"/>
    <x v="4"/>
    <x v="7"/>
    <x v="7"/>
    <x v="1"/>
    <x v="0"/>
    <x v="3"/>
    <n v="0.107076832"/>
    <m/>
    <n v="58.790399999999998"/>
    <n v="4"/>
  </r>
  <r>
    <x v="1"/>
    <s v="FDL20"/>
    <x v="0"/>
    <x v="4"/>
    <x v="4"/>
    <x v="2"/>
    <x v="0"/>
    <x v="0"/>
    <n v="0.12867498299999999"/>
    <n v="17.100000000000001"/>
    <n v="112.3886"/>
    <n v="4"/>
  </r>
  <r>
    <x v="0"/>
    <s v="FDE05"/>
    <x v="2"/>
    <x v="7"/>
    <x v="9"/>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7"/>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8"/>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7"/>
    <x v="1"/>
    <x v="0"/>
    <x v="3"/>
    <n v="6.8604502999999997E-2"/>
    <m/>
    <n v="197.3768"/>
    <n v="4"/>
  </r>
  <r>
    <x v="1"/>
    <s v="NCV54"/>
    <x v="5"/>
    <x v="7"/>
    <x v="7"/>
    <x v="1"/>
    <x v="0"/>
    <x v="3"/>
    <n v="3.2948610000000003E-2"/>
    <m/>
    <n v="116.8124"/>
    <n v="4"/>
  </r>
  <r>
    <x v="1"/>
    <s v="DRH25"/>
    <x v="4"/>
    <x v="7"/>
    <x v="7"/>
    <x v="1"/>
    <x v="0"/>
    <x v="3"/>
    <n v="1.4522363E-2"/>
    <m/>
    <n v="50.232399999999998"/>
    <n v="4"/>
  </r>
  <r>
    <x v="1"/>
    <s v="NCT18"/>
    <x v="5"/>
    <x v="8"/>
    <x v="8"/>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9"/>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7"/>
    <x v="1"/>
    <x v="0"/>
    <x v="3"/>
    <n v="4.5243613000000002E-2"/>
    <m/>
    <n v="146.81020000000001"/>
    <n v="4"/>
  </r>
  <r>
    <x v="0"/>
    <s v="FDU10"/>
    <x v="6"/>
    <x v="5"/>
    <x v="5"/>
    <x v="2"/>
    <x v="0"/>
    <x v="0"/>
    <n v="4.5950474999999998E-2"/>
    <n v="10.1"/>
    <n v="38.284799999999997"/>
    <n v="4"/>
  </r>
  <r>
    <x v="0"/>
    <s v="FDP13"/>
    <x v="3"/>
    <x v="7"/>
    <x v="7"/>
    <x v="1"/>
    <x v="0"/>
    <x v="3"/>
    <n v="0.133673087"/>
    <m/>
    <n v="41.548000000000002"/>
    <n v="4"/>
  </r>
  <r>
    <x v="1"/>
    <s v="NCK06"/>
    <x v="5"/>
    <x v="8"/>
    <x v="8"/>
    <x v="2"/>
    <x v="1"/>
    <x v="0"/>
    <n v="8.6448940000000002E-3"/>
    <n v="5.03"/>
    <n v="122.6756"/>
    <n v="4"/>
  </r>
  <r>
    <x v="1"/>
    <s v="NCY18"/>
    <x v="5"/>
    <x v="8"/>
    <x v="8"/>
    <x v="2"/>
    <x v="1"/>
    <x v="0"/>
    <n v="3.1145743E-2"/>
    <n v="7.2850000000000001"/>
    <n v="173.6054"/>
    <n v="4"/>
  </r>
  <r>
    <x v="1"/>
    <s v="FDE38"/>
    <x v="3"/>
    <x v="7"/>
    <x v="7"/>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8"/>
    <x v="2"/>
    <x v="1"/>
    <x v="0"/>
    <n v="0.165328057"/>
    <n v="13.15"/>
    <n v="170.6764"/>
    <n v="4"/>
  </r>
  <r>
    <x v="0"/>
    <s v="FDY26"/>
    <x v="11"/>
    <x v="2"/>
    <x v="2"/>
    <x v="0"/>
    <x v="1"/>
    <x v="0"/>
    <n v="3.0510526E-2"/>
    <n v="20.6"/>
    <n v="211.42439999999999"/>
    <n v="4"/>
  </r>
  <r>
    <x v="1"/>
    <s v="DRE13"/>
    <x v="4"/>
    <x v="8"/>
    <x v="8"/>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7"/>
    <x v="1"/>
    <x v="0"/>
    <x v="3"/>
    <n v="6.3750301999999995E-2"/>
    <m/>
    <n v="153.4682"/>
    <n v="4"/>
  </r>
  <r>
    <x v="1"/>
    <s v="FDG24"/>
    <x v="13"/>
    <x v="7"/>
    <x v="7"/>
    <x v="1"/>
    <x v="0"/>
    <x v="3"/>
    <n v="1.4560297E-2"/>
    <m/>
    <n v="81.424999999999997"/>
    <n v="4"/>
  </r>
  <r>
    <x v="1"/>
    <s v="FDO04"/>
    <x v="2"/>
    <x v="7"/>
    <x v="7"/>
    <x v="1"/>
    <x v="0"/>
    <x v="3"/>
    <n v="2.6408698000000001E-2"/>
    <m/>
    <n v="53.261400000000002"/>
    <n v="4"/>
  </r>
  <r>
    <x v="1"/>
    <s v="DRB25"/>
    <x v="4"/>
    <x v="8"/>
    <x v="8"/>
    <x v="2"/>
    <x v="1"/>
    <x v="0"/>
    <n v="6.9446588000000004E-2"/>
    <n v="12.3"/>
    <n v="106.3938"/>
    <n v="4"/>
  </r>
  <r>
    <x v="0"/>
    <s v="FDF08"/>
    <x v="0"/>
    <x v="2"/>
    <x v="2"/>
    <x v="0"/>
    <x v="1"/>
    <x v="0"/>
    <n v="6.5207558999999998E-2"/>
    <n v="14.3"/>
    <n v="89.885599999999997"/>
    <n v="4"/>
  </r>
  <r>
    <x v="1"/>
    <s v="DRF03"/>
    <x v="11"/>
    <x v="8"/>
    <x v="8"/>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7"/>
    <x v="1"/>
    <x v="0"/>
    <x v="3"/>
    <n v="3.5022503000000003E-2"/>
    <m/>
    <n v="85.122399999999999"/>
    <n v="4"/>
  </r>
  <r>
    <x v="0"/>
    <s v="FDZ01"/>
    <x v="3"/>
    <x v="7"/>
    <x v="7"/>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7"/>
    <x v="1"/>
    <x v="0"/>
    <x v="3"/>
    <n v="8.0711179999999993E-2"/>
    <m/>
    <n v="113.1544"/>
    <n v="4"/>
  </r>
  <r>
    <x v="1"/>
    <s v="DRP35"/>
    <x v="9"/>
    <x v="0"/>
    <x v="0"/>
    <x v="0"/>
    <x v="0"/>
    <x v="0"/>
    <n v="9.1008571999999996E-2"/>
    <n v="18.850000000000001"/>
    <n v="129.6336"/>
    <n v="4"/>
  </r>
  <r>
    <x v="0"/>
    <s v="FDN23"/>
    <x v="8"/>
    <x v="8"/>
    <x v="8"/>
    <x v="2"/>
    <x v="1"/>
    <x v="0"/>
    <n v="7.5493480000000002E-2"/>
    <n v="6.5750000000000002"/>
    <n v="143.5444"/>
    <n v="4"/>
  </r>
  <r>
    <x v="0"/>
    <s v="FDH40"/>
    <x v="2"/>
    <x v="7"/>
    <x v="7"/>
    <x v="1"/>
    <x v="0"/>
    <x v="3"/>
    <n v="7.8547351000000001E-2"/>
    <m/>
    <n v="79.327600000000004"/>
    <n v="4"/>
  </r>
  <r>
    <x v="1"/>
    <s v="FDA21"/>
    <x v="6"/>
    <x v="1"/>
    <x v="1"/>
    <x v="1"/>
    <x v="0"/>
    <x v="1"/>
    <n v="3.6107198E-2"/>
    <n v="13.65"/>
    <n v="184.4924"/>
    <n v="4"/>
  </r>
  <r>
    <x v="1"/>
    <s v="FDA46"/>
    <x v="6"/>
    <x v="3"/>
    <x v="3"/>
    <x v="1"/>
    <x v="2"/>
    <x v="0"/>
    <n v="0.117537563"/>
    <n v="13.6"/>
    <n v="195.4136"/>
    <n v="4"/>
  </r>
  <r>
    <x v="1"/>
    <s v="NCM19"/>
    <x v="10"/>
    <x v="7"/>
    <x v="7"/>
    <x v="1"/>
    <x v="0"/>
    <x v="3"/>
    <n v="4.7008497000000003E-2"/>
    <m/>
    <n v="112.0202"/>
    <n v="4"/>
  </r>
  <r>
    <x v="0"/>
    <s v="FDQ31"/>
    <x v="0"/>
    <x v="8"/>
    <x v="8"/>
    <x v="2"/>
    <x v="1"/>
    <x v="0"/>
    <n v="0"/>
    <n v="5.7850000000000001"/>
    <n v="87.185599999999994"/>
    <n v="4"/>
  </r>
  <r>
    <x v="1"/>
    <s v="FDK55"/>
    <x v="7"/>
    <x v="7"/>
    <x v="9"/>
    <x v="0"/>
    <x v="1"/>
    <x v="2"/>
    <n v="4.5105407E-2"/>
    <m/>
    <n v="89.417199999999994"/>
    <n v="4"/>
  </r>
  <r>
    <x v="1"/>
    <s v="DRG15"/>
    <x v="11"/>
    <x v="0"/>
    <x v="0"/>
    <x v="0"/>
    <x v="0"/>
    <x v="0"/>
    <n v="7.6855206999999995E-2"/>
    <n v="6.13"/>
    <n v="59.3536"/>
    <n v="4"/>
  </r>
  <r>
    <x v="0"/>
    <s v="FDT32"/>
    <x v="0"/>
    <x v="7"/>
    <x v="9"/>
    <x v="0"/>
    <x v="1"/>
    <x v="2"/>
    <n v="0.11491654599999999"/>
    <m/>
    <n v="188.42140000000001"/>
    <n v="4"/>
  </r>
  <r>
    <x v="1"/>
    <s v="FDN02"/>
    <x v="3"/>
    <x v="3"/>
    <x v="3"/>
    <x v="1"/>
    <x v="2"/>
    <x v="0"/>
    <n v="7.3766310000000002E-2"/>
    <n v="16.5"/>
    <n v="208.56379999999999"/>
    <n v="4"/>
  </r>
  <r>
    <x v="0"/>
    <s v="FDJ40"/>
    <x v="2"/>
    <x v="7"/>
    <x v="7"/>
    <x v="1"/>
    <x v="0"/>
    <x v="3"/>
    <n v="4.9349121000000003E-2"/>
    <m/>
    <n v="108.69119999999999"/>
    <n v="4"/>
  </r>
  <r>
    <x v="1"/>
    <s v="FDU13"/>
    <x v="3"/>
    <x v="7"/>
    <x v="9"/>
    <x v="0"/>
    <x v="1"/>
    <x v="2"/>
    <n v="0.32839094800000002"/>
    <m/>
    <n v="146.04179999999999"/>
    <n v="4"/>
  </r>
  <r>
    <x v="0"/>
    <s v="FDS27"/>
    <x v="7"/>
    <x v="8"/>
    <x v="8"/>
    <x v="2"/>
    <x v="1"/>
    <x v="0"/>
    <n v="1.2455786999999999E-2"/>
    <n v="10.195"/>
    <n v="197.511"/>
    <n v="4"/>
  </r>
  <r>
    <x v="1"/>
    <s v="DRM59"/>
    <x v="9"/>
    <x v="7"/>
    <x v="9"/>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8"/>
    <x v="2"/>
    <x v="1"/>
    <x v="0"/>
    <n v="2.3492524000000001E-2"/>
    <n v="5.6749999999999998"/>
    <n v="155.52879999999999"/>
    <n v="4"/>
  </r>
  <r>
    <x v="1"/>
    <s v="NCO17"/>
    <x v="1"/>
    <x v="7"/>
    <x v="7"/>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9"/>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9"/>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8"/>
    <x v="2"/>
    <x v="1"/>
    <x v="0"/>
    <n v="7.4613090000000007E-2"/>
    <n v="20.100000000000001"/>
    <n v="108.72280000000001"/>
    <n v="4"/>
  </r>
  <r>
    <x v="1"/>
    <s v="NCN14"/>
    <x v="10"/>
    <x v="7"/>
    <x v="9"/>
    <x v="0"/>
    <x v="1"/>
    <x v="2"/>
    <n v="0.16093617800000001"/>
    <m/>
    <n v="184.26079999999999"/>
    <n v="4"/>
  </r>
  <r>
    <x v="0"/>
    <s v="FDV57"/>
    <x v="6"/>
    <x v="7"/>
    <x v="7"/>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8"/>
    <x v="2"/>
    <x v="1"/>
    <x v="0"/>
    <n v="2.6676215999999999E-2"/>
    <n v="12.35"/>
    <n v="57.0246"/>
    <n v="4"/>
  </r>
  <r>
    <x v="0"/>
    <s v="FDD59"/>
    <x v="15"/>
    <x v="4"/>
    <x v="4"/>
    <x v="2"/>
    <x v="0"/>
    <x v="0"/>
    <n v="6.6315023000000001E-2"/>
    <n v="10.5"/>
    <n v="78.296000000000006"/>
    <n v="4"/>
  </r>
  <r>
    <x v="1"/>
    <s v="FDH22"/>
    <x v="6"/>
    <x v="8"/>
    <x v="8"/>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8"/>
    <x v="2"/>
    <x v="1"/>
    <x v="0"/>
    <n v="2.8118435000000001E-2"/>
    <n v="20"/>
    <n v="46.7744"/>
    <n v="4"/>
  </r>
  <r>
    <x v="1"/>
    <s v="FDU22"/>
    <x v="6"/>
    <x v="7"/>
    <x v="9"/>
    <x v="0"/>
    <x v="1"/>
    <x v="2"/>
    <n v="0.16335022099999999"/>
    <m/>
    <n v="120.2124"/>
    <n v="4"/>
  </r>
  <r>
    <x v="0"/>
    <s v="FDF34"/>
    <x v="6"/>
    <x v="1"/>
    <x v="1"/>
    <x v="1"/>
    <x v="0"/>
    <x v="1"/>
    <n v="1.4076503000000001E-2"/>
    <n v="9.3000000000000007"/>
    <n v="200.00839999999999"/>
    <n v="4"/>
  </r>
  <r>
    <x v="0"/>
    <s v="FDJ33"/>
    <x v="6"/>
    <x v="8"/>
    <x v="8"/>
    <x v="2"/>
    <x v="1"/>
    <x v="0"/>
    <n v="8.8305478000000007E-2"/>
    <n v="8.8949999999999996"/>
    <n v="123.473"/>
    <n v="4"/>
  </r>
  <r>
    <x v="0"/>
    <s v="FDS44"/>
    <x v="0"/>
    <x v="7"/>
    <x v="7"/>
    <x v="1"/>
    <x v="0"/>
    <x v="3"/>
    <n v="0.15528831000000001"/>
    <m/>
    <n v="241.75380000000001"/>
    <n v="4"/>
  </r>
  <r>
    <x v="0"/>
    <s v="FDZ39"/>
    <x v="7"/>
    <x v="8"/>
    <x v="8"/>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0"/>
    <s v="FDW12"/>
    <x v="13"/>
    <x v="0"/>
    <x v="0"/>
    <x v="0"/>
    <x v="0"/>
    <x v="0"/>
    <n v="3.5627488999999998E-2"/>
    <n v="8.3149999999999995"/>
    <n v="146.64439999999999"/>
    <n v="4"/>
  </r>
  <r>
    <x v="0"/>
    <s v="FDS24"/>
    <x v="13"/>
    <x v="0"/>
    <x v="0"/>
    <x v="0"/>
    <x v="0"/>
    <x v="0"/>
    <n v="6.2321222000000003E-2"/>
    <n v="20.85"/>
    <n v="87.251400000000004"/>
    <n v="4"/>
  </r>
  <r>
    <x v="0"/>
    <s v="FDT23"/>
    <x v="8"/>
    <x v="0"/>
    <x v="0"/>
    <x v="0"/>
    <x v="0"/>
    <x v="0"/>
    <n v="7.4847664999999994E-2"/>
    <n v="7.72"/>
    <n v="78.898600000000002"/>
    <n v="4"/>
  </r>
  <r>
    <x v="0"/>
    <s v="FDA52"/>
    <x v="2"/>
    <x v="0"/>
    <x v="0"/>
    <x v="0"/>
    <x v="0"/>
    <x v="0"/>
    <n v="0.12862194099999999"/>
    <n v="16.2"/>
    <n v="175.53700000000001"/>
    <n v="4"/>
  </r>
  <r>
    <x v="0"/>
    <s v="FDT07"/>
    <x v="0"/>
    <x v="0"/>
    <x v="0"/>
    <x v="0"/>
    <x v="0"/>
    <x v="0"/>
    <n v="0"/>
    <n v="5.82"/>
    <n v="256.63299999999998"/>
    <n v="4"/>
  </r>
  <r>
    <x v="0"/>
    <s v="FDT39"/>
    <x v="7"/>
    <x v="0"/>
    <x v="0"/>
    <x v="0"/>
    <x v="0"/>
    <x v="0"/>
    <n v="9.8832569999999995E-3"/>
    <n v="6.26"/>
    <n v="149.8366"/>
    <n v="4"/>
  </r>
  <r>
    <x v="0"/>
    <s v="FDI34"/>
    <x v="6"/>
    <x v="0"/>
    <x v="0"/>
    <x v="0"/>
    <x v="0"/>
    <x v="0"/>
    <n v="8.5268316999999996E-2"/>
    <n v="10.65"/>
    <n v="229.76679999999999"/>
    <n v="4"/>
  </r>
  <r>
    <x v="1"/>
    <s v="FDM44"/>
    <x v="0"/>
    <x v="7"/>
    <x v="9"/>
    <x v="0"/>
    <x v="1"/>
    <x v="2"/>
    <n v="5.4363970999999997E-2"/>
    <m/>
    <n v="105.099"/>
    <n v="4"/>
  </r>
  <r>
    <x v="1"/>
    <s v="FDY55"/>
    <x v="0"/>
    <x v="7"/>
    <x v="9"/>
    <x v="0"/>
    <x v="1"/>
    <x v="2"/>
    <n v="0"/>
    <m/>
    <n v="258.39879999999999"/>
    <n v="4"/>
  </r>
  <r>
    <x v="1"/>
    <s v="NCI54"/>
    <x v="5"/>
    <x v="7"/>
    <x v="9"/>
    <x v="0"/>
    <x v="1"/>
    <x v="2"/>
    <n v="5.8827583000000003E-2"/>
    <m/>
    <n v="110.49120000000001"/>
    <n v="4"/>
  </r>
  <r>
    <x v="1"/>
    <s v="NCX30"/>
    <x v="5"/>
    <x v="7"/>
    <x v="9"/>
    <x v="0"/>
    <x v="1"/>
    <x v="2"/>
    <n v="4.6609281000000002E-2"/>
    <m/>
    <n v="248.67760000000001"/>
    <n v="4"/>
  </r>
  <r>
    <x v="1"/>
    <s v="FDQ34"/>
    <x v="6"/>
    <x v="7"/>
    <x v="9"/>
    <x v="0"/>
    <x v="1"/>
    <x v="2"/>
    <n v="0.28406587900000002"/>
    <m/>
    <n v="105.5622"/>
    <n v="4"/>
  </r>
  <r>
    <x v="1"/>
    <s v="DRK49"/>
    <x v="4"/>
    <x v="7"/>
    <x v="9"/>
    <x v="0"/>
    <x v="1"/>
    <x v="2"/>
    <n v="0"/>
    <m/>
    <n v="40.513800000000003"/>
    <n v="4"/>
  </r>
  <r>
    <x v="1"/>
    <s v="FDA36"/>
    <x v="13"/>
    <x v="7"/>
    <x v="9"/>
    <x v="0"/>
    <x v="1"/>
    <x v="2"/>
    <n v="9.9211070000000002E-3"/>
    <m/>
    <n v="183.69239999999999"/>
    <n v="4"/>
  </r>
  <r>
    <x v="1"/>
    <s v="FDC48"/>
    <x v="13"/>
    <x v="7"/>
    <x v="9"/>
    <x v="0"/>
    <x v="1"/>
    <x v="2"/>
    <n v="2.7767577000000002E-2"/>
    <m/>
    <n v="82.159199999999998"/>
    <n v="4"/>
  </r>
  <r>
    <x v="1"/>
    <s v="FDH12"/>
    <x v="13"/>
    <x v="7"/>
    <x v="9"/>
    <x v="0"/>
    <x v="1"/>
    <x v="2"/>
    <n v="0.14874289600000001"/>
    <m/>
    <n v="107.128"/>
    <n v="4"/>
  </r>
  <r>
    <x v="1"/>
    <s v="FDH48"/>
    <x v="13"/>
    <x v="7"/>
    <x v="9"/>
    <x v="0"/>
    <x v="1"/>
    <x v="2"/>
    <n v="0.105893301"/>
    <m/>
    <n v="86.254000000000005"/>
    <n v="4"/>
  </r>
  <r>
    <x v="1"/>
    <s v="FDI24"/>
    <x v="13"/>
    <x v="7"/>
    <x v="9"/>
    <x v="0"/>
    <x v="1"/>
    <x v="2"/>
    <n v="0.13787023700000001"/>
    <m/>
    <n v="175.03700000000001"/>
    <n v="4"/>
  </r>
  <r>
    <x v="1"/>
    <s v="FDS48"/>
    <x v="13"/>
    <x v="7"/>
    <x v="9"/>
    <x v="0"/>
    <x v="1"/>
    <x v="2"/>
    <n v="4.8637887999999997E-2"/>
    <m/>
    <n v="149.77080000000001"/>
    <n v="4"/>
  </r>
  <r>
    <x v="1"/>
    <s v="FDY36"/>
    <x v="13"/>
    <x v="7"/>
    <x v="9"/>
    <x v="0"/>
    <x v="1"/>
    <x v="2"/>
    <n v="1.6476619000000001E-2"/>
    <m/>
    <n v="74.337999999999994"/>
    <n v="4"/>
  </r>
  <r>
    <x v="1"/>
    <s v="FDO23"/>
    <x v="8"/>
    <x v="7"/>
    <x v="9"/>
    <x v="0"/>
    <x v="1"/>
    <x v="2"/>
    <n v="0.25637538999999998"/>
    <m/>
    <n v="94.843599999999995"/>
    <n v="4"/>
  </r>
  <r>
    <x v="1"/>
    <s v="FDP11"/>
    <x v="8"/>
    <x v="7"/>
    <x v="9"/>
    <x v="0"/>
    <x v="1"/>
    <x v="2"/>
    <n v="0.12098613900000001"/>
    <m/>
    <n v="216.11660000000001"/>
    <n v="4"/>
  </r>
  <r>
    <x v="1"/>
    <s v="FDV47"/>
    <x v="8"/>
    <x v="7"/>
    <x v="9"/>
    <x v="0"/>
    <x v="1"/>
    <x v="2"/>
    <n v="9.4910420999999995E-2"/>
    <m/>
    <n v="84.556600000000003"/>
    <n v="4"/>
  </r>
  <r>
    <x v="1"/>
    <s v="FDW47"/>
    <x v="8"/>
    <x v="7"/>
    <x v="9"/>
    <x v="0"/>
    <x v="1"/>
    <x v="2"/>
    <n v="8.1197035000000001E-2"/>
    <m/>
    <n v="121.7414"/>
    <n v="4"/>
  </r>
  <r>
    <x v="1"/>
    <s v="FDW59"/>
    <x v="8"/>
    <x v="7"/>
    <x v="9"/>
    <x v="0"/>
    <x v="1"/>
    <x v="2"/>
    <n v="3.627089E-2"/>
    <m/>
    <n v="85.956599999999995"/>
    <n v="4"/>
  </r>
  <r>
    <x v="1"/>
    <s v="FDN01"/>
    <x v="12"/>
    <x v="7"/>
    <x v="9"/>
    <x v="0"/>
    <x v="1"/>
    <x v="2"/>
    <n v="0.12676090800000001"/>
    <m/>
    <n v="176.93700000000001"/>
    <n v="4"/>
  </r>
  <r>
    <x v="1"/>
    <s v="FDP37"/>
    <x v="12"/>
    <x v="7"/>
    <x v="9"/>
    <x v="0"/>
    <x v="1"/>
    <x v="2"/>
    <n v="0.25056004900000001"/>
    <m/>
    <n v="126.99939999999999"/>
    <n v="4"/>
  </r>
  <r>
    <x v="1"/>
    <s v="FDA49"/>
    <x v="3"/>
    <x v="7"/>
    <x v="9"/>
    <x v="0"/>
    <x v="1"/>
    <x v="2"/>
    <n v="0.11366962899999999"/>
    <m/>
    <n v="89.019800000000004"/>
    <n v="4"/>
  </r>
  <r>
    <x v="1"/>
    <s v="FDT13"/>
    <x v="3"/>
    <x v="7"/>
    <x v="9"/>
    <x v="0"/>
    <x v="1"/>
    <x v="2"/>
    <n v="3.2516546E-2"/>
    <m/>
    <n v="188.82140000000001"/>
    <n v="4"/>
  </r>
  <r>
    <x v="1"/>
    <s v="DRD27"/>
    <x v="11"/>
    <x v="7"/>
    <x v="9"/>
    <x v="0"/>
    <x v="1"/>
    <x v="2"/>
    <n v="4.1740623999999997E-2"/>
    <m/>
    <n v="98.304199999999994"/>
    <n v="4"/>
  </r>
  <r>
    <x v="1"/>
    <s v="DRH15"/>
    <x v="11"/>
    <x v="7"/>
    <x v="9"/>
    <x v="0"/>
    <x v="1"/>
    <x v="2"/>
    <n v="0.19244045000000001"/>
    <m/>
    <n v="43.942799999999998"/>
    <n v="4"/>
  </r>
  <r>
    <x v="1"/>
    <s v="FDB39"/>
    <x v="11"/>
    <x v="7"/>
    <x v="9"/>
    <x v="0"/>
    <x v="1"/>
    <x v="2"/>
    <n v="6.7441725999999994E-2"/>
    <m/>
    <n v="57.427199999999999"/>
    <n v="4"/>
  </r>
  <r>
    <x v="1"/>
    <s v="FDD04"/>
    <x v="11"/>
    <x v="7"/>
    <x v="9"/>
    <x v="0"/>
    <x v="1"/>
    <x v="2"/>
    <n v="0.15752811799999999"/>
    <m/>
    <n v="142.91540000000001"/>
    <n v="4"/>
  </r>
  <r>
    <x v="1"/>
    <s v="FDH27"/>
    <x v="11"/>
    <x v="7"/>
    <x v="9"/>
    <x v="0"/>
    <x v="1"/>
    <x v="2"/>
    <n v="0.10215795799999999"/>
    <m/>
    <n v="145.0128"/>
    <n v="4"/>
  </r>
  <r>
    <x v="1"/>
    <s v="FDR14"/>
    <x v="11"/>
    <x v="7"/>
    <x v="9"/>
    <x v="0"/>
    <x v="1"/>
    <x v="2"/>
    <n v="0.30473738700000003"/>
    <m/>
    <n v="54.729799999999997"/>
    <n v="4"/>
  </r>
  <r>
    <x v="1"/>
    <s v="FDV38"/>
    <x v="11"/>
    <x v="7"/>
    <x v="9"/>
    <x v="0"/>
    <x v="1"/>
    <x v="2"/>
    <n v="0.17819286400000001"/>
    <m/>
    <n v="54.995600000000003"/>
    <n v="4"/>
  </r>
  <r>
    <x v="1"/>
    <s v="FDZ38"/>
    <x v="11"/>
    <x v="7"/>
    <x v="9"/>
    <x v="0"/>
    <x v="1"/>
    <x v="2"/>
    <n v="1.4008751E-2"/>
    <m/>
    <n v="171.34219999999999"/>
    <n v="4"/>
  </r>
  <r>
    <x v="1"/>
    <s v="FDB17"/>
    <x v="2"/>
    <x v="7"/>
    <x v="9"/>
    <x v="0"/>
    <x v="1"/>
    <x v="2"/>
    <n v="6.4208126000000004E-2"/>
    <m/>
    <n v="180.19759999999999"/>
    <n v="4"/>
  </r>
  <r>
    <x v="1"/>
    <s v="FDD16"/>
    <x v="2"/>
    <x v="7"/>
    <x v="9"/>
    <x v="0"/>
    <x v="1"/>
    <x v="2"/>
    <n v="6.3649581999999996E-2"/>
    <m/>
    <n v="74.769599999999997"/>
    <n v="4"/>
  </r>
  <r>
    <x v="1"/>
    <s v="FDD53"/>
    <x v="2"/>
    <x v="7"/>
    <x v="9"/>
    <x v="0"/>
    <x v="1"/>
    <x v="2"/>
    <n v="7.7427883000000003E-2"/>
    <m/>
    <n v="41.845399999999998"/>
    <n v="4"/>
  </r>
  <r>
    <x v="1"/>
    <s v="FDE16"/>
    <x v="2"/>
    <x v="7"/>
    <x v="9"/>
    <x v="0"/>
    <x v="1"/>
    <x v="2"/>
    <n v="4.6124444000000001E-2"/>
    <m/>
    <n v="206.7954"/>
    <n v="4"/>
  </r>
  <r>
    <x v="1"/>
    <s v="FDG04"/>
    <x v="2"/>
    <x v="7"/>
    <x v="9"/>
    <x v="0"/>
    <x v="1"/>
    <x v="2"/>
    <n v="1.0615026E-2"/>
    <m/>
    <n v="185.18979999999999"/>
    <n v="4"/>
  </r>
  <r>
    <x v="1"/>
    <s v="FDS40"/>
    <x v="2"/>
    <x v="7"/>
    <x v="9"/>
    <x v="0"/>
    <x v="1"/>
    <x v="2"/>
    <n v="2.4546148E-2"/>
    <m/>
    <n v="34.619"/>
    <n v="4"/>
  </r>
  <r>
    <x v="1"/>
    <s v="FDT40"/>
    <x v="2"/>
    <x v="7"/>
    <x v="9"/>
    <x v="0"/>
    <x v="1"/>
    <x v="2"/>
    <n v="0.16772525099999999"/>
    <m/>
    <n v="128.36779999999999"/>
    <n v="4"/>
  </r>
  <r>
    <x v="1"/>
    <s v="FDU52"/>
    <x v="2"/>
    <x v="7"/>
    <x v="9"/>
    <x v="0"/>
    <x v="1"/>
    <x v="2"/>
    <n v="0.11165454499999999"/>
    <m/>
    <n v="157.06299999999999"/>
    <n v="4"/>
  </r>
  <r>
    <x v="1"/>
    <s v="FDB32"/>
    <x v="0"/>
    <x v="7"/>
    <x v="9"/>
    <x v="0"/>
    <x v="1"/>
    <x v="2"/>
    <n v="4.1063069000000001E-2"/>
    <m/>
    <n v="93.577799999999996"/>
    <n v="4"/>
  </r>
  <r>
    <x v="1"/>
    <s v="FDB45"/>
    <x v="0"/>
    <x v="7"/>
    <x v="9"/>
    <x v="0"/>
    <x v="1"/>
    <x v="2"/>
    <n v="3.7345714000000002E-2"/>
    <m/>
    <n v="106.53060000000001"/>
    <n v="4"/>
  </r>
  <r>
    <x v="1"/>
    <s v="FDC32"/>
    <x v="0"/>
    <x v="7"/>
    <x v="9"/>
    <x v="0"/>
    <x v="1"/>
    <x v="2"/>
    <n v="0.17352706800000001"/>
    <m/>
    <n v="92.046199999999999"/>
    <n v="4"/>
  </r>
  <r>
    <x v="1"/>
    <s v="FDE08"/>
    <x v="0"/>
    <x v="7"/>
    <x v="9"/>
    <x v="0"/>
    <x v="1"/>
    <x v="2"/>
    <n v="8.6352402999999994E-2"/>
    <m/>
    <n v="149.8734"/>
    <n v="4"/>
  </r>
  <r>
    <x v="1"/>
    <s v="FDG44"/>
    <x v="0"/>
    <x v="7"/>
    <x v="9"/>
    <x v="0"/>
    <x v="1"/>
    <x v="2"/>
    <n v="0.178923163"/>
    <m/>
    <n v="55.729799999999997"/>
    <n v="4"/>
  </r>
  <r>
    <x v="1"/>
    <s v="FDJ56"/>
    <x v="0"/>
    <x v="7"/>
    <x v="9"/>
    <x v="0"/>
    <x v="1"/>
    <x v="2"/>
    <n v="0.32111500999999998"/>
    <m/>
    <n v="100.77"/>
    <n v="4"/>
  </r>
  <r>
    <x v="1"/>
    <s v="FDX08"/>
    <x v="0"/>
    <x v="7"/>
    <x v="9"/>
    <x v="0"/>
    <x v="1"/>
    <x v="2"/>
    <n v="3.9576776000000001E-2"/>
    <m/>
    <n v="179.93180000000001"/>
    <n v="4"/>
  </r>
  <r>
    <x v="1"/>
    <s v="FDX20"/>
    <x v="0"/>
    <x v="7"/>
    <x v="9"/>
    <x v="0"/>
    <x v="1"/>
    <x v="2"/>
    <n v="7.4517507999999996E-2"/>
    <m/>
    <n v="227.37200000000001"/>
    <n v="4"/>
  </r>
  <r>
    <x v="1"/>
    <s v="FDX55"/>
    <x v="0"/>
    <x v="7"/>
    <x v="9"/>
    <x v="0"/>
    <x v="1"/>
    <x v="2"/>
    <n v="9.6658404000000003E-2"/>
    <m/>
    <n v="216.91659999999999"/>
    <n v="4"/>
  </r>
  <r>
    <x v="1"/>
    <s v="DRO59"/>
    <x v="9"/>
    <x v="7"/>
    <x v="9"/>
    <x v="0"/>
    <x v="1"/>
    <x v="2"/>
    <n v="9.4817104999999999E-2"/>
    <m/>
    <n v="77.901200000000003"/>
    <n v="4"/>
  </r>
  <r>
    <x v="1"/>
    <s v="DRP35"/>
    <x v="9"/>
    <x v="7"/>
    <x v="9"/>
    <x v="0"/>
    <x v="1"/>
    <x v="2"/>
    <n v="0.15909690800000001"/>
    <m/>
    <n v="129.33359999999999"/>
    <n v="4"/>
  </r>
  <r>
    <x v="1"/>
    <s v="NCQ05"/>
    <x v="1"/>
    <x v="7"/>
    <x v="9"/>
    <x v="0"/>
    <x v="1"/>
    <x v="2"/>
    <n v="3.7829468999999998E-2"/>
    <m/>
    <n v="151.07079999999999"/>
    <n v="4"/>
  </r>
  <r>
    <x v="1"/>
    <s v="NCT29"/>
    <x v="1"/>
    <x v="7"/>
    <x v="9"/>
    <x v="0"/>
    <x v="1"/>
    <x v="2"/>
    <n v="0.112249603"/>
    <m/>
    <n v="123.34139999999999"/>
    <n v="4"/>
  </r>
  <r>
    <x v="1"/>
    <s v="NCV29"/>
    <x v="1"/>
    <x v="7"/>
    <x v="9"/>
    <x v="0"/>
    <x v="1"/>
    <x v="2"/>
    <n v="3.9996021E-2"/>
    <m/>
    <n v="176.76859999999999"/>
    <n v="4"/>
  </r>
  <r>
    <x v="1"/>
    <s v="NCD43"/>
    <x v="5"/>
    <x v="7"/>
    <x v="9"/>
    <x v="0"/>
    <x v="1"/>
    <x v="2"/>
    <n v="2.8048877E-2"/>
    <m/>
    <n v="106.1964"/>
    <n v="4"/>
  </r>
  <r>
    <x v="1"/>
    <s v="NCE30"/>
    <x v="5"/>
    <x v="7"/>
    <x v="9"/>
    <x v="0"/>
    <x v="1"/>
    <x v="2"/>
    <n v="0.17357440199999999"/>
    <m/>
    <n v="214.09020000000001"/>
    <n v="4"/>
  </r>
  <r>
    <x v="1"/>
    <s v="NCF42"/>
    <x v="5"/>
    <x v="7"/>
    <x v="9"/>
    <x v="0"/>
    <x v="1"/>
    <x v="2"/>
    <n v="0.29306613300000001"/>
    <m/>
    <n v="177.0712"/>
    <n v="4"/>
  </r>
  <r>
    <x v="1"/>
    <s v="NCH43"/>
    <x v="5"/>
    <x v="7"/>
    <x v="9"/>
    <x v="0"/>
    <x v="1"/>
    <x v="2"/>
    <n v="0.123557061"/>
    <m/>
    <n v="216.61920000000001"/>
    <n v="4"/>
  </r>
  <r>
    <x v="1"/>
    <s v="NCH54"/>
    <x v="5"/>
    <x v="7"/>
    <x v="9"/>
    <x v="0"/>
    <x v="1"/>
    <x v="2"/>
    <n v="0.12723424899999999"/>
    <m/>
    <n v="158.392"/>
    <n v="4"/>
  </r>
  <r>
    <x v="1"/>
    <s v="NCH55"/>
    <x v="5"/>
    <x v="7"/>
    <x v="9"/>
    <x v="0"/>
    <x v="1"/>
    <x v="2"/>
    <n v="6.0706748999999997E-2"/>
    <m/>
    <n v="127.502"/>
    <n v="4"/>
  </r>
  <r>
    <x v="1"/>
    <s v="NCJ06"/>
    <x v="5"/>
    <x v="7"/>
    <x v="9"/>
    <x v="0"/>
    <x v="1"/>
    <x v="2"/>
    <n v="6.0672262999999997E-2"/>
    <m/>
    <n v="119.87820000000001"/>
    <n v="4"/>
  </r>
  <r>
    <x v="1"/>
    <s v="NCJ42"/>
    <x v="5"/>
    <x v="7"/>
    <x v="9"/>
    <x v="0"/>
    <x v="1"/>
    <x v="2"/>
    <n v="2.5039776E-2"/>
    <m/>
    <n v="102.7332"/>
    <n v="4"/>
  </r>
  <r>
    <x v="1"/>
    <s v="NCM30"/>
    <x v="5"/>
    <x v="7"/>
    <x v="9"/>
    <x v="0"/>
    <x v="1"/>
    <x v="2"/>
    <n v="0.117825569"/>
    <m/>
    <n v="43.279600000000002"/>
    <n v="4"/>
  </r>
  <r>
    <x v="1"/>
    <s v="NCR30"/>
    <x v="5"/>
    <x v="7"/>
    <x v="9"/>
    <x v="0"/>
    <x v="1"/>
    <x v="2"/>
    <n v="0.124299531"/>
    <m/>
    <n v="73.4696"/>
    <n v="4"/>
  </r>
  <r>
    <x v="1"/>
    <s v="NCS06"/>
    <x v="5"/>
    <x v="7"/>
    <x v="9"/>
    <x v="0"/>
    <x v="1"/>
    <x v="2"/>
    <n v="5.5566934999999998E-2"/>
    <m/>
    <n v="263.59100000000001"/>
    <n v="4"/>
  </r>
  <r>
    <x v="1"/>
    <s v="NCT30"/>
    <x v="5"/>
    <x v="7"/>
    <x v="9"/>
    <x v="0"/>
    <x v="1"/>
    <x v="2"/>
    <n v="0.14058248500000001"/>
    <m/>
    <n v="47.171799999999998"/>
    <n v="4"/>
  </r>
  <r>
    <x v="1"/>
    <s v="NCU18"/>
    <x v="5"/>
    <x v="7"/>
    <x v="9"/>
    <x v="0"/>
    <x v="1"/>
    <x v="2"/>
    <n v="9.7768727999999999E-2"/>
    <m/>
    <n v="142.4496"/>
    <n v="4"/>
  </r>
  <r>
    <x v="1"/>
    <s v="NCX18"/>
    <x v="5"/>
    <x v="7"/>
    <x v="9"/>
    <x v="0"/>
    <x v="1"/>
    <x v="2"/>
    <n v="1.5397129000000001E-2"/>
    <m/>
    <n v="194.911"/>
    <n v="4"/>
  </r>
  <r>
    <x v="1"/>
    <s v="NCX42"/>
    <x v="5"/>
    <x v="7"/>
    <x v="9"/>
    <x v="0"/>
    <x v="1"/>
    <x v="2"/>
    <n v="1.0467749E-2"/>
    <m/>
    <n v="162.95259999999999"/>
    <n v="4"/>
  </r>
  <r>
    <x v="1"/>
    <s v="NCZ18"/>
    <x v="5"/>
    <x v="7"/>
    <x v="9"/>
    <x v="0"/>
    <x v="1"/>
    <x v="2"/>
    <n v="0.32578080700000001"/>
    <m/>
    <n v="252.7698"/>
    <n v="4"/>
  </r>
  <r>
    <x v="1"/>
    <s v="FDH19"/>
    <x v="7"/>
    <x v="7"/>
    <x v="9"/>
    <x v="0"/>
    <x v="1"/>
    <x v="2"/>
    <n v="5.7933643E-2"/>
    <m/>
    <n v="175.1738"/>
    <n v="4"/>
  </r>
  <r>
    <x v="1"/>
    <s v="FDP27"/>
    <x v="7"/>
    <x v="7"/>
    <x v="9"/>
    <x v="0"/>
    <x v="1"/>
    <x v="2"/>
    <n v="0.20914265000000001"/>
    <m/>
    <n v="190.953"/>
    <n v="4"/>
  </r>
  <r>
    <x v="1"/>
    <s v="FDV39"/>
    <x v="7"/>
    <x v="7"/>
    <x v="9"/>
    <x v="0"/>
    <x v="1"/>
    <x v="2"/>
    <n v="0"/>
    <m/>
    <n v="196.8426"/>
    <n v="4"/>
  </r>
  <r>
    <x v="1"/>
    <s v="NCL31"/>
    <x v="10"/>
    <x v="7"/>
    <x v="9"/>
    <x v="0"/>
    <x v="1"/>
    <x v="2"/>
    <n v="0.210596485"/>
    <m/>
    <n v="144.74700000000001"/>
    <n v="4"/>
  </r>
  <r>
    <x v="1"/>
    <s v="NCQ43"/>
    <x v="10"/>
    <x v="7"/>
    <x v="9"/>
    <x v="0"/>
    <x v="1"/>
    <x v="2"/>
    <n v="0.194874778"/>
    <m/>
    <n v="110.2912"/>
    <n v="4"/>
  </r>
  <r>
    <x v="1"/>
    <s v="FDH21"/>
    <x v="14"/>
    <x v="7"/>
    <x v="9"/>
    <x v="0"/>
    <x v="1"/>
    <x v="2"/>
    <n v="5.4670967000000001E-2"/>
    <m/>
    <n v="158.66040000000001"/>
    <n v="4"/>
  </r>
  <r>
    <x v="1"/>
    <s v="FDD58"/>
    <x v="6"/>
    <x v="7"/>
    <x v="9"/>
    <x v="0"/>
    <x v="1"/>
    <x v="2"/>
    <n v="0.10391811300000001"/>
    <m/>
    <n v="100.67"/>
    <n v="4"/>
  </r>
  <r>
    <x v="1"/>
    <s v="FDH10"/>
    <x v="6"/>
    <x v="7"/>
    <x v="9"/>
    <x v="0"/>
    <x v="1"/>
    <x v="2"/>
    <n v="8.6326707000000003E-2"/>
    <m/>
    <n v="192.64779999999999"/>
    <n v="4"/>
  </r>
  <r>
    <x v="1"/>
    <s v="FDN21"/>
    <x v="6"/>
    <x v="7"/>
    <x v="9"/>
    <x v="0"/>
    <x v="1"/>
    <x v="2"/>
    <n v="0.13456428400000001"/>
    <m/>
    <n v="159.8236"/>
    <n v="4"/>
  </r>
  <r>
    <x v="1"/>
    <s v="FDN57"/>
    <x v="6"/>
    <x v="7"/>
    <x v="9"/>
    <x v="0"/>
    <x v="1"/>
    <x v="2"/>
    <n v="9.4957079E-2"/>
    <m/>
    <n v="143.5154"/>
    <n v="4"/>
  </r>
  <r>
    <x v="1"/>
    <s v="FDP33"/>
    <x v="6"/>
    <x v="7"/>
    <x v="9"/>
    <x v="0"/>
    <x v="1"/>
    <x v="2"/>
    <n v="0.15630419200000001"/>
    <m/>
    <n v="256.36720000000003"/>
    <n v="4"/>
  </r>
  <r>
    <x v="1"/>
    <s v="FDP58"/>
    <x v="6"/>
    <x v="7"/>
    <x v="9"/>
    <x v="0"/>
    <x v="1"/>
    <x v="2"/>
    <n v="0.23661675400000001"/>
    <m/>
    <n v="217.6482"/>
    <n v="4"/>
  </r>
  <r>
    <x v="1"/>
    <s v="FDW34"/>
    <x v="6"/>
    <x v="7"/>
    <x v="9"/>
    <x v="0"/>
    <x v="1"/>
    <x v="2"/>
    <n v="6.2294473000000003E-2"/>
    <m/>
    <n v="242.417"/>
    <n v="4"/>
  </r>
  <r>
    <x v="1"/>
    <s v="FDX45"/>
    <x v="6"/>
    <x v="7"/>
    <x v="9"/>
    <x v="0"/>
    <x v="1"/>
    <x v="2"/>
    <n v="0.18358896"/>
    <m/>
    <n v="154.66300000000001"/>
    <n v="4"/>
  </r>
  <r>
    <x v="1"/>
    <s v="FDZ45"/>
    <x v="6"/>
    <x v="7"/>
    <x v="9"/>
    <x v="0"/>
    <x v="1"/>
    <x v="2"/>
    <n v="0.117091213"/>
    <m/>
    <n v="197.9084"/>
    <n v="4"/>
  </r>
  <r>
    <x v="1"/>
    <s v="DRC25"/>
    <x v="4"/>
    <x v="7"/>
    <x v="9"/>
    <x v="0"/>
    <x v="1"/>
    <x v="2"/>
    <n v="7.9440261999999998E-2"/>
    <m/>
    <n v="86.788200000000003"/>
    <n v="4"/>
  </r>
  <r>
    <x v="1"/>
    <s v="DRD25"/>
    <x v="4"/>
    <x v="7"/>
    <x v="9"/>
    <x v="0"/>
    <x v="1"/>
    <x v="2"/>
    <n v="0.13826987299999999"/>
    <m/>
    <n v="111.68600000000001"/>
    <n v="4"/>
  </r>
  <r>
    <x v="1"/>
    <s v="DRE37"/>
    <x v="4"/>
    <x v="7"/>
    <x v="9"/>
    <x v="0"/>
    <x v="1"/>
    <x v="2"/>
    <n v="0.16496634499999999"/>
    <m/>
    <n v="189.4872"/>
    <n v="4"/>
  </r>
  <r>
    <x v="1"/>
    <s v="DRG01"/>
    <x v="4"/>
    <x v="7"/>
    <x v="9"/>
    <x v="0"/>
    <x v="1"/>
    <x v="2"/>
    <n v="7.8576074999999995E-2"/>
    <m/>
    <n v="78.466999999999999"/>
    <n v="4"/>
  </r>
  <r>
    <x v="1"/>
    <s v="DRH36"/>
    <x v="4"/>
    <x v="7"/>
    <x v="9"/>
    <x v="0"/>
    <x v="1"/>
    <x v="2"/>
    <n v="5.8444176E-2"/>
    <m/>
    <n v="73.069599999999994"/>
    <n v="4"/>
  </r>
  <r>
    <x v="1"/>
    <s v="DRK37"/>
    <x v="4"/>
    <x v="7"/>
    <x v="9"/>
    <x v="0"/>
    <x v="1"/>
    <x v="2"/>
    <n v="7.7046505000000001E-2"/>
    <m/>
    <n v="189.453"/>
    <n v="4"/>
  </r>
  <r>
    <x v="0"/>
    <s v="FDC60"/>
    <x v="13"/>
    <x v="7"/>
    <x v="9"/>
    <x v="0"/>
    <x v="1"/>
    <x v="2"/>
    <n v="0.2004264"/>
    <m/>
    <n v="88.851399999999998"/>
    <n v="4"/>
  </r>
  <r>
    <x v="0"/>
    <s v="FDQ36"/>
    <x v="13"/>
    <x v="7"/>
    <x v="9"/>
    <x v="0"/>
    <x v="1"/>
    <x v="2"/>
    <n v="0"/>
    <m/>
    <n v="38.184800000000003"/>
    <n v="4"/>
  </r>
  <r>
    <x v="0"/>
    <s v="FDQ60"/>
    <x v="13"/>
    <x v="7"/>
    <x v="9"/>
    <x v="0"/>
    <x v="1"/>
    <x v="2"/>
    <n v="0.191500528"/>
    <m/>
    <n v="121.2098"/>
    <n v="4"/>
  </r>
  <r>
    <x v="0"/>
    <s v="FDU12"/>
    <x v="13"/>
    <x v="7"/>
    <x v="9"/>
    <x v="0"/>
    <x v="1"/>
    <x v="2"/>
    <n v="0.13263034500000001"/>
    <m/>
    <n v="263.85680000000002"/>
    <n v="4"/>
  </r>
  <r>
    <x v="0"/>
    <s v="FDZ59"/>
    <x v="13"/>
    <x v="7"/>
    <x v="9"/>
    <x v="0"/>
    <x v="1"/>
    <x v="2"/>
    <n v="0.18212836299999999"/>
    <m/>
    <n v="165.65"/>
    <n v="4"/>
  </r>
  <r>
    <x v="0"/>
    <s v="FDS11"/>
    <x v="8"/>
    <x v="7"/>
    <x v="9"/>
    <x v="0"/>
    <x v="1"/>
    <x v="2"/>
    <n v="9.7275776999999994E-2"/>
    <m/>
    <n v="223.90880000000001"/>
    <n v="4"/>
  </r>
  <r>
    <x v="0"/>
    <s v="FDS59"/>
    <x v="8"/>
    <x v="7"/>
    <x v="9"/>
    <x v="0"/>
    <x v="1"/>
    <x v="2"/>
    <n v="7.6851759000000006E-2"/>
    <m/>
    <n v="111.857"/>
    <n v="4"/>
  </r>
  <r>
    <x v="0"/>
    <s v="FDX35"/>
    <x v="8"/>
    <x v="7"/>
    <x v="9"/>
    <x v="0"/>
    <x v="1"/>
    <x v="2"/>
    <n v="0.13991304500000001"/>
    <m/>
    <n v="227.90360000000001"/>
    <n v="4"/>
  </r>
  <r>
    <x v="0"/>
    <s v="FDK25"/>
    <x v="12"/>
    <x v="7"/>
    <x v="9"/>
    <x v="0"/>
    <x v="1"/>
    <x v="2"/>
    <n v="0.27459228299999999"/>
    <m/>
    <n v="167.84739999999999"/>
    <n v="4"/>
  </r>
  <r>
    <x v="0"/>
    <s v="FDP49"/>
    <x v="12"/>
    <x v="7"/>
    <x v="9"/>
    <x v="0"/>
    <x v="1"/>
    <x v="2"/>
    <n v="0.120965853"/>
    <m/>
    <n v="55.861400000000003"/>
    <n v="4"/>
  </r>
  <r>
    <x v="0"/>
    <s v="FDB14"/>
    <x v="3"/>
    <x v="7"/>
    <x v="9"/>
    <x v="0"/>
    <x v="1"/>
    <x v="2"/>
    <n v="0"/>
    <m/>
    <n v="92.311999999999998"/>
    <n v="4"/>
  </r>
  <r>
    <x v="0"/>
    <s v="FDJ02"/>
    <x v="3"/>
    <x v="7"/>
    <x v="9"/>
    <x v="0"/>
    <x v="1"/>
    <x v="2"/>
    <n v="4.4063785000000001E-2"/>
    <m/>
    <n v="147.24180000000001"/>
    <n v="4"/>
  </r>
  <r>
    <x v="0"/>
    <s v="FDJ14"/>
    <x v="3"/>
    <x v="7"/>
    <x v="9"/>
    <x v="0"/>
    <x v="1"/>
    <x v="2"/>
    <n v="0"/>
    <m/>
    <n v="78.896000000000001"/>
    <n v="4"/>
  </r>
  <r>
    <x v="0"/>
    <s v="FDN38"/>
    <x v="3"/>
    <x v="7"/>
    <x v="9"/>
    <x v="0"/>
    <x v="1"/>
    <x v="2"/>
    <n v="0.161030847"/>
    <m/>
    <n v="251.24080000000001"/>
    <n v="4"/>
  </r>
  <r>
    <x v="0"/>
    <s v="FDY49"/>
    <x v="3"/>
    <x v="7"/>
    <x v="9"/>
    <x v="0"/>
    <x v="1"/>
    <x v="2"/>
    <n v="2.1031586000000001E-2"/>
    <m/>
    <n v="164.7184"/>
    <n v="4"/>
  </r>
  <r>
    <x v="0"/>
    <s v="FDA26"/>
    <x v="11"/>
    <x v="7"/>
    <x v="9"/>
    <x v="0"/>
    <x v="1"/>
    <x v="2"/>
    <n v="0.12942514499999999"/>
    <m/>
    <n v="219.34819999999999"/>
    <n v="4"/>
  </r>
  <r>
    <x v="0"/>
    <s v="FDU26"/>
    <x v="11"/>
    <x v="7"/>
    <x v="9"/>
    <x v="0"/>
    <x v="1"/>
    <x v="2"/>
    <n v="7.4620291000000005E-2"/>
    <m/>
    <n v="120.1782"/>
    <n v="4"/>
  </r>
  <r>
    <x v="0"/>
    <s v="FDV26"/>
    <x v="11"/>
    <x v="7"/>
    <x v="9"/>
    <x v="0"/>
    <x v="1"/>
    <x v="2"/>
    <n v="0.13334711899999999"/>
    <m/>
    <n v="193.07939999999999"/>
    <n v="4"/>
  </r>
  <r>
    <x v="0"/>
    <s v="FDY02"/>
    <x v="11"/>
    <x v="7"/>
    <x v="9"/>
    <x v="0"/>
    <x v="1"/>
    <x v="2"/>
    <n v="0.153456703"/>
    <m/>
    <n v="264.09100000000001"/>
    <n v="4"/>
  </r>
  <r>
    <x v="0"/>
    <s v="FDH04"/>
    <x v="2"/>
    <x v="7"/>
    <x v="9"/>
    <x v="0"/>
    <x v="1"/>
    <x v="2"/>
    <n v="1.9912605999999999E-2"/>
    <m/>
    <n v="91.0488"/>
    <n v="4"/>
  </r>
  <r>
    <x v="0"/>
    <s v="FDI04"/>
    <x v="2"/>
    <x v="7"/>
    <x v="9"/>
    <x v="0"/>
    <x v="1"/>
    <x v="2"/>
    <n v="0.127660257"/>
    <m/>
    <n v="198.54259999999999"/>
    <n v="4"/>
  </r>
  <r>
    <x v="0"/>
    <s v="FDL28"/>
    <x v="2"/>
    <x v="7"/>
    <x v="9"/>
    <x v="0"/>
    <x v="1"/>
    <x v="2"/>
    <n v="0"/>
    <m/>
    <n v="230.0668"/>
    <n v="4"/>
  </r>
  <r>
    <x v="0"/>
    <s v="FDQ40"/>
    <x v="2"/>
    <x v="7"/>
    <x v="9"/>
    <x v="0"/>
    <x v="1"/>
    <x v="2"/>
    <n v="6.3079544000000001E-2"/>
    <m/>
    <n v="175.77119999999999"/>
    <n v="4"/>
  </r>
  <r>
    <x v="0"/>
    <s v="FDR52"/>
    <x v="2"/>
    <x v="7"/>
    <x v="9"/>
    <x v="0"/>
    <x v="1"/>
    <x v="2"/>
    <n v="0.13314425899999999"/>
    <m/>
    <n v="190.88460000000001"/>
    <n v="4"/>
  </r>
  <r>
    <x v="0"/>
    <s v="FDV16"/>
    <x v="2"/>
    <x v="7"/>
    <x v="9"/>
    <x v="0"/>
    <x v="1"/>
    <x v="2"/>
    <n v="0.145200948"/>
    <m/>
    <n v="35.455800000000004"/>
    <n v="4"/>
  </r>
  <r>
    <x v="0"/>
    <s v="FDX52"/>
    <x v="2"/>
    <x v="7"/>
    <x v="9"/>
    <x v="0"/>
    <x v="1"/>
    <x v="2"/>
    <n v="7.3541071999999999E-2"/>
    <m/>
    <n v="192.28200000000001"/>
    <n v="4"/>
  </r>
  <r>
    <x v="0"/>
    <s v="FDA55"/>
    <x v="0"/>
    <x v="7"/>
    <x v="9"/>
    <x v="0"/>
    <x v="1"/>
    <x v="2"/>
    <n v="9.9780431000000003E-2"/>
    <m/>
    <n v="225.2088"/>
    <n v="4"/>
  </r>
  <r>
    <x v="0"/>
    <s v="FDC21"/>
    <x v="0"/>
    <x v="7"/>
    <x v="9"/>
    <x v="0"/>
    <x v="1"/>
    <x v="2"/>
    <n v="7.5215349000000001E-2"/>
    <m/>
    <n v="108.4254"/>
    <n v="4"/>
  </r>
  <r>
    <x v="0"/>
    <s v="FDL32"/>
    <x v="0"/>
    <x v="7"/>
    <x v="9"/>
    <x v="0"/>
    <x v="1"/>
    <x v="2"/>
    <n v="0.214423791"/>
    <m/>
    <n v="111.6544"/>
    <n v="4"/>
  </r>
  <r>
    <x v="0"/>
    <s v="FDN56"/>
    <x v="0"/>
    <x v="7"/>
    <x v="9"/>
    <x v="0"/>
    <x v="1"/>
    <x v="2"/>
    <n v="0.187443314"/>
    <m/>
    <n v="145.87860000000001"/>
    <n v="4"/>
  </r>
  <r>
    <x v="0"/>
    <s v="FDR31"/>
    <x v="0"/>
    <x v="7"/>
    <x v="9"/>
    <x v="0"/>
    <x v="1"/>
    <x v="2"/>
    <n v="8.6077865000000003E-2"/>
    <m/>
    <n v="143.81020000000001"/>
    <n v="4"/>
  </r>
  <r>
    <x v="0"/>
    <s v="FDS44"/>
    <x v="0"/>
    <x v="7"/>
    <x v="9"/>
    <x v="0"/>
    <x v="1"/>
    <x v="2"/>
    <n v="0.27321283000000002"/>
    <m/>
    <n v="240.9538"/>
    <n v="4"/>
  </r>
  <r>
    <x v="0"/>
    <s v="FDU20"/>
    <x v="0"/>
    <x v="7"/>
    <x v="9"/>
    <x v="0"/>
    <x v="1"/>
    <x v="2"/>
    <n v="3.7569401000000002E-2"/>
    <m/>
    <n v="120.7098"/>
    <n v="4"/>
  </r>
  <r>
    <x v="0"/>
    <s v="FDV19"/>
    <x v="0"/>
    <x v="7"/>
    <x v="9"/>
    <x v="0"/>
    <x v="1"/>
    <x v="2"/>
    <n v="6.1730519999999997E-2"/>
    <m/>
    <n v="159.15780000000001"/>
    <n v="4"/>
  </r>
  <r>
    <x v="0"/>
    <s v="FDW32"/>
    <x v="0"/>
    <x v="7"/>
    <x v="9"/>
    <x v="0"/>
    <x v="1"/>
    <x v="2"/>
    <n v="0.165101585"/>
    <m/>
    <n v="87.788200000000003"/>
    <n v="4"/>
  </r>
  <r>
    <x v="0"/>
    <s v="FDX31"/>
    <x v="0"/>
    <x v="7"/>
    <x v="9"/>
    <x v="0"/>
    <x v="1"/>
    <x v="2"/>
    <n v="0"/>
    <m/>
    <n v="234.79580000000001"/>
    <n v="4"/>
  </r>
  <r>
    <x v="0"/>
    <s v="FDY56"/>
    <x v="0"/>
    <x v="7"/>
    <x v="9"/>
    <x v="0"/>
    <x v="1"/>
    <x v="2"/>
    <n v="0.109274313"/>
    <m/>
    <n v="225.30619999999999"/>
    <n v="4"/>
  </r>
  <r>
    <x v="0"/>
    <s v="FDZ07"/>
    <x v="0"/>
    <x v="7"/>
    <x v="9"/>
    <x v="0"/>
    <x v="1"/>
    <x v="2"/>
    <n v="0.16439157300000001"/>
    <m/>
    <n v="62.819400000000002"/>
    <n v="4"/>
  </r>
  <r>
    <x v="0"/>
    <s v="FDM27"/>
    <x v="7"/>
    <x v="7"/>
    <x v="9"/>
    <x v="0"/>
    <x v="1"/>
    <x v="2"/>
    <n v="0.277459381"/>
    <m/>
    <n v="156.3946"/>
    <n v="4"/>
  </r>
  <r>
    <x v="0"/>
    <s v="FDO15"/>
    <x v="7"/>
    <x v="7"/>
    <x v="9"/>
    <x v="0"/>
    <x v="1"/>
    <x v="2"/>
    <n v="1.4998914E-2"/>
    <m/>
    <n v="72.403800000000004"/>
    <n v="4"/>
  </r>
  <r>
    <x v="0"/>
    <s v="FDP51"/>
    <x v="7"/>
    <x v="7"/>
    <x v="9"/>
    <x v="0"/>
    <x v="1"/>
    <x v="2"/>
    <n v="0.14930549700000001"/>
    <m/>
    <n v="119.61239999999999"/>
    <n v="4"/>
  </r>
  <r>
    <x v="0"/>
    <s v="FDQ03"/>
    <x v="7"/>
    <x v="7"/>
    <x v="9"/>
    <x v="0"/>
    <x v="1"/>
    <x v="2"/>
    <n v="0.13659289099999999"/>
    <m/>
    <n v="238.0248"/>
    <n v="4"/>
  </r>
  <r>
    <x v="0"/>
    <s v="FDT15"/>
    <x v="7"/>
    <x v="7"/>
    <x v="9"/>
    <x v="0"/>
    <x v="1"/>
    <x v="2"/>
    <n v="7.4729834999999994E-2"/>
    <m/>
    <n v="183.79499999999999"/>
    <n v="4"/>
  </r>
  <r>
    <x v="0"/>
    <s v="FDT51"/>
    <x v="7"/>
    <x v="7"/>
    <x v="9"/>
    <x v="0"/>
    <x v="1"/>
    <x v="2"/>
    <n v="1.9117392E-2"/>
    <m/>
    <n v="110.6544"/>
    <n v="4"/>
  </r>
  <r>
    <x v="0"/>
    <s v="FDV27"/>
    <x v="7"/>
    <x v="7"/>
    <x v="9"/>
    <x v="0"/>
    <x v="1"/>
    <x v="2"/>
    <n v="7.0017381000000004E-2"/>
    <m/>
    <n v="89.351399999999998"/>
    <n v="4"/>
  </r>
  <r>
    <x v="0"/>
    <s v="FDG21"/>
    <x v="14"/>
    <x v="7"/>
    <x v="9"/>
    <x v="0"/>
    <x v="1"/>
    <x v="2"/>
    <n v="0.256152243"/>
    <m/>
    <n v="151.005"/>
    <n v="4"/>
  </r>
  <r>
    <x v="0"/>
    <s v="FDG33"/>
    <x v="14"/>
    <x v="7"/>
    <x v="9"/>
    <x v="0"/>
    <x v="1"/>
    <x v="2"/>
    <n v="0.24554262700000001"/>
    <m/>
    <n v="172.2764"/>
    <n v="4"/>
  </r>
  <r>
    <x v="0"/>
    <s v="FDJ57"/>
    <x v="14"/>
    <x v="7"/>
    <x v="9"/>
    <x v="0"/>
    <x v="1"/>
    <x v="2"/>
    <n v="0"/>
    <m/>
    <n v="184.35820000000001"/>
    <n v="4"/>
  </r>
  <r>
    <x v="0"/>
    <s v="FDB58"/>
    <x v="6"/>
    <x v="7"/>
    <x v="9"/>
    <x v="0"/>
    <x v="1"/>
    <x v="2"/>
    <n v="2.363057E-2"/>
    <m/>
    <n v="141.71539999999999"/>
    <n v="4"/>
  </r>
  <r>
    <x v="0"/>
    <s v="FDC34"/>
    <x v="6"/>
    <x v="7"/>
    <x v="9"/>
    <x v="0"/>
    <x v="1"/>
    <x v="2"/>
    <n v="0.30247887099999998"/>
    <m/>
    <n v="155.49719999999999"/>
    <n v="4"/>
  </r>
  <r>
    <x v="0"/>
    <s v="FDG46"/>
    <x v="6"/>
    <x v="7"/>
    <x v="9"/>
    <x v="0"/>
    <x v="1"/>
    <x v="2"/>
    <n v="5.7620562E-2"/>
    <m/>
    <n v="115.45180000000001"/>
    <n v="4"/>
  </r>
  <r>
    <x v="0"/>
    <s v="FDP21"/>
    <x v="6"/>
    <x v="7"/>
    <x v="9"/>
    <x v="0"/>
    <x v="1"/>
    <x v="2"/>
    <n v="4.5068891999999999E-2"/>
    <m/>
    <n v="190.88720000000001"/>
    <n v="4"/>
  </r>
  <r>
    <x v="0"/>
    <s v="FDU21"/>
    <x v="6"/>
    <x v="7"/>
    <x v="9"/>
    <x v="0"/>
    <x v="1"/>
    <x v="2"/>
    <n v="0.13432761300000001"/>
    <m/>
    <n v="35.055799999999998"/>
    <n v="4"/>
  </r>
  <r>
    <x v="0"/>
    <s v="FDY34"/>
    <x v="6"/>
    <x v="7"/>
    <x v="9"/>
    <x v="0"/>
    <x v="1"/>
    <x v="2"/>
    <n v="1.9227815999999998E-2"/>
    <m/>
    <n v="163.98419999999999"/>
    <n v="4"/>
  </r>
  <r>
    <x v="0"/>
    <s v="DRA59"/>
    <x v="4"/>
    <x v="7"/>
    <x v="9"/>
    <x v="0"/>
    <x v="1"/>
    <x v="2"/>
    <n v="0.223985293"/>
    <m/>
    <n v="186.29239999999999"/>
    <n v="4"/>
  </r>
  <r>
    <x v="0"/>
    <s v="DRL01"/>
    <x v="4"/>
    <x v="7"/>
    <x v="9"/>
    <x v="0"/>
    <x v="1"/>
    <x v="2"/>
    <n v="0.13511877"/>
    <m/>
    <n v="232.9958"/>
    <n v="4"/>
  </r>
  <r>
    <x v="0"/>
    <s v="FDB23"/>
    <x v="15"/>
    <x v="7"/>
    <x v="9"/>
    <x v="0"/>
    <x v="1"/>
    <x v="2"/>
    <n v="9.7849200000000008E-3"/>
    <m/>
    <n v="225.90620000000001"/>
    <n v="4"/>
  </r>
  <r>
    <x v="1"/>
    <s v="FDZ48"/>
    <x v="13"/>
    <x v="7"/>
    <x v="9"/>
    <x v="0"/>
    <x v="1"/>
    <x v="2"/>
    <n v="0.13299549399999999"/>
    <m/>
    <n v="113.5544"/>
    <n v="4"/>
  </r>
  <r>
    <x v="1"/>
    <s v="FDP25"/>
    <x v="3"/>
    <x v="7"/>
    <x v="9"/>
    <x v="0"/>
    <x v="1"/>
    <x v="2"/>
    <n v="3.7131628E-2"/>
    <m/>
    <n v="216.48240000000001"/>
    <n v="4"/>
  </r>
  <r>
    <x v="1"/>
    <s v="FDC20"/>
    <x v="0"/>
    <x v="7"/>
    <x v="9"/>
    <x v="0"/>
    <x v="1"/>
    <x v="2"/>
    <n v="4.1970937999999999E-2"/>
    <m/>
    <n v="55.427199999999999"/>
    <n v="4"/>
  </r>
  <r>
    <x v="1"/>
    <s v="NCP55"/>
    <x v="10"/>
    <x v="7"/>
    <x v="9"/>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0"/>
    <s v="FDH60"/>
    <x v="13"/>
    <x v="2"/>
    <x v="2"/>
    <x v="0"/>
    <x v="1"/>
    <x v="0"/>
    <n v="8.0737030000000001E-2"/>
    <n v="19.7"/>
    <n v="197.011"/>
    <n v="4"/>
  </r>
  <r>
    <x v="0"/>
    <s v="FDB26"/>
    <x v="3"/>
    <x v="2"/>
    <x v="2"/>
    <x v="0"/>
    <x v="1"/>
    <x v="0"/>
    <n v="3.1267495999999999E-2"/>
    <n v="14"/>
    <n v="51.463999999999999"/>
    <n v="4"/>
  </r>
  <r>
    <x v="0"/>
    <s v="FDX39"/>
    <x v="7"/>
    <x v="2"/>
    <x v="2"/>
    <x v="0"/>
    <x v="1"/>
    <x v="0"/>
    <n v="4.9676156999999999E-2"/>
    <n v="14.3"/>
    <n v="212.45859999999999"/>
    <n v="4"/>
  </r>
  <r>
    <x v="0"/>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0"/>
    <s v="FDI40"/>
    <x v="2"/>
    <x v="4"/>
    <x v="4"/>
    <x v="2"/>
    <x v="0"/>
    <x v="0"/>
    <n v="0.125857678"/>
    <n v="11.5"/>
    <n v="100.53579999999999"/>
    <n v="4"/>
  </r>
  <r>
    <x v="0"/>
    <s v="FDI08"/>
    <x v="0"/>
    <x v="4"/>
    <x v="4"/>
    <x v="2"/>
    <x v="0"/>
    <x v="0"/>
    <n v="6.6431507000000001E-2"/>
    <n v="18.2"/>
    <n v="250.10919999999999"/>
    <n v="4"/>
  </r>
  <r>
    <x v="0"/>
    <s v="FDR36"/>
    <x v="13"/>
    <x v="5"/>
    <x v="5"/>
    <x v="2"/>
    <x v="0"/>
    <x v="0"/>
    <n v="0.122274118"/>
    <n v="6.7149999999999999"/>
    <n v="40.345399999999998"/>
    <n v="4"/>
  </r>
  <r>
    <x v="0"/>
    <s v="FDF24"/>
    <x v="13"/>
    <x v="5"/>
    <x v="5"/>
    <x v="2"/>
    <x v="0"/>
    <x v="0"/>
    <n v="2.5513972999999999E-2"/>
    <n v="15.5"/>
    <n v="83.793400000000005"/>
    <n v="4"/>
  </r>
  <r>
    <x v="0"/>
    <s v="FDI41"/>
    <x v="2"/>
    <x v="5"/>
    <x v="5"/>
    <x v="2"/>
    <x v="0"/>
    <x v="0"/>
    <n v="6.2609071000000002E-2"/>
    <n v="18.5"/>
    <n v="148.64179999999999"/>
    <n v="4"/>
  </r>
  <r>
    <x v="0"/>
    <s v="FDF57"/>
    <x v="0"/>
    <x v="5"/>
    <x v="5"/>
    <x v="2"/>
    <x v="0"/>
    <x v="0"/>
    <n v="5.9160135000000003E-2"/>
    <n v="14.5"/>
    <n v="170.7448"/>
    <n v="4"/>
  </r>
  <r>
    <x v="1"/>
    <s v="FDQ14"/>
    <x v="11"/>
    <x v="8"/>
    <x v="8"/>
    <x v="2"/>
    <x v="1"/>
    <x v="0"/>
    <n v="6.1775607000000003E-2"/>
    <n v="9.27"/>
    <n v="150.10499999999999"/>
    <n v="4"/>
  </r>
  <r>
    <x v="1"/>
    <s v="FDD51"/>
    <x v="11"/>
    <x v="8"/>
    <x v="8"/>
    <x v="2"/>
    <x v="1"/>
    <x v="0"/>
    <n v="0.11993002899999999"/>
    <n v="11.15"/>
    <n v="44.2744"/>
    <n v="4"/>
  </r>
  <r>
    <x v="1"/>
    <s v="FDJ16"/>
    <x v="2"/>
    <x v="8"/>
    <x v="8"/>
    <x v="2"/>
    <x v="1"/>
    <x v="0"/>
    <n v="0.11486392300000001"/>
    <n v="9.1950000000000003"/>
    <n v="59.0246"/>
    <n v="4"/>
  </r>
  <r>
    <x v="1"/>
    <s v="FDP19"/>
    <x v="0"/>
    <x v="8"/>
    <x v="8"/>
    <x v="2"/>
    <x v="1"/>
    <x v="0"/>
    <n v="0.173483253"/>
    <n v="11.5"/>
    <n v="129.0652"/>
    <n v="4"/>
  </r>
  <r>
    <x v="1"/>
    <s v="NCN53"/>
    <x v="1"/>
    <x v="8"/>
    <x v="8"/>
    <x v="2"/>
    <x v="1"/>
    <x v="0"/>
    <n v="3.0349722999999999E-2"/>
    <n v="5.1749999999999998"/>
    <n v="37.087400000000002"/>
    <n v="4"/>
  </r>
  <r>
    <x v="1"/>
    <s v="DRE48"/>
    <x v="4"/>
    <x v="8"/>
    <x v="8"/>
    <x v="2"/>
    <x v="1"/>
    <x v="0"/>
    <n v="1.7322454000000001E-2"/>
    <n v="8.43"/>
    <n v="196.8768"/>
    <n v="4"/>
  </r>
  <r>
    <x v="1"/>
    <s v="DRA12"/>
    <x v="4"/>
    <x v="8"/>
    <x v="8"/>
    <x v="2"/>
    <x v="1"/>
    <x v="0"/>
    <n v="0"/>
    <n v="11.6"/>
    <n v="141.91540000000001"/>
    <n v="4"/>
  </r>
  <r>
    <x v="1"/>
    <s v="FDC48"/>
    <x v="13"/>
    <x v="8"/>
    <x v="8"/>
    <x v="2"/>
    <x v="1"/>
    <x v="0"/>
    <n v="1.5856294999999999E-2"/>
    <n v="9.1950000000000003"/>
    <n v="81.659199999999998"/>
    <n v="4"/>
  </r>
  <r>
    <x v="1"/>
    <s v="FDI24"/>
    <x v="13"/>
    <x v="8"/>
    <x v="8"/>
    <x v="2"/>
    <x v="1"/>
    <x v="0"/>
    <n v="7.8728914999999997E-2"/>
    <n v="10.3"/>
    <n v="178.43700000000001"/>
    <n v="4"/>
  </r>
  <r>
    <x v="1"/>
    <s v="FDO24"/>
    <x v="13"/>
    <x v="8"/>
    <x v="8"/>
    <x v="2"/>
    <x v="1"/>
    <x v="0"/>
    <n v="0.17618234499999999"/>
    <n v="11.1"/>
    <n v="158.16040000000001"/>
    <n v="4"/>
  </r>
  <r>
    <x v="1"/>
    <s v="FDW36"/>
    <x v="13"/>
    <x v="8"/>
    <x v="8"/>
    <x v="2"/>
    <x v="1"/>
    <x v="0"/>
    <n v="5.6921876000000003E-2"/>
    <n v="11.15"/>
    <n v="107.1622"/>
    <n v="4"/>
  </r>
  <r>
    <x v="1"/>
    <s v="FDZ60"/>
    <x v="13"/>
    <x v="8"/>
    <x v="8"/>
    <x v="2"/>
    <x v="1"/>
    <x v="0"/>
    <n v="0.119339241"/>
    <n v="20.5"/>
    <n v="106.0596"/>
    <n v="4"/>
  </r>
  <r>
    <x v="1"/>
    <s v="FDW35"/>
    <x v="8"/>
    <x v="8"/>
    <x v="8"/>
    <x v="2"/>
    <x v="1"/>
    <x v="0"/>
    <n v="1.1087128E-2"/>
    <n v="10.6"/>
    <n v="41.445399999999999"/>
    <n v="4"/>
  </r>
  <r>
    <x v="1"/>
    <s v="FDR35"/>
    <x v="8"/>
    <x v="8"/>
    <x v="8"/>
    <x v="2"/>
    <x v="1"/>
    <x v="0"/>
    <n v="2.0693809000000001E-2"/>
    <n v="12.5"/>
    <n v="199.17420000000001"/>
    <n v="4"/>
  </r>
  <r>
    <x v="1"/>
    <s v="FDM13"/>
    <x v="12"/>
    <x v="8"/>
    <x v="8"/>
    <x v="2"/>
    <x v="1"/>
    <x v="0"/>
    <n v="6.3163380000000005E-2"/>
    <n v="6.4249999999999998"/>
    <n v="132.26259999999999"/>
    <n v="4"/>
  </r>
  <r>
    <x v="1"/>
    <s v="FDQ37"/>
    <x v="12"/>
    <x v="8"/>
    <x v="8"/>
    <x v="2"/>
    <x v="1"/>
    <x v="0"/>
    <n v="8.9243789000000004E-2"/>
    <n v="20.75"/>
    <n v="192.0478"/>
    <n v="4"/>
  </r>
  <r>
    <x v="1"/>
    <s v="FDF50"/>
    <x v="3"/>
    <x v="8"/>
    <x v="8"/>
    <x v="2"/>
    <x v="1"/>
    <x v="0"/>
    <n v="0.11730816500000001"/>
    <n v="4.9050000000000002"/>
    <n v="195.77680000000001"/>
    <n v="4"/>
  </r>
  <r>
    <x v="1"/>
    <s v="FDW25"/>
    <x v="3"/>
    <x v="8"/>
    <x v="8"/>
    <x v="2"/>
    <x v="1"/>
    <x v="0"/>
    <n v="3.7391881000000002E-2"/>
    <n v="5.1749999999999998"/>
    <n v="83.222399999999993"/>
    <n v="4"/>
  </r>
  <r>
    <x v="1"/>
    <s v="FDO25"/>
    <x v="3"/>
    <x v="8"/>
    <x v="8"/>
    <x v="2"/>
    <x v="1"/>
    <x v="0"/>
    <n v="0.12742493199999999"/>
    <n v="6.3"/>
    <n v="208.12700000000001"/>
    <n v="4"/>
  </r>
  <r>
    <x v="1"/>
    <s v="FDK14"/>
    <x v="3"/>
    <x v="8"/>
    <x v="8"/>
    <x v="2"/>
    <x v="1"/>
    <x v="0"/>
    <n v="4.1098016000000001E-2"/>
    <n v="6.98"/>
    <n v="81.693399999999997"/>
    <n v="4"/>
  </r>
  <r>
    <x v="1"/>
    <s v="FDT25"/>
    <x v="3"/>
    <x v="8"/>
    <x v="8"/>
    <x v="2"/>
    <x v="1"/>
    <x v="0"/>
    <n v="5.0741380000000003E-2"/>
    <n v="7.5"/>
    <n v="123.2072"/>
    <n v="4"/>
  </r>
  <r>
    <x v="1"/>
    <s v="FDU13"/>
    <x v="3"/>
    <x v="8"/>
    <x v="8"/>
    <x v="2"/>
    <x v="1"/>
    <x v="0"/>
    <n v="0.18752316399999999"/>
    <n v="8.3550000000000004"/>
    <n v="146.24180000000001"/>
    <n v="4"/>
  </r>
  <r>
    <x v="1"/>
    <s v="FDC26"/>
    <x v="3"/>
    <x v="8"/>
    <x v="8"/>
    <x v="2"/>
    <x v="1"/>
    <x v="0"/>
    <n v="0.12635919600000001"/>
    <n v="10.195"/>
    <n v="109.2886"/>
    <n v="4"/>
  </r>
  <r>
    <x v="1"/>
    <s v="FDM14"/>
    <x v="3"/>
    <x v="8"/>
    <x v="8"/>
    <x v="2"/>
    <x v="1"/>
    <x v="0"/>
    <n v="1.3261459999999999E-2"/>
    <n v="13.8"/>
    <n v="108.0254"/>
    <n v="4"/>
  </r>
  <r>
    <x v="1"/>
    <s v="FDT13"/>
    <x v="3"/>
    <x v="8"/>
    <x v="8"/>
    <x v="2"/>
    <x v="1"/>
    <x v="0"/>
    <n v="1.8568128999999999E-2"/>
    <n v="14.85"/>
    <n v="188.22139999999999"/>
    <n v="4"/>
  </r>
  <r>
    <x v="1"/>
    <s v="FDC02"/>
    <x v="3"/>
    <x v="8"/>
    <x v="8"/>
    <x v="2"/>
    <x v="1"/>
    <x v="0"/>
    <n v="6.8809463000000001E-2"/>
    <n v="21.35"/>
    <n v="258.52780000000001"/>
    <n v="4"/>
  </r>
  <r>
    <x v="1"/>
    <s v="DRI03"/>
    <x v="11"/>
    <x v="8"/>
    <x v="8"/>
    <x v="2"/>
    <x v="1"/>
    <x v="0"/>
    <n v="2.2699400000000002E-2"/>
    <n v="6.03"/>
    <n v="176.40280000000001"/>
    <n v="4"/>
  </r>
  <r>
    <x v="1"/>
    <s v="FDB51"/>
    <x v="11"/>
    <x v="8"/>
    <x v="8"/>
    <x v="2"/>
    <x v="1"/>
    <x v="0"/>
    <n v="3.8446805000000001E-2"/>
    <n v="6.92"/>
    <n v="63.5852"/>
    <n v="4"/>
  </r>
  <r>
    <x v="1"/>
    <s v="FDC39"/>
    <x v="11"/>
    <x v="8"/>
    <x v="8"/>
    <x v="2"/>
    <x v="1"/>
    <x v="0"/>
    <n v="0.159165324"/>
    <n v="7.4050000000000002"/>
    <n v="207.12960000000001"/>
    <n v="4"/>
  </r>
  <r>
    <x v="1"/>
    <s v="FDE39"/>
    <x v="11"/>
    <x v="8"/>
    <x v="8"/>
    <x v="2"/>
    <x v="1"/>
    <x v="0"/>
    <n v="3.6127671E-2"/>
    <n v="7.89"/>
    <n v="117.4782"/>
    <n v="4"/>
  </r>
  <r>
    <x v="1"/>
    <s v="FDB16"/>
    <x v="11"/>
    <x v="8"/>
    <x v="8"/>
    <x v="2"/>
    <x v="1"/>
    <x v="0"/>
    <n v="4.4917288999999999E-2"/>
    <n v="8.2100000000000009"/>
    <n v="88.519800000000004"/>
    <n v="4"/>
  </r>
  <r>
    <x v="1"/>
    <s v="FDY14"/>
    <x v="11"/>
    <x v="8"/>
    <x v="8"/>
    <x v="2"/>
    <x v="1"/>
    <x v="0"/>
    <n v="7.0026951000000004E-2"/>
    <n v="10.3"/>
    <n v="263.62259999999998"/>
    <n v="4"/>
  </r>
  <r>
    <x v="1"/>
    <s v="DRD15"/>
    <x v="11"/>
    <x v="8"/>
    <x v="8"/>
    <x v="2"/>
    <x v="1"/>
    <x v="0"/>
    <n v="5.6785183000000003E-2"/>
    <n v="10.6"/>
    <n v="231.96420000000001"/>
    <n v="4"/>
  </r>
  <r>
    <x v="1"/>
    <s v="DRE27"/>
    <x v="11"/>
    <x v="8"/>
    <x v="8"/>
    <x v="2"/>
    <x v="1"/>
    <x v="0"/>
    <n v="0.132645493"/>
    <n v="11.85"/>
    <n v="96.9726"/>
    <n v="4"/>
  </r>
  <r>
    <x v="1"/>
    <s v="FDD03"/>
    <x v="11"/>
    <x v="8"/>
    <x v="8"/>
    <x v="2"/>
    <x v="1"/>
    <x v="0"/>
    <n v="7.9791176000000005E-2"/>
    <n v="13.3"/>
    <n v="232.73"/>
    <n v="4"/>
  </r>
  <r>
    <x v="1"/>
    <s v="FDI15"/>
    <x v="11"/>
    <x v="8"/>
    <x v="8"/>
    <x v="2"/>
    <x v="1"/>
    <x v="0"/>
    <n v="0.14132583400000001"/>
    <n v="13.8"/>
    <n v="265.08839999999998"/>
    <n v="4"/>
  </r>
  <r>
    <x v="1"/>
    <s v="DRI51"/>
    <x v="11"/>
    <x v="8"/>
    <x v="8"/>
    <x v="2"/>
    <x v="1"/>
    <x v="0"/>
    <n v="4.2233642000000002E-2"/>
    <n v="17.25"/>
    <n v="173.37639999999999"/>
    <n v="4"/>
  </r>
  <r>
    <x v="1"/>
    <s v="DRH51"/>
    <x v="11"/>
    <x v="8"/>
    <x v="8"/>
    <x v="2"/>
    <x v="1"/>
    <x v="0"/>
    <n v="9.7198194000000002E-2"/>
    <n v="17.600000000000001"/>
    <n v="89.885599999999997"/>
    <n v="4"/>
  </r>
  <r>
    <x v="1"/>
    <s v="FDJ41"/>
    <x v="2"/>
    <x v="8"/>
    <x v="8"/>
    <x v="2"/>
    <x v="1"/>
    <x v="0"/>
    <n v="2.2878953E-2"/>
    <n v="6.85"/>
    <n v="262.35939999999999"/>
    <n v="4"/>
  </r>
  <r>
    <x v="1"/>
    <s v="FDD17"/>
    <x v="2"/>
    <x v="8"/>
    <x v="8"/>
    <x v="2"/>
    <x v="1"/>
    <x v="0"/>
    <n v="0"/>
    <n v="7.5"/>
    <n v="237.79060000000001"/>
    <n v="4"/>
  </r>
  <r>
    <x v="1"/>
    <s v="FDH41"/>
    <x v="2"/>
    <x v="8"/>
    <x v="8"/>
    <x v="2"/>
    <x v="1"/>
    <x v="0"/>
    <n v="8.1996013000000006E-2"/>
    <n v="9"/>
    <n v="216.2534"/>
    <n v="4"/>
  </r>
  <r>
    <x v="1"/>
    <s v="FDC17"/>
    <x v="2"/>
    <x v="8"/>
    <x v="8"/>
    <x v="2"/>
    <x v="1"/>
    <x v="0"/>
    <n v="1.5457803000000001E-2"/>
    <n v="12.15"/>
    <n v="209.99279999999999"/>
    <n v="4"/>
  </r>
  <r>
    <x v="1"/>
    <s v="FDG52"/>
    <x v="2"/>
    <x v="8"/>
    <x v="8"/>
    <x v="2"/>
    <x v="1"/>
    <x v="0"/>
    <n v="6.5618434000000003E-2"/>
    <n v="13.65"/>
    <n v="47.6402"/>
    <n v="4"/>
  </r>
  <r>
    <x v="1"/>
    <s v="FDM52"/>
    <x v="2"/>
    <x v="8"/>
    <x v="8"/>
    <x v="2"/>
    <x v="1"/>
    <x v="0"/>
    <n v="2.5988508E-2"/>
    <n v="15.1"/>
    <n v="146.60759999999999"/>
    <n v="4"/>
  </r>
  <r>
    <x v="1"/>
    <s v="FDQ52"/>
    <x v="2"/>
    <x v="8"/>
    <x v="8"/>
    <x v="2"/>
    <x v="1"/>
    <x v="0"/>
    <n v="0.119362409"/>
    <n v="17"/>
    <n v="249.4434"/>
    <n v="4"/>
  </r>
  <r>
    <x v="1"/>
    <s v="FDV40"/>
    <x v="2"/>
    <x v="8"/>
    <x v="8"/>
    <x v="2"/>
    <x v="1"/>
    <x v="0"/>
    <n v="1.4689005999999999E-2"/>
    <n v="17.350000000000001"/>
    <n v="74.503799999999998"/>
    <n v="4"/>
  </r>
  <r>
    <x v="1"/>
    <s v="FDF05"/>
    <x v="2"/>
    <x v="8"/>
    <x v="8"/>
    <x v="2"/>
    <x v="1"/>
    <x v="0"/>
    <n v="2.6865809000000001E-2"/>
    <n v="17.5"/>
    <n v="261.69099999999997"/>
    <n v="4"/>
  </r>
  <r>
    <x v="1"/>
    <s v="FDG29"/>
    <x v="2"/>
    <x v="8"/>
    <x v="8"/>
    <x v="2"/>
    <x v="1"/>
    <x v="0"/>
    <n v="5.6281275999999998E-2"/>
    <n v="17.600000000000001"/>
    <n v="40.345399999999998"/>
    <n v="4"/>
  </r>
  <r>
    <x v="1"/>
    <s v="FDX16"/>
    <x v="2"/>
    <x v="8"/>
    <x v="8"/>
    <x v="2"/>
    <x v="1"/>
    <x v="0"/>
    <n v="6.5797600999999997E-2"/>
    <n v="17.850000000000001"/>
    <n v="147.80500000000001"/>
    <n v="4"/>
  </r>
  <r>
    <x v="1"/>
    <s v="FDL04"/>
    <x v="2"/>
    <x v="8"/>
    <x v="8"/>
    <x v="2"/>
    <x v="1"/>
    <x v="0"/>
    <n v="0.111902259"/>
    <n v="19"/>
    <n v="105.4622"/>
    <n v="4"/>
  </r>
  <r>
    <x v="1"/>
    <s v="FDZ52"/>
    <x v="2"/>
    <x v="8"/>
    <x v="8"/>
    <x v="2"/>
    <x v="1"/>
    <x v="0"/>
    <n v="0.10005560099999999"/>
    <n v="19.2"/>
    <n v="112.48860000000001"/>
    <n v="4"/>
  </r>
  <r>
    <x v="1"/>
    <s v="FDU40"/>
    <x v="2"/>
    <x v="8"/>
    <x v="8"/>
    <x v="2"/>
    <x v="1"/>
    <x v="0"/>
    <n v="3.7396901000000003E-2"/>
    <n v="20.85"/>
    <n v="193.84780000000001"/>
    <n v="4"/>
  </r>
  <r>
    <x v="1"/>
    <s v="FDS08"/>
    <x v="0"/>
    <x v="8"/>
    <x v="8"/>
    <x v="2"/>
    <x v="1"/>
    <x v="0"/>
    <n v="5.695045E-2"/>
    <n v="5.7350000000000003"/>
    <n v="177.93700000000001"/>
    <n v="4"/>
  </r>
  <r>
    <x v="1"/>
    <s v="FDG44"/>
    <x v="0"/>
    <x v="8"/>
    <x v="8"/>
    <x v="2"/>
    <x v="1"/>
    <x v="0"/>
    <n v="0.102171627"/>
    <n v="6.13"/>
    <n v="53.829799999999999"/>
    <n v="4"/>
  </r>
  <r>
    <x v="1"/>
    <s v="FDF09"/>
    <x v="0"/>
    <x v="8"/>
    <x v="8"/>
    <x v="2"/>
    <x v="1"/>
    <x v="0"/>
    <n v="1.2146608E-2"/>
    <n v="6.2149999999999999"/>
    <n v="37.9848"/>
    <n v="4"/>
  </r>
  <r>
    <x v="1"/>
    <s v="FDA20"/>
    <x v="0"/>
    <x v="8"/>
    <x v="8"/>
    <x v="2"/>
    <x v="1"/>
    <x v="0"/>
    <n v="6.6608486999999994E-2"/>
    <n v="6.78"/>
    <n v="184.624"/>
    <n v="4"/>
  </r>
  <r>
    <x v="1"/>
    <s v="FDG45"/>
    <x v="0"/>
    <x v="8"/>
    <x v="8"/>
    <x v="2"/>
    <x v="1"/>
    <x v="0"/>
    <n v="0.12801185900000001"/>
    <n v="8.1"/>
    <n v="210.99019999999999"/>
    <n v="4"/>
  </r>
  <r>
    <x v="1"/>
    <s v="FDX44"/>
    <x v="0"/>
    <x v="8"/>
    <x v="8"/>
    <x v="2"/>
    <x v="1"/>
    <x v="0"/>
    <n v="4.2958419999999997E-2"/>
    <n v="9.3000000000000007"/>
    <n v="89.3172"/>
    <n v="4"/>
  </r>
  <r>
    <x v="1"/>
    <s v="FDH57"/>
    <x v="0"/>
    <x v="8"/>
    <x v="8"/>
    <x v="2"/>
    <x v="1"/>
    <x v="0"/>
    <n v="3.5740763000000002E-2"/>
    <n v="10.895"/>
    <n v="131.92840000000001"/>
    <n v="4"/>
  </r>
  <r>
    <x v="1"/>
    <s v="FDU07"/>
    <x v="0"/>
    <x v="8"/>
    <x v="8"/>
    <x v="2"/>
    <x v="1"/>
    <x v="0"/>
    <n v="5.9835658999999999E-2"/>
    <n v="11.1"/>
    <n v="151.3366"/>
    <n v="4"/>
  </r>
  <r>
    <x v="1"/>
    <s v="FDE45"/>
    <x v="0"/>
    <x v="8"/>
    <x v="8"/>
    <x v="2"/>
    <x v="1"/>
    <x v="0"/>
    <n v="0"/>
    <n v="12.1"/>
    <n v="177.30019999999999"/>
    <n v="4"/>
  </r>
  <r>
    <x v="1"/>
    <s v="FDH32"/>
    <x v="0"/>
    <x v="8"/>
    <x v="8"/>
    <x v="2"/>
    <x v="1"/>
    <x v="0"/>
    <n v="7.6045655000000004E-2"/>
    <n v="12.8"/>
    <n v="96.540999999999997"/>
    <n v="4"/>
  </r>
  <r>
    <x v="1"/>
    <s v="FDG57"/>
    <x v="0"/>
    <x v="8"/>
    <x v="8"/>
    <x v="2"/>
    <x v="1"/>
    <x v="0"/>
    <n v="7.2284688999999999E-2"/>
    <n v="14.7"/>
    <n v="49.803400000000003"/>
    <n v="4"/>
  </r>
  <r>
    <x v="1"/>
    <s v="FDZ20"/>
    <x v="0"/>
    <x v="8"/>
    <x v="8"/>
    <x v="2"/>
    <x v="1"/>
    <x v="0"/>
    <n v="3.4300474999999997E-2"/>
    <n v="16.100000000000001"/>
    <n v="253.23560000000001"/>
    <n v="4"/>
  </r>
  <r>
    <x v="1"/>
    <s v="FDB09"/>
    <x v="0"/>
    <x v="8"/>
    <x v="8"/>
    <x v="2"/>
    <x v="1"/>
    <x v="0"/>
    <n v="5.7385238999999998E-2"/>
    <n v="16.25"/>
    <n v="126.2046"/>
    <n v="4"/>
  </r>
  <r>
    <x v="1"/>
    <s v="FDC45"/>
    <x v="0"/>
    <x v="8"/>
    <x v="8"/>
    <x v="2"/>
    <x v="1"/>
    <x v="0"/>
    <n v="0.13570755300000001"/>
    <n v="17"/>
    <n v="172.51060000000001"/>
    <n v="4"/>
  </r>
  <r>
    <x v="1"/>
    <s v="FDB33"/>
    <x v="0"/>
    <x v="8"/>
    <x v="8"/>
    <x v="2"/>
    <x v="1"/>
    <x v="0"/>
    <n v="1.4577412E-2"/>
    <n v="17.75"/>
    <n v="160.72620000000001"/>
    <n v="4"/>
  </r>
  <r>
    <x v="1"/>
    <s v="FDP07"/>
    <x v="0"/>
    <x v="8"/>
    <x v="8"/>
    <x v="2"/>
    <x v="1"/>
    <x v="0"/>
    <n v="8.9884775E-2"/>
    <n v="18.2"/>
    <n v="195.11099999999999"/>
    <n v="4"/>
  </r>
  <r>
    <x v="1"/>
    <s v="FDR08"/>
    <x v="0"/>
    <x v="8"/>
    <x v="8"/>
    <x v="2"/>
    <x v="1"/>
    <x v="0"/>
    <n v="3.7615839999999998E-2"/>
    <n v="18.7"/>
    <n v="109.18859999999999"/>
    <n v="4"/>
  </r>
  <r>
    <x v="1"/>
    <s v="FDG32"/>
    <x v="0"/>
    <x v="8"/>
    <x v="8"/>
    <x v="2"/>
    <x v="1"/>
    <x v="0"/>
    <n v="0.17596224699999999"/>
    <n v="19.850000000000001"/>
    <n v="223.0772"/>
    <n v="4"/>
  </r>
  <r>
    <x v="1"/>
    <s v="FDQ44"/>
    <x v="0"/>
    <x v="8"/>
    <x v="8"/>
    <x v="2"/>
    <x v="1"/>
    <x v="0"/>
    <n v="3.6133462999999998E-2"/>
    <n v="20.5"/>
    <n v="120.1756"/>
    <n v="4"/>
  </r>
  <r>
    <x v="1"/>
    <s v="DRF23"/>
    <x v="9"/>
    <x v="8"/>
    <x v="8"/>
    <x v="2"/>
    <x v="1"/>
    <x v="0"/>
    <n v="0.12262912099999999"/>
    <n v="4.6100000000000003"/>
    <n v="175.43960000000001"/>
    <n v="4"/>
  </r>
  <r>
    <x v="1"/>
    <s v="DRM35"/>
    <x v="9"/>
    <x v="8"/>
    <x v="8"/>
    <x v="2"/>
    <x v="1"/>
    <x v="0"/>
    <n v="7.0431234999999995E-2"/>
    <n v="9.6950000000000003"/>
    <n v="177.53440000000001"/>
    <n v="4"/>
  </r>
  <r>
    <x v="1"/>
    <s v="DRO47"/>
    <x v="9"/>
    <x v="8"/>
    <x v="8"/>
    <x v="2"/>
    <x v="1"/>
    <x v="0"/>
    <n v="0.112203445"/>
    <n v="10.195"/>
    <n v="111.786"/>
    <n v="4"/>
  </r>
  <r>
    <x v="1"/>
    <s v="DRL59"/>
    <x v="9"/>
    <x v="8"/>
    <x v="8"/>
    <x v="2"/>
    <x v="1"/>
    <x v="0"/>
    <n v="2.1220112999999999E-2"/>
    <n v="16.75"/>
    <n v="55.129800000000003"/>
    <n v="4"/>
  </r>
  <r>
    <x v="1"/>
    <s v="DRI23"/>
    <x v="9"/>
    <x v="8"/>
    <x v="8"/>
    <x v="2"/>
    <x v="1"/>
    <x v="0"/>
    <n v="0"/>
    <n v="18.850000000000001"/>
    <n v="162.05779999999999"/>
    <n v="4"/>
  </r>
  <r>
    <x v="1"/>
    <s v="NCK29"/>
    <x v="1"/>
    <x v="8"/>
    <x v="8"/>
    <x v="2"/>
    <x v="1"/>
    <x v="0"/>
    <n v="0.12574524000000001"/>
    <n v="5.6150000000000002"/>
    <n v="122.473"/>
    <n v="4"/>
  </r>
  <r>
    <x v="1"/>
    <s v="NCL17"/>
    <x v="1"/>
    <x v="8"/>
    <x v="8"/>
    <x v="2"/>
    <x v="1"/>
    <x v="0"/>
    <n v="6.7766895999999993E-2"/>
    <n v="7.39"/>
    <n v="140.68119999999999"/>
    <n v="4"/>
  </r>
  <r>
    <x v="1"/>
    <s v="NCL53"/>
    <x v="1"/>
    <x v="8"/>
    <x v="8"/>
    <x v="2"/>
    <x v="1"/>
    <x v="0"/>
    <n v="3.6228067000000003E-2"/>
    <n v="7.5"/>
    <n v="175.2028"/>
    <n v="4"/>
  </r>
  <r>
    <x v="1"/>
    <s v="NCP29"/>
    <x v="1"/>
    <x v="8"/>
    <x v="8"/>
    <x v="2"/>
    <x v="1"/>
    <x v="0"/>
    <n v="0.11224978100000001"/>
    <n v="8.42"/>
    <n v="64.316800000000001"/>
    <n v="4"/>
  </r>
  <r>
    <x v="1"/>
    <s v="NCJ29"/>
    <x v="1"/>
    <x v="8"/>
    <x v="8"/>
    <x v="2"/>
    <x v="1"/>
    <x v="0"/>
    <n v="3.5186270999999998E-2"/>
    <n v="10.6"/>
    <n v="85.122399999999999"/>
    <n v="4"/>
  </r>
  <r>
    <x v="1"/>
    <s v="NCM29"/>
    <x v="1"/>
    <x v="8"/>
    <x v="8"/>
    <x v="2"/>
    <x v="1"/>
    <x v="0"/>
    <n v="1.7638892999999999E-2"/>
    <n v="11.5"/>
    <n v="132.76259999999999"/>
    <n v="4"/>
  </r>
  <r>
    <x v="1"/>
    <s v="NCB42"/>
    <x v="1"/>
    <x v="8"/>
    <x v="8"/>
    <x v="2"/>
    <x v="1"/>
    <x v="0"/>
    <n v="8.5595570000000006E-3"/>
    <n v="11.8"/>
    <n v="117.2492"/>
    <n v="4"/>
  </r>
  <r>
    <x v="1"/>
    <s v="NCY29"/>
    <x v="1"/>
    <x v="8"/>
    <x v="8"/>
    <x v="2"/>
    <x v="1"/>
    <x v="0"/>
    <n v="7.7219509000000006E-2"/>
    <n v="13.65"/>
    <n v="56.493000000000002"/>
    <n v="4"/>
  </r>
  <r>
    <x v="1"/>
    <s v="NCC54"/>
    <x v="1"/>
    <x v="8"/>
    <x v="8"/>
    <x v="2"/>
    <x v="1"/>
    <x v="0"/>
    <n v="9.7692448000000001E-2"/>
    <n v="17.75"/>
    <n v="242.4196"/>
    <n v="4"/>
  </r>
  <r>
    <x v="1"/>
    <s v="NCJ05"/>
    <x v="1"/>
    <x v="8"/>
    <x v="8"/>
    <x v="2"/>
    <x v="1"/>
    <x v="0"/>
    <n v="4.6079558E-2"/>
    <n v="18.7"/>
    <n v="151.56819999999999"/>
    <n v="4"/>
  </r>
  <r>
    <x v="1"/>
    <s v="NCA05"/>
    <x v="1"/>
    <x v="8"/>
    <x v="8"/>
    <x v="2"/>
    <x v="1"/>
    <x v="0"/>
    <n v="2.512588E-2"/>
    <n v="20.75"/>
    <n v="150.4734"/>
    <n v="4"/>
  </r>
  <r>
    <x v="1"/>
    <s v="NCW30"/>
    <x v="5"/>
    <x v="8"/>
    <x v="8"/>
    <x v="2"/>
    <x v="1"/>
    <x v="0"/>
    <n v="1.1007815000000001E-2"/>
    <n v="5.21"/>
    <n v="259.59620000000001"/>
    <n v="4"/>
  </r>
  <r>
    <x v="1"/>
    <s v="NCB31"/>
    <x v="5"/>
    <x v="8"/>
    <x v="8"/>
    <x v="2"/>
    <x v="1"/>
    <x v="0"/>
    <n v="0.11865191899999999"/>
    <n v="6.2350000000000003"/>
    <n v="263.99099999999999"/>
    <n v="4"/>
  </r>
  <r>
    <x v="1"/>
    <s v="NCC19"/>
    <x v="5"/>
    <x v="8"/>
    <x v="8"/>
    <x v="2"/>
    <x v="1"/>
    <x v="0"/>
    <n v="9.6862254999999994E-2"/>
    <n v="6.57"/>
    <n v="193.982"/>
    <n v="4"/>
  </r>
  <r>
    <x v="1"/>
    <s v="NCZ30"/>
    <x v="5"/>
    <x v="8"/>
    <x v="8"/>
    <x v="2"/>
    <x v="1"/>
    <x v="0"/>
    <n v="2.6180031999999999E-2"/>
    <n v="6.59"/>
    <n v="120.7098"/>
    <n v="4"/>
  </r>
  <r>
    <x v="1"/>
    <s v="NCH42"/>
    <x v="5"/>
    <x v="8"/>
    <x v="8"/>
    <x v="2"/>
    <x v="1"/>
    <x v="0"/>
    <n v="3.6530410999999999E-2"/>
    <n v="6.86"/>
    <n v="227.80099999999999"/>
    <n v="4"/>
  </r>
  <r>
    <x v="1"/>
    <s v="NCN06"/>
    <x v="5"/>
    <x v="8"/>
    <x v="8"/>
    <x v="2"/>
    <x v="1"/>
    <x v="0"/>
    <n v="0.12047448099999999"/>
    <n v="8.39"/>
    <n v="165.58680000000001"/>
    <n v="4"/>
  </r>
  <r>
    <x v="1"/>
    <s v="NCY54"/>
    <x v="5"/>
    <x v="8"/>
    <x v="8"/>
    <x v="2"/>
    <x v="1"/>
    <x v="0"/>
    <n v="0.17766124599999999"/>
    <n v="8.43"/>
    <n v="170.54220000000001"/>
    <n v="4"/>
  </r>
  <r>
    <x v="1"/>
    <s v="NCE19"/>
    <x v="5"/>
    <x v="8"/>
    <x v="8"/>
    <x v="2"/>
    <x v="1"/>
    <x v="0"/>
    <n v="9.2997031999999993E-2"/>
    <n v="8.9700000000000006"/>
    <n v="55.2956"/>
    <n v="4"/>
  </r>
  <r>
    <x v="1"/>
    <s v="NCX54"/>
    <x v="5"/>
    <x v="8"/>
    <x v="8"/>
    <x v="2"/>
    <x v="1"/>
    <x v="0"/>
    <n v="4.8050783E-2"/>
    <n v="9.1950000000000003"/>
    <n v="105.6622"/>
    <n v="4"/>
  </r>
  <r>
    <x v="1"/>
    <s v="NCK18"/>
    <x v="5"/>
    <x v="8"/>
    <x v="8"/>
    <x v="2"/>
    <x v="1"/>
    <x v="0"/>
    <n v="0"/>
    <n v="9.6"/>
    <n v="163.91839999999999"/>
    <n v="4"/>
  </r>
  <r>
    <x v="1"/>
    <s v="NCV54"/>
    <x v="5"/>
    <x v="8"/>
    <x v="8"/>
    <x v="2"/>
    <x v="1"/>
    <x v="0"/>
    <n v="3.3102681000000002E-2"/>
    <n v="11.1"/>
    <n v="116.61239999999999"/>
    <n v="4"/>
  </r>
  <r>
    <x v="1"/>
    <s v="NCQ06"/>
    <x v="5"/>
    <x v="8"/>
    <x v="8"/>
    <x v="2"/>
    <x v="1"/>
    <x v="0"/>
    <n v="4.1816615000000001E-2"/>
    <n v="13"/>
    <n v="254.50139999999999"/>
    <n v="4"/>
  </r>
  <r>
    <x v="1"/>
    <s v="NCH07"/>
    <x v="5"/>
    <x v="8"/>
    <x v="8"/>
    <x v="2"/>
    <x v="1"/>
    <x v="0"/>
    <n v="9.2649510000000004E-2"/>
    <n v="13.15"/>
    <n v="157.8604"/>
    <n v="4"/>
  </r>
  <r>
    <x v="1"/>
    <s v="NCS54"/>
    <x v="5"/>
    <x v="8"/>
    <x v="8"/>
    <x v="2"/>
    <x v="1"/>
    <x v="0"/>
    <n v="9.9912730000000002E-3"/>
    <n v="13.6"/>
    <n v="175.53700000000001"/>
    <n v="4"/>
  </r>
  <r>
    <x v="1"/>
    <s v="NCW18"/>
    <x v="5"/>
    <x v="8"/>
    <x v="8"/>
    <x v="2"/>
    <x v="1"/>
    <x v="0"/>
    <n v="5.9313602999999999E-2"/>
    <n v="15.1"/>
    <n v="238.12479999999999"/>
    <n v="4"/>
  </r>
  <r>
    <x v="1"/>
    <s v="NCD18"/>
    <x v="5"/>
    <x v="8"/>
    <x v="8"/>
    <x v="2"/>
    <x v="1"/>
    <x v="0"/>
    <n v="7.2655379000000006E-2"/>
    <n v="16"/>
    <n v="229.86680000000001"/>
    <n v="4"/>
  </r>
  <r>
    <x v="1"/>
    <s v="NCW06"/>
    <x v="5"/>
    <x v="8"/>
    <x v="8"/>
    <x v="2"/>
    <x v="1"/>
    <x v="0"/>
    <n v="0"/>
    <n v="16.2"/>
    <n v="190.81620000000001"/>
    <n v="4"/>
  </r>
  <r>
    <x v="1"/>
    <s v="NCT06"/>
    <x v="5"/>
    <x v="8"/>
    <x v="8"/>
    <x v="2"/>
    <x v="1"/>
    <x v="0"/>
    <n v="3.8730228999999998E-2"/>
    <n v="17.100000000000001"/>
    <n v="166.2842"/>
    <n v="4"/>
  </r>
  <r>
    <x v="1"/>
    <s v="NCR38"/>
    <x v="5"/>
    <x v="8"/>
    <x v="8"/>
    <x v="2"/>
    <x v="1"/>
    <x v="0"/>
    <n v="0.113497001"/>
    <n v="17.25"/>
    <n v="253.47239999999999"/>
    <n v="4"/>
  </r>
  <r>
    <x v="1"/>
    <s v="NCI55"/>
    <x v="5"/>
    <x v="8"/>
    <x v="8"/>
    <x v="2"/>
    <x v="1"/>
    <x v="0"/>
    <n v="1.2651172E-2"/>
    <n v="18.600000000000001"/>
    <n v="123.1414"/>
    <n v="4"/>
  </r>
  <r>
    <x v="1"/>
    <s v="NCA30"/>
    <x v="5"/>
    <x v="8"/>
    <x v="8"/>
    <x v="2"/>
    <x v="1"/>
    <x v="0"/>
    <n v="0.129309277"/>
    <n v="19"/>
    <n v="188.88720000000001"/>
    <n v="4"/>
  </r>
  <r>
    <x v="1"/>
    <s v="NCG42"/>
    <x v="5"/>
    <x v="8"/>
    <x v="8"/>
    <x v="2"/>
    <x v="1"/>
    <x v="0"/>
    <n v="4.1220035000000002E-2"/>
    <n v="19.2"/>
    <n v="131.23099999999999"/>
    <n v="4"/>
  </r>
  <r>
    <x v="1"/>
    <s v="NCO30"/>
    <x v="5"/>
    <x v="8"/>
    <x v="8"/>
    <x v="2"/>
    <x v="1"/>
    <x v="0"/>
    <n v="1.572192E-2"/>
    <n v="19.5"/>
    <n v="185.66079999999999"/>
    <n v="4"/>
  </r>
  <r>
    <x v="1"/>
    <s v="NCB18"/>
    <x v="5"/>
    <x v="8"/>
    <x v="8"/>
    <x v="2"/>
    <x v="1"/>
    <x v="0"/>
    <n v="4.1283360999999998E-2"/>
    <n v="19.600000000000001"/>
    <n v="87.051400000000001"/>
    <n v="4"/>
  </r>
  <r>
    <x v="1"/>
    <s v="NCY30"/>
    <x v="5"/>
    <x v="8"/>
    <x v="8"/>
    <x v="2"/>
    <x v="1"/>
    <x v="0"/>
    <n v="2.5948349999999998E-2"/>
    <n v="20.25"/>
    <n v="180.0976"/>
    <n v="4"/>
  </r>
  <r>
    <x v="1"/>
    <s v="NCE54"/>
    <x v="5"/>
    <x v="8"/>
    <x v="8"/>
    <x v="2"/>
    <x v="1"/>
    <x v="0"/>
    <n v="2.6894769999999998E-2"/>
    <n v="20.7"/>
    <n v="76.735399999999998"/>
    <n v="4"/>
  </r>
  <r>
    <x v="1"/>
    <s v="FDP27"/>
    <x v="7"/>
    <x v="8"/>
    <x v="8"/>
    <x v="2"/>
    <x v="1"/>
    <x v="0"/>
    <n v="0.11942805200000001"/>
    <n v="8.1549999999999994"/>
    <n v="190.85300000000001"/>
    <n v="4"/>
  </r>
  <r>
    <x v="1"/>
    <s v="FDL43"/>
    <x v="7"/>
    <x v="8"/>
    <x v="8"/>
    <x v="2"/>
    <x v="1"/>
    <x v="0"/>
    <n v="2.7059264E-2"/>
    <n v="10.1"/>
    <n v="76.466999999999999"/>
    <n v="4"/>
  </r>
  <r>
    <x v="1"/>
    <s v="FDK15"/>
    <x v="7"/>
    <x v="8"/>
    <x v="8"/>
    <x v="2"/>
    <x v="1"/>
    <x v="0"/>
    <n v="9.8395215999999994E-2"/>
    <n v="10.8"/>
    <n v="100.80419999999999"/>
    <n v="4"/>
  </r>
  <r>
    <x v="1"/>
    <s v="FDI19"/>
    <x v="7"/>
    <x v="8"/>
    <x v="8"/>
    <x v="2"/>
    <x v="1"/>
    <x v="0"/>
    <n v="5.2329172E-2"/>
    <n v="15.1"/>
    <n v="243.15119999999999"/>
    <n v="4"/>
  </r>
  <r>
    <x v="1"/>
    <s v="FDU39"/>
    <x v="7"/>
    <x v="8"/>
    <x v="8"/>
    <x v="2"/>
    <x v="1"/>
    <x v="0"/>
    <n v="3.6031136999999998E-2"/>
    <n v="18.850000000000001"/>
    <n v="60.456200000000003"/>
    <n v="4"/>
  </r>
  <r>
    <x v="1"/>
    <s v="NCL31"/>
    <x v="10"/>
    <x v="8"/>
    <x v="8"/>
    <x v="2"/>
    <x v="1"/>
    <x v="0"/>
    <n v="0.120258245"/>
    <n v="7.39"/>
    <n v="141.547"/>
    <n v="4"/>
  </r>
  <r>
    <x v="1"/>
    <s v="NCK19"/>
    <x v="10"/>
    <x v="8"/>
    <x v="8"/>
    <x v="2"/>
    <x v="1"/>
    <x v="0"/>
    <n v="9.0448533999999997E-2"/>
    <n v="9.8000000000000007"/>
    <n v="194.5478"/>
    <n v="4"/>
  </r>
  <r>
    <x v="1"/>
    <s v="NCL55"/>
    <x v="10"/>
    <x v="8"/>
    <x v="8"/>
    <x v="2"/>
    <x v="1"/>
    <x v="0"/>
    <n v="6.4648460000000005E-2"/>
    <n v="12.15"/>
    <n v="253.404"/>
    <n v="4"/>
  </r>
  <r>
    <x v="1"/>
    <s v="NCP55"/>
    <x v="10"/>
    <x v="8"/>
    <x v="8"/>
    <x v="2"/>
    <x v="1"/>
    <x v="0"/>
    <n v="0"/>
    <n v="14.65"/>
    <n v="53.861400000000003"/>
    <n v="4"/>
  </r>
  <r>
    <x v="1"/>
    <s v="FDH21"/>
    <x v="14"/>
    <x v="8"/>
    <x v="8"/>
    <x v="2"/>
    <x v="1"/>
    <x v="0"/>
    <n v="3.1219107999999999E-2"/>
    <n v="10.395"/>
    <n v="156.96039999999999"/>
    <n v="4"/>
  </r>
  <r>
    <x v="1"/>
    <s v="FDI57"/>
    <x v="14"/>
    <x v="8"/>
    <x v="8"/>
    <x v="2"/>
    <x v="1"/>
    <x v="0"/>
    <n v="5.4015428999999997E-2"/>
    <n v="19.850000000000001"/>
    <n v="196.3768"/>
    <n v="4"/>
  </r>
  <r>
    <x v="1"/>
    <s v="FDQ57"/>
    <x v="6"/>
    <x v="8"/>
    <x v="8"/>
    <x v="2"/>
    <x v="1"/>
    <x v="0"/>
    <n v="2.7942357000000001E-2"/>
    <n v="7.2750000000000004"/>
    <n v="145.07599999999999"/>
    <n v="4"/>
  </r>
  <r>
    <x v="1"/>
    <s v="FDR33"/>
    <x v="6"/>
    <x v="8"/>
    <x v="8"/>
    <x v="2"/>
    <x v="1"/>
    <x v="0"/>
    <n v="2.6783871000000001E-2"/>
    <n v="7.31"/>
    <n v="108.157"/>
    <n v="4"/>
  </r>
  <r>
    <x v="1"/>
    <s v="FDQ58"/>
    <x v="6"/>
    <x v="8"/>
    <x v="8"/>
    <x v="2"/>
    <x v="1"/>
    <x v="0"/>
    <n v="0"/>
    <n v="7.3150000000000004"/>
    <n v="153.73400000000001"/>
    <n v="4"/>
  </r>
  <r>
    <x v="1"/>
    <s v="FDM46"/>
    <x v="6"/>
    <x v="8"/>
    <x v="8"/>
    <x v="2"/>
    <x v="1"/>
    <x v="0"/>
    <n v="0.15993759699999999"/>
    <n v="7.3650000000000002"/>
    <n v="93.912000000000006"/>
    <n v="4"/>
  </r>
  <r>
    <x v="1"/>
    <s v="FDW33"/>
    <x v="6"/>
    <x v="8"/>
    <x v="8"/>
    <x v="2"/>
    <x v="1"/>
    <x v="0"/>
    <n v="9.9101844999999994E-2"/>
    <n v="9.3949999999999996"/>
    <n v="105.828"/>
    <n v="4"/>
  </r>
  <r>
    <x v="1"/>
    <s v="FDV09"/>
    <x v="6"/>
    <x v="8"/>
    <x v="8"/>
    <x v="2"/>
    <x v="1"/>
    <x v="0"/>
    <n v="2.0564684999999999E-2"/>
    <n v="12.1"/>
    <n v="148.27340000000001"/>
    <n v="4"/>
  </r>
  <r>
    <x v="1"/>
    <s v="FDU22"/>
    <x v="6"/>
    <x v="8"/>
    <x v="8"/>
    <x v="2"/>
    <x v="1"/>
    <x v="0"/>
    <n v="9.3278912000000005E-2"/>
    <n v="12.35"/>
    <n v="118.7124"/>
    <n v="4"/>
  </r>
  <r>
    <x v="1"/>
    <s v="FDP34"/>
    <x v="6"/>
    <x v="8"/>
    <x v="8"/>
    <x v="2"/>
    <x v="1"/>
    <x v="0"/>
    <n v="0"/>
    <n v="12.85"/>
    <n v="155.46299999999999"/>
    <n v="4"/>
  </r>
  <r>
    <x v="1"/>
    <s v="FDQ33"/>
    <x v="6"/>
    <x v="8"/>
    <x v="8"/>
    <x v="2"/>
    <x v="1"/>
    <x v="0"/>
    <n v="9.1189914999999996E-2"/>
    <n v="13.35"/>
    <n v="149.3708"/>
    <n v="4"/>
  </r>
  <r>
    <x v="1"/>
    <s v="FDA46"/>
    <x v="6"/>
    <x v="8"/>
    <x v="8"/>
    <x v="2"/>
    <x v="1"/>
    <x v="0"/>
    <n v="0.11761321199999999"/>
    <n v="13.6"/>
    <n v="194.21360000000001"/>
    <n v="4"/>
  </r>
  <r>
    <x v="1"/>
    <s v="FDN09"/>
    <x v="6"/>
    <x v="8"/>
    <x v="8"/>
    <x v="2"/>
    <x v="1"/>
    <x v="0"/>
    <n v="3.4868095000000002E-2"/>
    <n v="14.15"/>
    <n v="243.78280000000001"/>
    <n v="4"/>
  </r>
  <r>
    <x v="1"/>
    <s v="FDC47"/>
    <x v="6"/>
    <x v="8"/>
    <x v="8"/>
    <x v="2"/>
    <x v="1"/>
    <x v="0"/>
    <n v="0.118868155"/>
    <n v="15"/>
    <n v="229.46940000000001"/>
    <n v="4"/>
  </r>
  <r>
    <x v="1"/>
    <s v="FDK09"/>
    <x v="6"/>
    <x v="8"/>
    <x v="8"/>
    <x v="2"/>
    <x v="1"/>
    <x v="0"/>
    <n v="9.1745951000000006E-2"/>
    <n v="15.2"/>
    <n v="229.0352"/>
    <n v="4"/>
  </r>
  <r>
    <x v="1"/>
    <s v="FDT57"/>
    <x v="6"/>
    <x v="8"/>
    <x v="8"/>
    <x v="2"/>
    <x v="1"/>
    <x v="0"/>
    <n v="1.9031184E-2"/>
    <n v="15.2"/>
    <n v="235.5248"/>
    <n v="4"/>
  </r>
  <r>
    <x v="1"/>
    <s v="FDT45"/>
    <x v="6"/>
    <x v="8"/>
    <x v="8"/>
    <x v="2"/>
    <x v="1"/>
    <x v="0"/>
    <n v="5.7302605999999999E-2"/>
    <n v="15.85"/>
    <n v="53.395600000000002"/>
    <n v="4"/>
  </r>
  <r>
    <x v="1"/>
    <s v="FDY45"/>
    <x v="6"/>
    <x v="8"/>
    <x v="8"/>
    <x v="2"/>
    <x v="1"/>
    <x v="0"/>
    <n v="0"/>
    <n v="17.5"/>
    <n v="253.03559999999999"/>
    <n v="4"/>
  </r>
  <r>
    <x v="1"/>
    <s v="FDZ09"/>
    <x v="6"/>
    <x v="8"/>
    <x v="8"/>
    <x v="2"/>
    <x v="1"/>
    <x v="0"/>
    <n v="0.10485913500000001"/>
    <n v="17.600000000000001"/>
    <n v="161.88679999999999"/>
    <n v="4"/>
  </r>
  <r>
    <x v="1"/>
    <s v="FDO34"/>
    <x v="6"/>
    <x v="8"/>
    <x v="8"/>
    <x v="2"/>
    <x v="1"/>
    <x v="0"/>
    <n v="2.9933274999999999E-2"/>
    <n v="17.7"/>
    <n v="169.08160000000001"/>
    <n v="4"/>
  </r>
  <r>
    <x v="1"/>
    <s v="FDZ58"/>
    <x v="6"/>
    <x v="8"/>
    <x v="8"/>
    <x v="2"/>
    <x v="1"/>
    <x v="0"/>
    <n v="5.2166995000000001E-2"/>
    <n v="17.850000000000001"/>
    <n v="121.7072"/>
    <n v="4"/>
  </r>
  <r>
    <x v="1"/>
    <s v="FDN57"/>
    <x v="6"/>
    <x v="8"/>
    <x v="8"/>
    <x v="2"/>
    <x v="1"/>
    <x v="0"/>
    <n v="5.4223941999999997E-2"/>
    <n v="18.25"/>
    <n v="142.0154"/>
    <n v="4"/>
  </r>
  <r>
    <x v="1"/>
    <s v="FDN45"/>
    <x v="6"/>
    <x v="8"/>
    <x v="8"/>
    <x v="2"/>
    <x v="1"/>
    <x v="0"/>
    <n v="0.118080437"/>
    <n v="19.350000000000001"/>
    <n v="222.6088"/>
    <n v="4"/>
  </r>
  <r>
    <x v="1"/>
    <s v="FDV58"/>
    <x v="6"/>
    <x v="8"/>
    <x v="8"/>
    <x v="2"/>
    <x v="1"/>
    <x v="0"/>
    <n v="0.121227447"/>
    <n v="20.85"/>
    <n v="197.54519999999999"/>
    <n v="4"/>
  </r>
  <r>
    <x v="1"/>
    <s v="DRE12"/>
    <x v="4"/>
    <x v="8"/>
    <x v="8"/>
    <x v="2"/>
    <x v="1"/>
    <x v="0"/>
    <n v="7.0767174000000002E-2"/>
    <n v="4.59"/>
    <n v="111.986"/>
    <n v="4"/>
  </r>
  <r>
    <x v="1"/>
    <s v="DRD25"/>
    <x v="4"/>
    <x v="8"/>
    <x v="8"/>
    <x v="2"/>
    <x v="1"/>
    <x v="0"/>
    <n v="7.8957122000000005E-2"/>
    <n v="6.1349999999999998"/>
    <n v="111.986"/>
    <n v="4"/>
  </r>
  <r>
    <x v="1"/>
    <s v="DRF25"/>
    <x v="4"/>
    <x v="8"/>
    <x v="8"/>
    <x v="2"/>
    <x v="1"/>
    <x v="0"/>
    <n v="3.8917891000000003E-2"/>
    <n v="9"/>
    <n v="35.918999999999997"/>
    <n v="4"/>
  </r>
  <r>
    <x v="1"/>
    <s v="DRJ24"/>
    <x v="4"/>
    <x v="8"/>
    <x v="8"/>
    <x v="2"/>
    <x v="1"/>
    <x v="0"/>
    <n v="0.113307794"/>
    <n v="11.8"/>
    <n v="187.0924"/>
    <n v="4"/>
  </r>
  <r>
    <x v="1"/>
    <s v="DRK49"/>
    <x v="4"/>
    <x v="8"/>
    <x v="8"/>
    <x v="2"/>
    <x v="1"/>
    <x v="0"/>
    <n v="3.5936919999999997E-2"/>
    <n v="14.15"/>
    <n v="41.013800000000003"/>
    <n v="4"/>
  </r>
  <r>
    <x v="1"/>
    <s v="DRM37"/>
    <x v="4"/>
    <x v="8"/>
    <x v="8"/>
    <x v="2"/>
    <x v="1"/>
    <x v="0"/>
    <n v="9.6379585000000004E-2"/>
    <n v="15.35"/>
    <n v="196.57679999999999"/>
    <n v="4"/>
  </r>
  <r>
    <x v="1"/>
    <s v="DRH37"/>
    <x v="4"/>
    <x v="8"/>
    <x v="8"/>
    <x v="2"/>
    <x v="1"/>
    <x v="0"/>
    <n v="4.1608487999999999E-2"/>
    <n v="17.600000000000001"/>
    <n v="165.45259999999999"/>
    <n v="4"/>
  </r>
  <r>
    <x v="1"/>
    <s v="DRC12"/>
    <x v="4"/>
    <x v="8"/>
    <x v="8"/>
    <x v="2"/>
    <x v="1"/>
    <x v="0"/>
    <n v="3.7819720000000001E-2"/>
    <n v="17.850000000000001"/>
    <n v="191.61879999999999"/>
    <n v="4"/>
  </r>
  <r>
    <x v="1"/>
    <s v="FDF59"/>
    <x v="15"/>
    <x v="8"/>
    <x v="8"/>
    <x v="2"/>
    <x v="1"/>
    <x v="0"/>
    <n v="7.1230536999999997E-2"/>
    <n v="12.5"/>
    <n v="128.102"/>
    <n v="4"/>
  </r>
  <r>
    <x v="0"/>
    <s v="FDZ36"/>
    <x v="13"/>
    <x v="8"/>
    <x v="8"/>
    <x v="2"/>
    <x v="1"/>
    <x v="0"/>
    <n v="6.5771343999999995E-2"/>
    <n v="6.0350000000000001"/>
    <n v="185.32400000000001"/>
    <n v="4"/>
  </r>
  <r>
    <x v="0"/>
    <s v="FDT24"/>
    <x v="13"/>
    <x v="8"/>
    <x v="8"/>
    <x v="2"/>
    <x v="1"/>
    <x v="0"/>
    <n v="0.18582416500000001"/>
    <n v="12.35"/>
    <n v="78.532799999999995"/>
    <n v="4"/>
  </r>
  <r>
    <x v="0"/>
    <s v="FDJ36"/>
    <x v="13"/>
    <x v="8"/>
    <x v="8"/>
    <x v="2"/>
    <x v="1"/>
    <x v="0"/>
    <n v="0.128235818"/>
    <n v="14.5"/>
    <n v="104.1332"/>
    <n v="4"/>
  </r>
  <r>
    <x v="0"/>
    <s v="FDU12"/>
    <x v="13"/>
    <x v="8"/>
    <x v="8"/>
    <x v="2"/>
    <x v="1"/>
    <x v="0"/>
    <n v="7.5736745999999994E-2"/>
    <n v="15.5"/>
    <n v="265.55680000000001"/>
    <n v="4"/>
  </r>
  <r>
    <x v="0"/>
    <s v="FDX11"/>
    <x v="13"/>
    <x v="8"/>
    <x v="8"/>
    <x v="2"/>
    <x v="1"/>
    <x v="0"/>
    <n v="0.10673189499999999"/>
    <n v="16"/>
    <n v="183.6634"/>
    <n v="4"/>
  </r>
  <r>
    <x v="0"/>
    <s v="FDK60"/>
    <x v="13"/>
    <x v="8"/>
    <x v="8"/>
    <x v="2"/>
    <x v="1"/>
    <x v="0"/>
    <n v="9.3846531999999996E-2"/>
    <n v="16.5"/>
    <n v="95.706800000000001"/>
    <n v="4"/>
  </r>
  <r>
    <x v="0"/>
    <s v="FDX12"/>
    <x v="13"/>
    <x v="8"/>
    <x v="8"/>
    <x v="2"/>
    <x v="1"/>
    <x v="0"/>
    <n v="2.6059557000000001E-2"/>
    <n v="18.2"/>
    <n v="241.21960000000001"/>
    <n v="4"/>
  </r>
  <r>
    <x v="0"/>
    <s v="FDJ60"/>
    <x v="13"/>
    <x v="8"/>
    <x v="8"/>
    <x v="2"/>
    <x v="1"/>
    <x v="0"/>
    <n v="6.2516602000000004E-2"/>
    <n v="19.350000000000001"/>
    <n v="163.91839999999999"/>
    <n v="4"/>
  </r>
  <r>
    <x v="0"/>
    <s v="FDU60"/>
    <x v="13"/>
    <x v="8"/>
    <x v="8"/>
    <x v="2"/>
    <x v="1"/>
    <x v="0"/>
    <n v="5.9889718000000002E-2"/>
    <n v="20"/>
    <n v="168.51320000000001"/>
    <n v="4"/>
  </r>
  <r>
    <x v="0"/>
    <s v="FDZ47"/>
    <x v="13"/>
    <x v="8"/>
    <x v="8"/>
    <x v="2"/>
    <x v="1"/>
    <x v="0"/>
    <n v="7.9281476000000004E-2"/>
    <n v="20.7"/>
    <n v="100.10420000000001"/>
    <n v="4"/>
  </r>
  <r>
    <x v="0"/>
    <s v="FDS24"/>
    <x v="13"/>
    <x v="8"/>
    <x v="8"/>
    <x v="2"/>
    <x v="1"/>
    <x v="0"/>
    <n v="6.2212713000000003E-2"/>
    <n v="20.85"/>
    <n v="88.151399999999995"/>
    <n v="4"/>
  </r>
  <r>
    <x v="0"/>
    <s v="FDQ11"/>
    <x v="8"/>
    <x v="8"/>
    <x v="8"/>
    <x v="2"/>
    <x v="1"/>
    <x v="0"/>
    <n v="6.7688124000000002E-2"/>
    <n v="5.6950000000000003"/>
    <n v="258.89879999999999"/>
    <n v="4"/>
  </r>
  <r>
    <x v="0"/>
    <s v="FDZ35"/>
    <x v="8"/>
    <x v="8"/>
    <x v="8"/>
    <x v="2"/>
    <x v="1"/>
    <x v="0"/>
    <n v="2.2274263999999998E-2"/>
    <n v="9.6"/>
    <n v="101.699"/>
    <n v="4"/>
  </r>
  <r>
    <x v="0"/>
    <s v="FDR11"/>
    <x v="8"/>
    <x v="8"/>
    <x v="8"/>
    <x v="2"/>
    <x v="1"/>
    <x v="0"/>
    <n v="0.14251127199999999"/>
    <n v="10.5"/>
    <n v="158.7578"/>
    <n v="4"/>
  </r>
  <r>
    <x v="0"/>
    <s v="FDR59"/>
    <x v="8"/>
    <x v="8"/>
    <x v="8"/>
    <x v="2"/>
    <x v="1"/>
    <x v="0"/>
    <n v="6.3851475000000005E-2"/>
    <n v="14.5"/>
    <n v="260.45940000000002"/>
    <n v="4"/>
  </r>
  <r>
    <x v="0"/>
    <s v="FDX49"/>
    <x v="3"/>
    <x v="8"/>
    <x v="8"/>
    <x v="2"/>
    <x v="1"/>
    <x v="0"/>
    <n v="0.101812521"/>
    <n v="4.6150000000000002"/>
    <n v="232.23"/>
    <n v="4"/>
  </r>
  <r>
    <x v="0"/>
    <s v="FDF26"/>
    <x v="3"/>
    <x v="8"/>
    <x v="8"/>
    <x v="2"/>
    <x v="1"/>
    <x v="0"/>
    <n v="4.6625940999999997E-2"/>
    <n v="6.8250000000000002"/>
    <n v="154.99979999999999"/>
    <n v="4"/>
  </r>
  <r>
    <x v="0"/>
    <s v="FDA37"/>
    <x v="3"/>
    <x v="8"/>
    <x v="8"/>
    <x v="2"/>
    <x v="1"/>
    <x v="0"/>
    <n v="5.5216311999999997E-2"/>
    <n v="7.81"/>
    <n v="125.5046"/>
    <n v="4"/>
  </r>
  <r>
    <x v="0"/>
    <s v="FDJ26"/>
    <x v="3"/>
    <x v="8"/>
    <x v="8"/>
    <x v="2"/>
    <x v="1"/>
    <x v="0"/>
    <n v="8.4749164000000002E-2"/>
    <n v="15.3"/>
    <n v="215.52180000000001"/>
    <n v="4"/>
  </r>
  <r>
    <x v="0"/>
    <s v="FDA25"/>
    <x v="3"/>
    <x v="8"/>
    <x v="8"/>
    <x v="2"/>
    <x v="1"/>
    <x v="0"/>
    <n v="6.8112874000000004E-2"/>
    <n v="16.5"/>
    <n v="104.599"/>
    <n v="4"/>
  </r>
  <r>
    <x v="0"/>
    <s v="FDY49"/>
    <x v="3"/>
    <x v="8"/>
    <x v="8"/>
    <x v="2"/>
    <x v="1"/>
    <x v="0"/>
    <n v="1.2009799999999999E-2"/>
    <n v="17.2"/>
    <n v="163.11840000000001"/>
    <n v="4"/>
  </r>
  <r>
    <x v="0"/>
    <s v="FDU49"/>
    <x v="3"/>
    <x v="8"/>
    <x v="8"/>
    <x v="2"/>
    <x v="1"/>
    <x v="0"/>
    <n v="3.0688557000000002E-2"/>
    <n v="19.5"/>
    <n v="85.754000000000005"/>
    <n v="4"/>
  </r>
  <r>
    <x v="0"/>
    <s v="FDE50"/>
    <x v="3"/>
    <x v="8"/>
    <x v="8"/>
    <x v="2"/>
    <x v="1"/>
    <x v="0"/>
    <n v="1.6202582E-2"/>
    <n v="19.7"/>
    <n v="188.25559999999999"/>
    <n v="4"/>
  </r>
  <r>
    <x v="0"/>
    <s v="FDW14"/>
    <x v="11"/>
    <x v="8"/>
    <x v="8"/>
    <x v="2"/>
    <x v="1"/>
    <x v="0"/>
    <n v="3.8204310999999998E-2"/>
    <n v="8.3000000000000007"/>
    <n v="87.719800000000006"/>
    <n v="4"/>
  </r>
  <r>
    <x v="0"/>
    <s v="FDC03"/>
    <x v="11"/>
    <x v="8"/>
    <x v="8"/>
    <x v="2"/>
    <x v="1"/>
    <x v="0"/>
    <n v="7.1832909E-2"/>
    <n v="8.5749999999999993"/>
    <n v="194.17939999999999"/>
    <n v="4"/>
  </r>
  <r>
    <x v="0"/>
    <s v="FDY02"/>
    <x v="11"/>
    <x v="8"/>
    <x v="8"/>
    <x v="2"/>
    <x v="1"/>
    <x v="0"/>
    <n v="8.7629354000000007E-2"/>
    <n v="8.9450000000000003"/>
    <n v="263.49099999999999"/>
    <n v="4"/>
  </r>
  <r>
    <x v="0"/>
    <s v="FDC51"/>
    <x v="11"/>
    <x v="8"/>
    <x v="8"/>
    <x v="2"/>
    <x v="1"/>
    <x v="0"/>
    <n v="9.6200420000000005E-3"/>
    <n v="10.895"/>
    <n v="121.673"/>
    <n v="4"/>
  </r>
  <r>
    <x v="0"/>
    <s v="FDB04"/>
    <x v="11"/>
    <x v="8"/>
    <x v="8"/>
    <x v="2"/>
    <x v="1"/>
    <x v="0"/>
    <n v="6.3214350000000002E-2"/>
    <n v="11.35"/>
    <n v="88.385599999999997"/>
    <n v="4"/>
  </r>
  <r>
    <x v="0"/>
    <s v="FDW26"/>
    <x v="11"/>
    <x v="8"/>
    <x v="8"/>
    <x v="2"/>
    <x v="1"/>
    <x v="0"/>
    <n v="0.107036943"/>
    <n v="11.8"/>
    <n v="220.37719999999999"/>
    <n v="4"/>
  </r>
  <r>
    <x v="0"/>
    <s v="FDC40"/>
    <x v="11"/>
    <x v="8"/>
    <x v="8"/>
    <x v="2"/>
    <x v="1"/>
    <x v="0"/>
    <n v="6.5051585999999995E-2"/>
    <n v="16"/>
    <n v="76.198599999999999"/>
    <n v="4"/>
  </r>
  <r>
    <x v="0"/>
    <s v="FDL39"/>
    <x v="11"/>
    <x v="8"/>
    <x v="8"/>
    <x v="2"/>
    <x v="1"/>
    <x v="0"/>
    <n v="6.3319378999999995E-2"/>
    <n v="16.100000000000001"/>
    <n v="180.93180000000001"/>
    <n v="4"/>
  </r>
  <r>
    <x v="0"/>
    <s v="FDU26"/>
    <x v="11"/>
    <x v="8"/>
    <x v="8"/>
    <x v="2"/>
    <x v="1"/>
    <x v="0"/>
    <n v="4.2610897000000002E-2"/>
    <n v="16.7"/>
    <n v="117.2782"/>
    <n v="4"/>
  </r>
  <r>
    <x v="0"/>
    <s v="FDD52"/>
    <x v="11"/>
    <x v="8"/>
    <x v="8"/>
    <x v="2"/>
    <x v="1"/>
    <x v="0"/>
    <n v="0.183260221"/>
    <n v="18.25"/>
    <n v="108.557"/>
    <n v="4"/>
  </r>
  <r>
    <x v="0"/>
    <s v="FDF40"/>
    <x v="11"/>
    <x v="8"/>
    <x v="8"/>
    <x v="2"/>
    <x v="1"/>
    <x v="0"/>
    <n v="2.2507876999999999E-2"/>
    <n v="20.25"/>
    <n v="248.10919999999999"/>
    <n v="4"/>
  </r>
  <r>
    <x v="0"/>
    <s v="FDV26"/>
    <x v="11"/>
    <x v="8"/>
    <x v="8"/>
    <x v="2"/>
    <x v="1"/>
    <x v="0"/>
    <n v="7.6146050000000007E-2"/>
    <n v="20.25"/>
    <n v="197.07939999999999"/>
    <n v="4"/>
  </r>
  <r>
    <x v="0"/>
    <s v="FDY26"/>
    <x v="11"/>
    <x v="8"/>
    <x v="8"/>
    <x v="2"/>
    <x v="1"/>
    <x v="0"/>
    <n v="3.0504756000000001E-2"/>
    <n v="20.6"/>
    <n v="212.62440000000001"/>
    <n v="4"/>
  </r>
  <r>
    <x v="0"/>
    <s v="FDL51"/>
    <x v="11"/>
    <x v="8"/>
    <x v="8"/>
    <x v="2"/>
    <x v="1"/>
    <x v="0"/>
    <n v="4.7482390999999999E-2"/>
    <n v="20.7"/>
    <n v="215.98759999999999"/>
    <n v="4"/>
  </r>
  <r>
    <x v="0"/>
    <s v="FDP40"/>
    <x v="2"/>
    <x v="8"/>
    <x v="8"/>
    <x v="2"/>
    <x v="1"/>
    <x v="0"/>
    <n v="3.4350672999999998E-2"/>
    <n v="4.5549999999999997"/>
    <n v="112.7544"/>
    <n v="4"/>
  </r>
  <r>
    <x v="0"/>
    <s v="FDR16"/>
    <x v="2"/>
    <x v="8"/>
    <x v="8"/>
    <x v="2"/>
    <x v="1"/>
    <x v="0"/>
    <n v="0.104998144"/>
    <n v="5.8449999999999998"/>
    <n v="213.2218"/>
    <n v="4"/>
  </r>
  <r>
    <x v="0"/>
    <s v="FDV04"/>
    <x v="2"/>
    <x v="8"/>
    <x v="8"/>
    <x v="2"/>
    <x v="1"/>
    <x v="0"/>
    <n v="0.149986868"/>
    <n v="7.8250000000000002"/>
    <n v="158.8288"/>
    <n v="4"/>
  </r>
  <r>
    <x v="0"/>
    <s v="FDI53"/>
    <x v="2"/>
    <x v="8"/>
    <x v="8"/>
    <x v="2"/>
    <x v="1"/>
    <x v="0"/>
    <n v="0.137618927"/>
    <n v="8.8949999999999996"/>
    <n v="161.52359999999999"/>
    <n v="4"/>
  </r>
  <r>
    <x v="0"/>
    <s v="FDX52"/>
    <x v="2"/>
    <x v="8"/>
    <x v="8"/>
    <x v="2"/>
    <x v="1"/>
    <x v="0"/>
    <n v="4.1994624000000001E-2"/>
    <n v="11.5"/>
    <n v="194.78200000000001"/>
    <n v="4"/>
  </r>
  <r>
    <x v="0"/>
    <s v="FDC05"/>
    <x v="2"/>
    <x v="8"/>
    <x v="8"/>
    <x v="2"/>
    <x v="1"/>
    <x v="0"/>
    <n v="9.8765906000000001E-2"/>
    <n v="13.1"/>
    <n v="196.3768"/>
    <n v="4"/>
  </r>
  <r>
    <x v="0"/>
    <s v="FDI04"/>
    <x v="2"/>
    <x v="8"/>
    <x v="8"/>
    <x v="2"/>
    <x v="1"/>
    <x v="0"/>
    <n v="7.2898644999999998E-2"/>
    <n v="13.65"/>
    <n v="198.14259999999999"/>
    <n v="4"/>
  </r>
  <r>
    <x v="0"/>
    <s v="FDP28"/>
    <x v="2"/>
    <x v="8"/>
    <x v="8"/>
    <x v="2"/>
    <x v="1"/>
    <x v="0"/>
    <n v="8.0625230000000006E-2"/>
    <n v="13.65"/>
    <n v="259.6936"/>
    <n v="4"/>
  </r>
  <r>
    <x v="0"/>
    <s v="FDR28"/>
    <x v="2"/>
    <x v="8"/>
    <x v="8"/>
    <x v="2"/>
    <x v="1"/>
    <x v="0"/>
    <n v="2.5891588E-2"/>
    <n v="13.85"/>
    <n v="165.12100000000001"/>
    <n v="4"/>
  </r>
  <r>
    <x v="0"/>
    <s v="FDW40"/>
    <x v="2"/>
    <x v="8"/>
    <x v="8"/>
    <x v="2"/>
    <x v="1"/>
    <x v="0"/>
    <n v="0.105125569"/>
    <n v="14"/>
    <n v="143.28120000000001"/>
    <n v="4"/>
  </r>
  <r>
    <x v="0"/>
    <s v="FDH28"/>
    <x v="2"/>
    <x v="8"/>
    <x v="8"/>
    <x v="2"/>
    <x v="1"/>
    <x v="0"/>
    <n v="0.11001019099999999"/>
    <n v="15.85"/>
    <n v="38.8506"/>
    <n v="4"/>
  </r>
  <r>
    <x v="0"/>
    <s v="FDA28"/>
    <x v="2"/>
    <x v="8"/>
    <x v="8"/>
    <x v="2"/>
    <x v="1"/>
    <x v="0"/>
    <n v="4.7792845E-2"/>
    <n v="16.100000000000001"/>
    <n v="126.1362"/>
    <n v="4"/>
  </r>
  <r>
    <x v="0"/>
    <s v="FDV28"/>
    <x v="2"/>
    <x v="8"/>
    <x v="8"/>
    <x v="2"/>
    <x v="1"/>
    <x v="0"/>
    <n v="0.15969819199999999"/>
    <n v="16.100000000000001"/>
    <n v="32.055799999999998"/>
    <n v="4"/>
  </r>
  <r>
    <x v="0"/>
    <s v="FDB41"/>
    <x v="2"/>
    <x v="8"/>
    <x v="8"/>
    <x v="2"/>
    <x v="1"/>
    <x v="0"/>
    <n v="9.7294727999999997E-2"/>
    <n v="19"/>
    <n v="47.771799999999999"/>
    <n v="4"/>
  </r>
  <r>
    <x v="0"/>
    <s v="FDS56"/>
    <x v="0"/>
    <x v="8"/>
    <x v="8"/>
    <x v="2"/>
    <x v="1"/>
    <x v="0"/>
    <n v="3.8749536000000001E-2"/>
    <n v="5.7850000000000001"/>
    <n v="262.02519999999998"/>
    <n v="4"/>
  </r>
  <r>
    <x v="0"/>
    <s v="FDT07"/>
    <x v="0"/>
    <x v="8"/>
    <x v="8"/>
    <x v="2"/>
    <x v="1"/>
    <x v="0"/>
    <n v="7.7304459000000006E-2"/>
    <n v="5.82"/>
    <n v="257.63299999999998"/>
    <n v="4"/>
  </r>
  <r>
    <x v="0"/>
    <s v="FDV44"/>
    <x v="0"/>
    <x v="8"/>
    <x v="8"/>
    <x v="2"/>
    <x v="1"/>
    <x v="0"/>
    <n v="3.9836894999999997E-2"/>
    <n v="8.3650000000000002"/>
    <n v="191.61879999999999"/>
    <n v="4"/>
  </r>
  <r>
    <x v="0"/>
    <s v="FDC33"/>
    <x v="0"/>
    <x v="8"/>
    <x v="8"/>
    <x v="2"/>
    <x v="1"/>
    <x v="0"/>
    <n v="6.8925304000000007E-2"/>
    <n v="8.9600000000000009"/>
    <n v="196.9768"/>
    <n v="4"/>
  </r>
  <r>
    <x v="0"/>
    <s v="FDE20"/>
    <x v="0"/>
    <x v="8"/>
    <x v="8"/>
    <x v="2"/>
    <x v="1"/>
    <x v="0"/>
    <n v="5.5294699999999999E-3"/>
    <n v="11.35"/>
    <n v="169.279"/>
    <n v="4"/>
  </r>
  <r>
    <x v="0"/>
    <s v="FDF57"/>
    <x v="0"/>
    <x v="8"/>
    <x v="8"/>
    <x v="2"/>
    <x v="1"/>
    <x v="0"/>
    <n v="0"/>
    <n v="14.5"/>
    <n v="169.6448"/>
    <n v="4"/>
  </r>
  <r>
    <x v="0"/>
    <s v="FDD56"/>
    <x v="0"/>
    <x v="8"/>
    <x v="8"/>
    <x v="2"/>
    <x v="1"/>
    <x v="0"/>
    <n v="0.103758647"/>
    <n v="15.2"/>
    <n v="177.00540000000001"/>
    <n v="4"/>
  </r>
  <r>
    <x v="0"/>
    <s v="FDQ32"/>
    <x v="0"/>
    <x v="8"/>
    <x v="8"/>
    <x v="2"/>
    <x v="1"/>
    <x v="0"/>
    <n v="4.6599684000000002E-2"/>
    <n v="17.850000000000001"/>
    <n v="125.1388"/>
    <n v="4"/>
  </r>
  <r>
    <x v="0"/>
    <s v="FDW32"/>
    <x v="0"/>
    <x v="8"/>
    <x v="8"/>
    <x v="2"/>
    <x v="1"/>
    <x v="0"/>
    <n v="9.4279004E-2"/>
    <n v="18.350000000000001"/>
    <n v="86.388199999999998"/>
    <n v="4"/>
  </r>
  <r>
    <x v="0"/>
    <s v="FDX07"/>
    <x v="0"/>
    <x v="8"/>
    <x v="8"/>
    <x v="2"/>
    <x v="1"/>
    <x v="0"/>
    <n v="2.2914477999999999E-2"/>
    <n v="19.2"/>
    <n v="181.19499999999999"/>
    <n v="4"/>
  </r>
  <r>
    <x v="0"/>
    <s v="FDP31"/>
    <x v="0"/>
    <x v="8"/>
    <x v="8"/>
    <x v="2"/>
    <x v="1"/>
    <x v="0"/>
    <n v="0.16147441900000001"/>
    <n v="21.1"/>
    <n v="62.916800000000002"/>
    <n v="4"/>
  </r>
  <r>
    <x v="0"/>
    <s v="FDW39"/>
    <x v="7"/>
    <x v="8"/>
    <x v="8"/>
    <x v="2"/>
    <x v="1"/>
    <x v="0"/>
    <n v="3.6903419E-2"/>
    <n v="6.69"/>
    <n v="175.137"/>
    <n v="4"/>
  </r>
  <r>
    <x v="0"/>
    <s v="FDM15"/>
    <x v="7"/>
    <x v="8"/>
    <x v="8"/>
    <x v="2"/>
    <x v="1"/>
    <x v="0"/>
    <n v="5.7410724000000003E-2"/>
    <n v="11.8"/>
    <n v="149.53659999999999"/>
    <n v="4"/>
  </r>
  <r>
    <x v="0"/>
    <s v="FDM51"/>
    <x v="7"/>
    <x v="8"/>
    <x v="8"/>
    <x v="2"/>
    <x v="1"/>
    <x v="0"/>
    <n v="2.5921320000000001E-2"/>
    <n v="11.8"/>
    <n v="101.9674"/>
    <n v="4"/>
  </r>
  <r>
    <x v="0"/>
    <s v="FDI07"/>
    <x v="7"/>
    <x v="8"/>
    <x v="8"/>
    <x v="2"/>
    <x v="1"/>
    <x v="0"/>
    <n v="3.3754477999999997E-2"/>
    <n v="12.35"/>
    <n v="199.04259999999999"/>
    <n v="4"/>
  </r>
  <r>
    <x v="0"/>
    <s v="FDQ03"/>
    <x v="7"/>
    <x v="8"/>
    <x v="8"/>
    <x v="2"/>
    <x v="1"/>
    <x v="0"/>
    <n v="7.7999503999999997E-2"/>
    <n v="15"/>
    <n v="238.0248"/>
    <n v="4"/>
  </r>
  <r>
    <x v="0"/>
    <s v="FDN51"/>
    <x v="7"/>
    <x v="8"/>
    <x v="8"/>
    <x v="2"/>
    <x v="1"/>
    <x v="0"/>
    <n v="2.0942867E-2"/>
    <n v="17.850000000000001"/>
    <n v="260.29360000000003"/>
    <n v="4"/>
  </r>
  <r>
    <x v="0"/>
    <s v="FDQ15"/>
    <x v="7"/>
    <x v="8"/>
    <x v="8"/>
    <x v="2"/>
    <x v="1"/>
    <x v="0"/>
    <n v="0.15104488099999999"/>
    <n v="20.350000000000001"/>
    <n v="79.227599999999995"/>
    <n v="4"/>
  </r>
  <r>
    <x v="0"/>
    <s v="FDJ10"/>
    <x v="6"/>
    <x v="8"/>
    <x v="8"/>
    <x v="2"/>
    <x v="1"/>
    <x v="0"/>
    <n v="0.129479176"/>
    <n v="5.0949999999999998"/>
    <n v="139.78380000000001"/>
    <n v="4"/>
  </r>
  <r>
    <x v="0"/>
    <s v="FDM45"/>
    <x v="6"/>
    <x v="8"/>
    <x v="8"/>
    <x v="2"/>
    <x v="1"/>
    <x v="0"/>
    <n v="8.8178053000000006E-2"/>
    <n v="8.6549999999999994"/>
    <n v="122.6756"/>
    <n v="4"/>
  </r>
  <r>
    <x v="0"/>
    <s v="FDQ45"/>
    <x v="6"/>
    <x v="8"/>
    <x v="8"/>
    <x v="2"/>
    <x v="1"/>
    <x v="0"/>
    <n v="1.0914988E-2"/>
    <n v="9.5"/>
    <n v="183.86080000000001"/>
    <n v="4"/>
  </r>
  <r>
    <x v="0"/>
    <s v="FDB46"/>
    <x v="6"/>
    <x v="8"/>
    <x v="8"/>
    <x v="2"/>
    <x v="1"/>
    <x v="0"/>
    <n v="9.3746135999999994E-2"/>
    <n v="10.5"/>
    <n v="211.92439999999999"/>
    <n v="4"/>
  </r>
  <r>
    <x v="0"/>
    <s v="FDG58"/>
    <x v="6"/>
    <x v="8"/>
    <x v="8"/>
    <x v="2"/>
    <x v="1"/>
    <x v="0"/>
    <n v="8.6764795000000006E-2"/>
    <n v="10.695"/>
    <n v="156.7972"/>
    <n v="4"/>
  </r>
  <r>
    <x v="0"/>
    <s v="FDO21"/>
    <x v="6"/>
    <x v="8"/>
    <x v="8"/>
    <x v="2"/>
    <x v="1"/>
    <x v="0"/>
    <n v="9.7611750000000004E-3"/>
    <n v="11.6"/>
    <n v="226.94040000000001"/>
    <n v="4"/>
  </r>
  <r>
    <x v="0"/>
    <s v="FDO22"/>
    <x v="6"/>
    <x v="8"/>
    <x v="8"/>
    <x v="2"/>
    <x v="1"/>
    <x v="0"/>
    <n v="0"/>
    <n v="13.5"/>
    <n v="78.396000000000001"/>
    <n v="4"/>
  </r>
  <r>
    <x v="0"/>
    <s v="FDO10"/>
    <x v="6"/>
    <x v="8"/>
    <x v="8"/>
    <x v="2"/>
    <x v="1"/>
    <x v="0"/>
    <n v="1.2749289E-2"/>
    <n v="13.65"/>
    <n v="58.858800000000002"/>
    <n v="4"/>
  </r>
  <r>
    <x v="0"/>
    <s v="FDM22"/>
    <x v="6"/>
    <x v="8"/>
    <x v="8"/>
    <x v="2"/>
    <x v="1"/>
    <x v="0"/>
    <n v="4.1949831999999999E-2"/>
    <n v="14"/>
    <n v="54.064"/>
    <n v="4"/>
  </r>
  <r>
    <x v="0"/>
    <s v="FDL57"/>
    <x v="6"/>
    <x v="8"/>
    <x v="8"/>
    <x v="2"/>
    <x v="1"/>
    <x v="0"/>
    <n v="6.7064128000000001E-2"/>
    <n v="15.1"/>
    <n v="257.93040000000002"/>
    <n v="4"/>
  </r>
  <r>
    <x v="0"/>
    <s v="FDT09"/>
    <x v="6"/>
    <x v="8"/>
    <x v="8"/>
    <x v="2"/>
    <x v="1"/>
    <x v="0"/>
    <n v="1.2260981000000001E-2"/>
    <n v="15.15"/>
    <n v="131.72839999999999"/>
    <n v="4"/>
  </r>
  <r>
    <x v="0"/>
    <s v="FDY22"/>
    <x v="6"/>
    <x v="8"/>
    <x v="8"/>
    <x v="2"/>
    <x v="1"/>
    <x v="0"/>
    <n v="0.159690469"/>
    <n v="16.5"/>
    <n v="142.4128"/>
    <n v="4"/>
  </r>
  <r>
    <x v="0"/>
    <s v="FDZ21"/>
    <x v="6"/>
    <x v="8"/>
    <x v="8"/>
    <x v="2"/>
    <x v="1"/>
    <x v="0"/>
    <n v="3.9214444000000001E-2"/>
    <n v="17.600000000000001"/>
    <n v="98.241"/>
    <n v="4"/>
  </r>
  <r>
    <x v="0"/>
    <s v="FDE23"/>
    <x v="15"/>
    <x v="8"/>
    <x v="8"/>
    <x v="2"/>
    <x v="1"/>
    <x v="0"/>
    <n v="5.3170949000000002E-2"/>
    <n v="17.600000000000001"/>
    <n v="45.606000000000002"/>
    <n v="4"/>
  </r>
  <r>
    <x v="0"/>
    <s v="DRC36"/>
    <x v="4"/>
    <x v="8"/>
    <x v="8"/>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0"/>
    <s v="FDM12"/>
    <x v="13"/>
    <x v="6"/>
    <x v="6"/>
    <x v="1"/>
    <x v="1"/>
    <x v="2"/>
    <n v="0.117026714"/>
    <n v="16.7"/>
    <n v="189.22139999999999"/>
    <n v="4"/>
  </r>
  <r>
    <x v="0"/>
    <s v="FDL14"/>
    <x v="3"/>
    <x v="6"/>
    <x v="6"/>
    <x v="1"/>
    <x v="1"/>
    <x v="2"/>
    <n v="5.3827350000000003E-2"/>
    <n v="8.1150000000000002"/>
    <n v="155.2972"/>
    <n v="4"/>
  </r>
  <r>
    <x v="0"/>
    <s v="FDL52"/>
    <x v="2"/>
    <x v="6"/>
    <x v="6"/>
    <x v="1"/>
    <x v="1"/>
    <x v="2"/>
    <n v="7.7145553000000006E-2"/>
    <n v="6.6349999999999998"/>
    <n v="39.8506"/>
    <n v="4"/>
  </r>
  <r>
    <x v="0"/>
    <s v="FDF56"/>
    <x v="0"/>
    <x v="6"/>
    <x v="6"/>
    <x v="1"/>
    <x v="1"/>
    <x v="2"/>
    <n v="0.19995527399999999"/>
    <n v="16.7"/>
    <n v="182.39760000000001"/>
    <n v="4"/>
  </r>
  <r>
    <x v="0"/>
    <s v="FDT39"/>
    <x v="7"/>
    <x v="6"/>
    <x v="6"/>
    <x v="1"/>
    <x v="1"/>
    <x v="2"/>
    <n v="1.6516867000000001E-2"/>
    <n v="6.26"/>
    <n v="151.13659999999999"/>
    <n v="4"/>
  </r>
  <r>
    <x v="0"/>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0"/>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0"/>
    <s v="FDN50"/>
    <x v="3"/>
    <x v="1"/>
    <x v="1"/>
    <x v="1"/>
    <x v="0"/>
    <x v="1"/>
    <n v="2.6627857000000001E-2"/>
    <n v="16.850000000000001"/>
    <n v="93.712000000000003"/>
    <n v="4"/>
  </r>
  <r>
    <x v="0"/>
    <s v="FDH26"/>
    <x v="3"/>
    <x v="1"/>
    <x v="1"/>
    <x v="1"/>
    <x v="0"/>
    <x v="1"/>
    <n v="3.4841088999999999E-2"/>
    <n v="19.25"/>
    <n v="141.14959999999999"/>
    <n v="4"/>
  </r>
  <r>
    <x v="0"/>
    <s v="FDG56"/>
    <x v="0"/>
    <x v="1"/>
    <x v="1"/>
    <x v="1"/>
    <x v="0"/>
    <x v="1"/>
    <n v="7.1743629000000003E-2"/>
    <n v="13.3"/>
    <n v="59.753599999999999"/>
    <n v="4"/>
  </r>
  <r>
    <x v="0"/>
    <s v="FDM15"/>
    <x v="7"/>
    <x v="1"/>
    <x v="1"/>
    <x v="1"/>
    <x v="0"/>
    <x v="1"/>
    <n v="5.7655493000000002E-2"/>
    <n v="11.8"/>
    <n v="152.63659999999999"/>
    <n v="4"/>
  </r>
  <r>
    <x v="0"/>
    <s v="FDX57"/>
    <x v="6"/>
    <x v="1"/>
    <x v="1"/>
    <x v="1"/>
    <x v="0"/>
    <x v="1"/>
    <n v="4.7458753999999999E-2"/>
    <n v="17.25"/>
    <n v="95.806799999999996"/>
    <n v="4"/>
  </r>
  <r>
    <x v="0"/>
    <s v="FDD10"/>
    <x v="6"/>
    <x v="1"/>
    <x v="1"/>
    <x v="1"/>
    <x v="0"/>
    <x v="1"/>
    <n v="4.6208155000000001E-2"/>
    <n v="20.6"/>
    <n v="178.03440000000001"/>
    <n v="4"/>
  </r>
  <r>
    <x v="1"/>
    <s v="FDW36"/>
    <x v="13"/>
    <x v="7"/>
    <x v="7"/>
    <x v="1"/>
    <x v="0"/>
    <x v="3"/>
    <n v="5.6656942000000002E-2"/>
    <m/>
    <n v="106.26220000000001"/>
    <n v="4"/>
  </r>
  <r>
    <x v="1"/>
    <s v="FDS47"/>
    <x v="8"/>
    <x v="7"/>
    <x v="7"/>
    <x v="1"/>
    <x v="0"/>
    <x v="3"/>
    <n v="0"/>
    <m/>
    <n v="87.685599999999994"/>
    <n v="4"/>
  </r>
  <r>
    <x v="1"/>
    <s v="FDU08"/>
    <x v="0"/>
    <x v="7"/>
    <x v="7"/>
    <x v="1"/>
    <x v="0"/>
    <x v="3"/>
    <n v="2.7183141000000001E-2"/>
    <m/>
    <n v="99.7042"/>
    <n v="4"/>
  </r>
  <r>
    <x v="1"/>
    <s v="NCP29"/>
    <x v="1"/>
    <x v="7"/>
    <x v="7"/>
    <x v="1"/>
    <x v="0"/>
    <x v="3"/>
    <n v="0"/>
    <m/>
    <n v="64.216800000000006"/>
    <n v="4"/>
  </r>
  <r>
    <x v="1"/>
    <s v="NCS29"/>
    <x v="1"/>
    <x v="7"/>
    <x v="7"/>
    <x v="1"/>
    <x v="0"/>
    <x v="3"/>
    <n v="6.9208684000000006E-2"/>
    <m/>
    <n v="264.08839999999998"/>
    <n v="4"/>
  </r>
  <r>
    <x v="1"/>
    <s v="NCE43"/>
    <x v="5"/>
    <x v="7"/>
    <x v="7"/>
    <x v="1"/>
    <x v="0"/>
    <x v="3"/>
    <n v="0.102941345"/>
    <m/>
    <n v="171.2448"/>
    <n v="4"/>
  </r>
  <r>
    <x v="1"/>
    <s v="NCJ30"/>
    <x v="5"/>
    <x v="7"/>
    <x v="7"/>
    <x v="1"/>
    <x v="0"/>
    <x v="3"/>
    <n v="8.0249973000000002E-2"/>
    <m/>
    <n v="168.679"/>
    <n v="4"/>
  </r>
  <r>
    <x v="1"/>
    <s v="NCY06"/>
    <x v="5"/>
    <x v="7"/>
    <x v="7"/>
    <x v="1"/>
    <x v="0"/>
    <x v="3"/>
    <n v="6.0888513999999998E-2"/>
    <m/>
    <n v="130.1968"/>
    <n v="4"/>
  </r>
  <r>
    <x v="1"/>
    <s v="FDS51"/>
    <x v="7"/>
    <x v="7"/>
    <x v="7"/>
    <x v="1"/>
    <x v="0"/>
    <x v="3"/>
    <n v="3.2024658999999997E-2"/>
    <m/>
    <n v="62.7194"/>
    <n v="4"/>
  </r>
  <r>
    <x v="1"/>
    <s v="NCJ31"/>
    <x v="10"/>
    <x v="7"/>
    <x v="7"/>
    <x v="1"/>
    <x v="0"/>
    <x v="3"/>
    <n v="0.18176926400000001"/>
    <m/>
    <n v="240.61959999999999"/>
    <n v="4"/>
  </r>
  <r>
    <x v="1"/>
    <s v="FDA57"/>
    <x v="6"/>
    <x v="7"/>
    <x v="7"/>
    <x v="1"/>
    <x v="0"/>
    <x v="3"/>
    <n v="3.9451624999999997E-2"/>
    <m/>
    <n v="39.548000000000002"/>
    <n v="4"/>
  </r>
  <r>
    <x v="1"/>
    <s v="FDU34"/>
    <x v="6"/>
    <x v="7"/>
    <x v="7"/>
    <x v="1"/>
    <x v="0"/>
    <x v="3"/>
    <n v="7.4830794000000006E-2"/>
    <m/>
    <n v="125.9046"/>
    <n v="4"/>
  </r>
  <r>
    <x v="1"/>
    <s v="DRG36"/>
    <x v="4"/>
    <x v="7"/>
    <x v="7"/>
    <x v="1"/>
    <x v="0"/>
    <x v="3"/>
    <n v="9.4916346999999998E-2"/>
    <m/>
    <n v="172.31059999999999"/>
    <n v="4"/>
  </r>
  <r>
    <x v="1"/>
    <s v="DRM37"/>
    <x v="4"/>
    <x v="7"/>
    <x v="7"/>
    <x v="1"/>
    <x v="0"/>
    <x v="3"/>
    <n v="9.5931002000000001E-2"/>
    <m/>
    <n v="198.57679999999999"/>
    <n v="4"/>
  </r>
  <r>
    <x v="1"/>
    <s v="FDF12"/>
    <x v="13"/>
    <x v="7"/>
    <x v="7"/>
    <x v="1"/>
    <x v="0"/>
    <x v="3"/>
    <n v="8.2028693999999999E-2"/>
    <m/>
    <n v="148.60759999999999"/>
    <n v="4"/>
  </r>
  <r>
    <x v="1"/>
    <s v="FDG60"/>
    <x v="13"/>
    <x v="7"/>
    <x v="7"/>
    <x v="1"/>
    <x v="0"/>
    <x v="3"/>
    <n v="6.0405783999999997E-2"/>
    <m/>
    <n v="234.5616"/>
    <n v="4"/>
  </r>
  <r>
    <x v="1"/>
    <s v="FDL36"/>
    <x v="13"/>
    <x v="7"/>
    <x v="7"/>
    <x v="1"/>
    <x v="0"/>
    <x v="3"/>
    <n v="7.5707087000000006E-2"/>
    <m/>
    <n v="88.183000000000007"/>
    <n v="4"/>
  </r>
  <r>
    <x v="1"/>
    <s v="FDP24"/>
    <x v="13"/>
    <x v="7"/>
    <x v="7"/>
    <x v="1"/>
    <x v="0"/>
    <x v="3"/>
    <n v="8.2602126999999997E-2"/>
    <m/>
    <n v="120.9756"/>
    <n v="4"/>
  </r>
  <r>
    <x v="1"/>
    <s v="FDQ12"/>
    <x v="13"/>
    <x v="7"/>
    <x v="7"/>
    <x v="1"/>
    <x v="0"/>
    <x v="3"/>
    <n v="3.5239270000000003E-2"/>
    <m/>
    <n v="231.601"/>
    <n v="4"/>
  </r>
  <r>
    <x v="1"/>
    <s v="FDR60"/>
    <x v="13"/>
    <x v="7"/>
    <x v="7"/>
    <x v="1"/>
    <x v="0"/>
    <x v="3"/>
    <n v="0.12978357700000001"/>
    <m/>
    <n v="78.232799999999997"/>
    <n v="4"/>
  </r>
  <r>
    <x v="1"/>
    <s v="FDU36"/>
    <x v="13"/>
    <x v="7"/>
    <x v="7"/>
    <x v="1"/>
    <x v="0"/>
    <x v="3"/>
    <n v="0"/>
    <m/>
    <n v="100.1384"/>
    <n v="4"/>
  </r>
  <r>
    <x v="1"/>
    <s v="FDY36"/>
    <x v="13"/>
    <x v="7"/>
    <x v="7"/>
    <x v="1"/>
    <x v="0"/>
    <x v="3"/>
    <n v="9.3649570000000001E-3"/>
    <m/>
    <n v="74.238"/>
    <n v="4"/>
  </r>
  <r>
    <x v="1"/>
    <s v="FDR47"/>
    <x v="8"/>
    <x v="7"/>
    <x v="7"/>
    <x v="1"/>
    <x v="0"/>
    <x v="3"/>
    <n v="8.7045085999999994E-2"/>
    <m/>
    <n v="196.77940000000001"/>
    <n v="4"/>
  </r>
  <r>
    <x v="1"/>
    <s v="FDT59"/>
    <x v="8"/>
    <x v="7"/>
    <x v="7"/>
    <x v="1"/>
    <x v="0"/>
    <x v="3"/>
    <n v="1.5834379999999999E-2"/>
    <m/>
    <n v="228.5668"/>
    <n v="4"/>
  </r>
  <r>
    <x v="1"/>
    <s v="FDW11"/>
    <x v="8"/>
    <x v="7"/>
    <x v="7"/>
    <x v="1"/>
    <x v="0"/>
    <x v="3"/>
    <n v="4.8545853E-2"/>
    <m/>
    <n v="60.119399999999999"/>
    <n v="4"/>
  </r>
  <r>
    <x v="1"/>
    <s v="FDQ37"/>
    <x v="12"/>
    <x v="7"/>
    <x v="7"/>
    <x v="1"/>
    <x v="0"/>
    <x v="3"/>
    <n v="8.8828418000000006E-2"/>
    <m/>
    <n v="192.24780000000001"/>
    <n v="4"/>
  </r>
  <r>
    <x v="1"/>
    <s v="FDA49"/>
    <x v="3"/>
    <x v="7"/>
    <x v="7"/>
    <x v="1"/>
    <x v="0"/>
    <x v="3"/>
    <n v="6.4607377999999993E-2"/>
    <m/>
    <n v="87.419799999999995"/>
    <n v="4"/>
  </r>
  <r>
    <x v="1"/>
    <s v="FDE02"/>
    <x v="3"/>
    <x v="7"/>
    <x v="7"/>
    <x v="1"/>
    <x v="0"/>
    <x v="3"/>
    <n v="0.120663214"/>
    <m/>
    <n v="95.677800000000005"/>
    <n v="4"/>
  </r>
  <r>
    <x v="1"/>
    <s v="FDI26"/>
    <x v="3"/>
    <x v="7"/>
    <x v="7"/>
    <x v="1"/>
    <x v="0"/>
    <x v="3"/>
    <n v="3.4717799000000001E-2"/>
    <m/>
    <n v="179.43440000000001"/>
    <n v="4"/>
  </r>
  <r>
    <x v="1"/>
    <s v="FDL26"/>
    <x v="3"/>
    <x v="7"/>
    <x v="7"/>
    <x v="1"/>
    <x v="0"/>
    <x v="3"/>
    <n v="7.2838380999999994E-2"/>
    <m/>
    <n v="155.2972"/>
    <n v="4"/>
  </r>
  <r>
    <x v="1"/>
    <s v="FDO25"/>
    <x v="3"/>
    <x v="7"/>
    <x v="7"/>
    <x v="1"/>
    <x v="0"/>
    <x v="3"/>
    <n v="0.12683185399999999"/>
    <m/>
    <n v="209.02699999999999"/>
    <n v="4"/>
  </r>
  <r>
    <x v="1"/>
    <s v="FDQ13"/>
    <x v="3"/>
    <x v="7"/>
    <x v="7"/>
    <x v="1"/>
    <x v="0"/>
    <x v="3"/>
    <n v="1.0590074999999999E-2"/>
    <m/>
    <n v="84.690799999999996"/>
    <n v="4"/>
  </r>
  <r>
    <x v="1"/>
    <s v="FDT49"/>
    <x v="3"/>
    <x v="7"/>
    <x v="7"/>
    <x v="1"/>
    <x v="0"/>
    <x v="3"/>
    <n v="0.15067239900000001"/>
    <m/>
    <n v="104.72799999999999"/>
    <n v="4"/>
  </r>
  <r>
    <x v="1"/>
    <s v="FDW25"/>
    <x v="3"/>
    <x v="7"/>
    <x v="7"/>
    <x v="1"/>
    <x v="0"/>
    <x v="3"/>
    <n v="3.7217846999999998E-2"/>
    <m/>
    <n v="86.822400000000002"/>
    <n v="4"/>
  </r>
  <r>
    <x v="1"/>
    <s v="FDW37"/>
    <x v="3"/>
    <x v="7"/>
    <x v="7"/>
    <x v="1"/>
    <x v="0"/>
    <x v="3"/>
    <n v="0.123449671"/>
    <m/>
    <n v="89.748800000000003"/>
    <n v="4"/>
  </r>
  <r>
    <x v="1"/>
    <s v="FDX01"/>
    <x v="3"/>
    <x v="7"/>
    <x v="7"/>
    <x v="1"/>
    <x v="0"/>
    <x v="3"/>
    <n v="2.4047319000000001E-2"/>
    <m/>
    <n v="115.515"/>
    <n v="4"/>
  </r>
  <r>
    <x v="1"/>
    <s v="FDX37"/>
    <x v="3"/>
    <x v="7"/>
    <x v="7"/>
    <x v="1"/>
    <x v="0"/>
    <x v="3"/>
    <n v="6.2724116999999996E-2"/>
    <m/>
    <n v="100.57"/>
    <n v="4"/>
  </r>
  <r>
    <x v="1"/>
    <s v="DRF03"/>
    <x v="11"/>
    <x v="7"/>
    <x v="7"/>
    <x v="1"/>
    <x v="0"/>
    <x v="3"/>
    <n v="4.5088723999999997E-2"/>
    <m/>
    <n v="39.713799999999999"/>
    <n v="4"/>
  </r>
  <r>
    <x v="1"/>
    <s v="DRH39"/>
    <x v="11"/>
    <x v="7"/>
    <x v="7"/>
    <x v="1"/>
    <x v="0"/>
    <x v="3"/>
    <n v="9.2241348000000001E-2"/>
    <m/>
    <n v="75.867000000000004"/>
    <n v="4"/>
  </r>
  <r>
    <x v="1"/>
    <s v="DRJ39"/>
    <x v="11"/>
    <x v="7"/>
    <x v="7"/>
    <x v="1"/>
    <x v="0"/>
    <x v="3"/>
    <n v="3.6150152999999997E-2"/>
    <m/>
    <n v="219.54820000000001"/>
    <n v="4"/>
  </r>
  <r>
    <x v="1"/>
    <s v="FDA15"/>
    <x v="11"/>
    <x v="7"/>
    <x v="7"/>
    <x v="1"/>
    <x v="0"/>
    <x v="3"/>
    <n v="1.5944801000000002E-2"/>
    <m/>
    <n v="249.50919999999999"/>
    <n v="4"/>
  </r>
  <r>
    <x v="1"/>
    <s v="FDM39"/>
    <x v="11"/>
    <x v="7"/>
    <x v="7"/>
    <x v="1"/>
    <x v="0"/>
    <x v="3"/>
    <n v="5.3211728E-2"/>
    <m/>
    <n v="177.6002"/>
    <n v="4"/>
  </r>
  <r>
    <x v="1"/>
    <s v="FDV38"/>
    <x v="11"/>
    <x v="7"/>
    <x v="7"/>
    <x v="1"/>
    <x v="0"/>
    <x v="3"/>
    <n v="0.101281"/>
    <m/>
    <n v="55.095599999999997"/>
    <n v="4"/>
  </r>
  <r>
    <x v="1"/>
    <s v="FDX26"/>
    <x v="11"/>
    <x v="7"/>
    <x v="7"/>
    <x v="1"/>
    <x v="0"/>
    <x v="3"/>
    <n v="8.7383303999999995E-2"/>
    <m/>
    <n v="180.42920000000001"/>
    <n v="4"/>
  </r>
  <r>
    <x v="1"/>
    <s v="FDX50"/>
    <x v="11"/>
    <x v="7"/>
    <x v="7"/>
    <x v="1"/>
    <x v="0"/>
    <x v="3"/>
    <n v="7.4265815999999998E-2"/>
    <m/>
    <n v="109.5228"/>
    <n v="4"/>
  </r>
  <r>
    <x v="1"/>
    <s v="FDY27"/>
    <x v="11"/>
    <x v="7"/>
    <x v="7"/>
    <x v="1"/>
    <x v="0"/>
    <x v="3"/>
    <n v="3.1743707000000003E-2"/>
    <m/>
    <n v="179.1344"/>
    <n v="4"/>
  </r>
  <r>
    <x v="1"/>
    <s v="FDZ15"/>
    <x v="11"/>
    <x v="7"/>
    <x v="7"/>
    <x v="1"/>
    <x v="0"/>
    <x v="3"/>
    <n v="2.0769677E-2"/>
    <m/>
    <n v="117.5782"/>
    <n v="4"/>
  </r>
  <r>
    <x v="1"/>
    <s v="FDC28"/>
    <x v="2"/>
    <x v="7"/>
    <x v="7"/>
    <x v="1"/>
    <x v="0"/>
    <x v="3"/>
    <n v="5.4720642E-2"/>
    <m/>
    <n v="107.8254"/>
    <n v="4"/>
  </r>
  <r>
    <x v="1"/>
    <s v="FDC41"/>
    <x v="2"/>
    <x v="7"/>
    <x v="7"/>
    <x v="1"/>
    <x v="0"/>
    <x v="3"/>
    <n v="0.116347087"/>
    <m/>
    <n v="76.867000000000004"/>
    <n v="4"/>
  </r>
  <r>
    <x v="1"/>
    <s v="FDD53"/>
    <x v="2"/>
    <x v="7"/>
    <x v="7"/>
    <x v="1"/>
    <x v="0"/>
    <x v="3"/>
    <n v="4.4008347000000003E-2"/>
    <m/>
    <n v="43.745399999999997"/>
    <n v="4"/>
  </r>
  <r>
    <x v="1"/>
    <s v="FDE16"/>
    <x v="2"/>
    <x v="7"/>
    <x v="7"/>
    <x v="1"/>
    <x v="0"/>
    <x v="3"/>
    <n v="2.6216144E-2"/>
    <m/>
    <n v="207.59540000000001"/>
    <n v="4"/>
  </r>
  <r>
    <x v="1"/>
    <s v="FDE29"/>
    <x v="2"/>
    <x v="7"/>
    <x v="7"/>
    <x v="1"/>
    <x v="0"/>
    <x v="3"/>
    <n v="0.142436015"/>
    <m/>
    <n v="62.387799999999999"/>
    <n v="4"/>
  </r>
  <r>
    <x v="1"/>
    <s v="FDF05"/>
    <x v="2"/>
    <x v="7"/>
    <x v="7"/>
    <x v="1"/>
    <x v="0"/>
    <x v="3"/>
    <n v="2.6740766999999999E-2"/>
    <m/>
    <n v="261.291"/>
    <n v="4"/>
  </r>
  <r>
    <x v="1"/>
    <s v="FDF41"/>
    <x v="2"/>
    <x v="7"/>
    <x v="7"/>
    <x v="1"/>
    <x v="0"/>
    <x v="3"/>
    <n v="0.130544568"/>
    <m/>
    <n v="248.04599999999999"/>
    <n v="4"/>
  </r>
  <r>
    <x v="1"/>
    <s v="FDG40"/>
    <x v="2"/>
    <x v="7"/>
    <x v="7"/>
    <x v="1"/>
    <x v="0"/>
    <x v="3"/>
    <n v="3.9631495000000003E-2"/>
    <m/>
    <n v="31.9558"/>
    <n v="4"/>
  </r>
  <r>
    <x v="1"/>
    <s v="FDJ28"/>
    <x v="2"/>
    <x v="7"/>
    <x v="7"/>
    <x v="1"/>
    <x v="0"/>
    <x v="3"/>
    <n v="0"/>
    <m/>
    <n v="190.9162"/>
    <n v="4"/>
  </r>
  <r>
    <x v="1"/>
    <s v="FDJ53"/>
    <x v="2"/>
    <x v="7"/>
    <x v="7"/>
    <x v="1"/>
    <x v="0"/>
    <x v="3"/>
    <n v="7.0912843000000003E-2"/>
    <m/>
    <n v="121.5098"/>
    <n v="4"/>
  </r>
  <r>
    <x v="1"/>
    <s v="FDK04"/>
    <x v="2"/>
    <x v="7"/>
    <x v="7"/>
    <x v="1"/>
    <x v="0"/>
    <x v="3"/>
    <n v="5.2058711000000001E-2"/>
    <m/>
    <n v="55.558799999999998"/>
    <n v="4"/>
  </r>
  <r>
    <x v="1"/>
    <s v="FDK16"/>
    <x v="2"/>
    <x v="7"/>
    <x v="7"/>
    <x v="1"/>
    <x v="0"/>
    <x v="3"/>
    <n v="0.11477129799999999"/>
    <m/>
    <n v="93.909400000000005"/>
    <n v="4"/>
  </r>
  <r>
    <x v="1"/>
    <s v="FDK40"/>
    <x v="2"/>
    <x v="7"/>
    <x v="7"/>
    <x v="1"/>
    <x v="0"/>
    <x v="3"/>
    <n v="2.1743591999999999E-2"/>
    <m/>
    <n v="263.19099999999997"/>
    <n v="4"/>
  </r>
  <r>
    <x v="1"/>
    <s v="FDL40"/>
    <x v="2"/>
    <x v="7"/>
    <x v="7"/>
    <x v="1"/>
    <x v="0"/>
    <x v="3"/>
    <n v="1.1556919000000001E-2"/>
    <m/>
    <n v="94.741"/>
    <n v="4"/>
  </r>
  <r>
    <x v="1"/>
    <s v="FDO28"/>
    <x v="2"/>
    <x v="7"/>
    <x v="7"/>
    <x v="1"/>
    <x v="0"/>
    <x v="3"/>
    <n v="7.1948252000000004E-2"/>
    <m/>
    <n v="121.60980000000001"/>
    <n v="4"/>
  </r>
  <r>
    <x v="1"/>
    <s v="FDP04"/>
    <x v="2"/>
    <x v="7"/>
    <x v="7"/>
    <x v="1"/>
    <x v="0"/>
    <x v="3"/>
    <n v="1.3745883E-2"/>
    <m/>
    <n v="62.016800000000003"/>
    <n v="4"/>
  </r>
  <r>
    <x v="1"/>
    <s v="FDQ52"/>
    <x v="2"/>
    <x v="7"/>
    <x v="7"/>
    <x v="1"/>
    <x v="0"/>
    <x v="3"/>
    <n v="0.118806857"/>
    <m/>
    <n v="248.8434"/>
    <n v="4"/>
  </r>
  <r>
    <x v="1"/>
    <s v="FDS40"/>
    <x v="2"/>
    <x v="7"/>
    <x v="7"/>
    <x v="1"/>
    <x v="0"/>
    <x v="3"/>
    <n v="1.3951504E-2"/>
    <m/>
    <n v="36.719000000000001"/>
    <n v="4"/>
  </r>
  <r>
    <x v="1"/>
    <s v="FDS52"/>
    <x v="2"/>
    <x v="7"/>
    <x v="7"/>
    <x v="1"/>
    <x v="0"/>
    <x v="3"/>
    <n v="5.4480049999999997E-3"/>
    <m/>
    <n v="102.1016"/>
    <n v="4"/>
  </r>
  <r>
    <x v="1"/>
    <s v="FDA43"/>
    <x v="0"/>
    <x v="7"/>
    <x v="7"/>
    <x v="1"/>
    <x v="0"/>
    <x v="3"/>
    <n v="6.4362554000000002E-2"/>
    <m/>
    <n v="193.77940000000001"/>
    <n v="4"/>
  </r>
  <r>
    <x v="1"/>
    <s v="FDA44"/>
    <x v="0"/>
    <x v="7"/>
    <x v="7"/>
    <x v="1"/>
    <x v="0"/>
    <x v="3"/>
    <n v="5.2964982000000001E-2"/>
    <m/>
    <n v="57.792999999999999"/>
    <n v="4"/>
  </r>
  <r>
    <x v="1"/>
    <s v="FDB21"/>
    <x v="0"/>
    <x v="7"/>
    <x v="7"/>
    <x v="1"/>
    <x v="0"/>
    <x v="3"/>
    <n v="0"/>
    <m/>
    <n v="242.9854"/>
    <n v="4"/>
  </r>
  <r>
    <x v="1"/>
    <s v="FDC45"/>
    <x v="0"/>
    <x v="7"/>
    <x v="7"/>
    <x v="1"/>
    <x v="0"/>
    <x v="3"/>
    <n v="0.13507592400000001"/>
    <m/>
    <n v="170.31059999999999"/>
    <n v="4"/>
  </r>
  <r>
    <x v="1"/>
    <s v="FDD09"/>
    <x v="0"/>
    <x v="7"/>
    <x v="7"/>
    <x v="1"/>
    <x v="0"/>
    <x v="3"/>
    <n v="2.1392306E-2"/>
    <m/>
    <n v="182.0976"/>
    <n v="4"/>
  </r>
  <r>
    <x v="1"/>
    <s v="FDE21"/>
    <x v="0"/>
    <x v="7"/>
    <x v="7"/>
    <x v="1"/>
    <x v="0"/>
    <x v="3"/>
    <n v="0"/>
    <m/>
    <n v="115.3492"/>
    <n v="4"/>
  </r>
  <r>
    <x v="1"/>
    <s v="FDF20"/>
    <x v="0"/>
    <x v="7"/>
    <x v="7"/>
    <x v="1"/>
    <x v="0"/>
    <x v="3"/>
    <n v="3.3059299E-2"/>
    <m/>
    <n v="196.4768"/>
    <n v="4"/>
  </r>
  <r>
    <x v="1"/>
    <s v="FDH57"/>
    <x v="0"/>
    <x v="7"/>
    <x v="7"/>
    <x v="1"/>
    <x v="0"/>
    <x v="3"/>
    <n v="3.5574412999999999E-2"/>
    <m/>
    <n v="131.42840000000001"/>
    <n v="4"/>
  </r>
  <r>
    <x v="1"/>
    <s v="FDI32"/>
    <x v="0"/>
    <x v="7"/>
    <x v="7"/>
    <x v="1"/>
    <x v="0"/>
    <x v="3"/>
    <n v="0.173529036"/>
    <m/>
    <n v="113.2834"/>
    <n v="4"/>
  </r>
  <r>
    <x v="1"/>
    <s v="FDI44"/>
    <x v="0"/>
    <x v="7"/>
    <x v="7"/>
    <x v="1"/>
    <x v="0"/>
    <x v="3"/>
    <n v="9.9747487999999995E-2"/>
    <m/>
    <n v="75.232799999999997"/>
    <n v="4"/>
  </r>
  <r>
    <x v="1"/>
    <s v="FDI56"/>
    <x v="0"/>
    <x v="7"/>
    <x v="7"/>
    <x v="1"/>
    <x v="0"/>
    <x v="3"/>
    <n v="9.2933158000000002E-2"/>
    <m/>
    <n v="91.014600000000002"/>
    <n v="4"/>
  </r>
  <r>
    <x v="1"/>
    <s v="FDK44"/>
    <x v="0"/>
    <x v="7"/>
    <x v="7"/>
    <x v="1"/>
    <x v="0"/>
    <x v="3"/>
    <n v="0.121635591"/>
    <m/>
    <n v="175.47380000000001"/>
    <n v="4"/>
  </r>
  <r>
    <x v="1"/>
    <s v="FDL56"/>
    <x v="0"/>
    <x v="7"/>
    <x v="7"/>
    <x v="1"/>
    <x v="0"/>
    <x v="3"/>
    <n v="0.12517151000000001"/>
    <m/>
    <n v="88.919799999999995"/>
    <n v="4"/>
  </r>
  <r>
    <x v="1"/>
    <s v="FDN44"/>
    <x v="0"/>
    <x v="7"/>
    <x v="7"/>
    <x v="1"/>
    <x v="0"/>
    <x v="3"/>
    <n v="2.2685222000000001E-2"/>
    <m/>
    <n v="161.59200000000001"/>
    <n v="4"/>
  </r>
  <r>
    <x v="1"/>
    <s v="FDS55"/>
    <x v="0"/>
    <x v="7"/>
    <x v="7"/>
    <x v="1"/>
    <x v="0"/>
    <x v="3"/>
    <n v="8.0771137000000007E-2"/>
    <m/>
    <n v="146.4734"/>
    <n v="4"/>
  </r>
  <r>
    <x v="1"/>
    <s v="FDU55"/>
    <x v="0"/>
    <x v="7"/>
    <x v="7"/>
    <x v="1"/>
    <x v="0"/>
    <x v="3"/>
    <n v="3.5737373000000003E-2"/>
    <m/>
    <n v="260.62779999999998"/>
    <n v="4"/>
  </r>
  <r>
    <x v="1"/>
    <s v="FDV08"/>
    <x v="0"/>
    <x v="7"/>
    <x v="7"/>
    <x v="1"/>
    <x v="0"/>
    <x v="3"/>
    <n v="2.8456456000000001E-2"/>
    <m/>
    <n v="43.545400000000001"/>
    <n v="4"/>
  </r>
  <r>
    <x v="1"/>
    <s v="FDW56"/>
    <x v="0"/>
    <x v="7"/>
    <x v="7"/>
    <x v="1"/>
    <x v="0"/>
    <x v="3"/>
    <n v="7.0556944999999996E-2"/>
    <m/>
    <n v="191.21619999999999"/>
    <n v="4"/>
  </r>
  <r>
    <x v="1"/>
    <s v="FDX20"/>
    <x v="0"/>
    <x v="7"/>
    <x v="7"/>
    <x v="1"/>
    <x v="0"/>
    <x v="3"/>
    <n v="4.2354151999999999E-2"/>
    <m/>
    <n v="227.27199999999999"/>
    <n v="4"/>
  </r>
  <r>
    <x v="1"/>
    <s v="FDX44"/>
    <x v="0"/>
    <x v="7"/>
    <x v="7"/>
    <x v="1"/>
    <x v="0"/>
    <x v="3"/>
    <n v="4.2758477000000003E-2"/>
    <m/>
    <n v="88.417199999999994"/>
    <n v="4"/>
  </r>
  <r>
    <x v="1"/>
    <s v="FDZ19"/>
    <x v="0"/>
    <x v="7"/>
    <x v="7"/>
    <x v="1"/>
    <x v="0"/>
    <x v="3"/>
    <n v="9.3002339000000003E-2"/>
    <m/>
    <n v="177.77119999999999"/>
    <n v="4"/>
  </r>
  <r>
    <x v="1"/>
    <s v="FDZ55"/>
    <x v="0"/>
    <x v="7"/>
    <x v="7"/>
    <x v="1"/>
    <x v="0"/>
    <x v="3"/>
    <n v="2.5285660000000001E-2"/>
    <m/>
    <n v="158.792"/>
    <n v="4"/>
  </r>
  <r>
    <x v="1"/>
    <s v="DRH11"/>
    <x v="9"/>
    <x v="7"/>
    <x v="7"/>
    <x v="1"/>
    <x v="0"/>
    <x v="3"/>
    <n v="7.5192071999999999E-2"/>
    <m/>
    <n v="56.061399999999999"/>
    <n v="4"/>
  </r>
  <r>
    <x v="1"/>
    <s v="DRI59"/>
    <x v="9"/>
    <x v="7"/>
    <x v="7"/>
    <x v="1"/>
    <x v="0"/>
    <x v="3"/>
    <n v="4.0636925999999997E-2"/>
    <m/>
    <n v="224.6088"/>
    <n v="4"/>
  </r>
  <r>
    <x v="1"/>
    <s v="DRK35"/>
    <x v="9"/>
    <x v="7"/>
    <x v="7"/>
    <x v="1"/>
    <x v="0"/>
    <x v="3"/>
    <n v="7.1498574999999995E-2"/>
    <m/>
    <n v="37.750599999999999"/>
    <n v="4"/>
  </r>
  <r>
    <x v="1"/>
    <s v="NCD42"/>
    <x v="1"/>
    <x v="7"/>
    <x v="7"/>
    <x v="1"/>
    <x v="0"/>
    <x v="3"/>
    <n v="0"/>
    <m/>
    <n v="37.3506"/>
    <n v="4"/>
  </r>
  <r>
    <x v="1"/>
    <s v="NCK53"/>
    <x v="1"/>
    <x v="7"/>
    <x v="7"/>
    <x v="1"/>
    <x v="0"/>
    <x v="3"/>
    <n v="0"/>
    <m/>
    <n v="100.80419999999999"/>
    <n v="4"/>
  </r>
  <r>
    <x v="1"/>
    <s v="NCL05"/>
    <x v="1"/>
    <x v="7"/>
    <x v="7"/>
    <x v="1"/>
    <x v="0"/>
    <x v="3"/>
    <n v="4.7665717000000003E-2"/>
    <m/>
    <n v="42.177"/>
    <n v="4"/>
  </r>
  <r>
    <x v="1"/>
    <s v="NCM29"/>
    <x v="1"/>
    <x v="7"/>
    <x v="7"/>
    <x v="1"/>
    <x v="0"/>
    <x v="3"/>
    <n v="1.7556795E-2"/>
    <m/>
    <n v="129.96260000000001"/>
    <n v="4"/>
  </r>
  <r>
    <x v="1"/>
    <s v="NCP05"/>
    <x v="1"/>
    <x v="7"/>
    <x v="7"/>
    <x v="1"/>
    <x v="0"/>
    <x v="3"/>
    <n v="2.5164131999999999E-2"/>
    <m/>
    <n v="152.60239999999999"/>
    <n v="4"/>
  </r>
  <r>
    <x v="1"/>
    <s v="NCP53"/>
    <x v="1"/>
    <x v="7"/>
    <x v="7"/>
    <x v="1"/>
    <x v="0"/>
    <x v="3"/>
    <n v="3.2731073999999999E-2"/>
    <m/>
    <n v="235.69059999999999"/>
    <n v="4"/>
  </r>
  <r>
    <x v="1"/>
    <s v="NCQ05"/>
    <x v="1"/>
    <x v="7"/>
    <x v="7"/>
    <x v="1"/>
    <x v="0"/>
    <x v="3"/>
    <n v="0"/>
    <m/>
    <n v="152.07079999999999"/>
    <n v="4"/>
  </r>
  <r>
    <x v="1"/>
    <s v="NCR05"/>
    <x v="1"/>
    <x v="7"/>
    <x v="7"/>
    <x v="1"/>
    <x v="0"/>
    <x v="3"/>
    <n v="5.4366282000000002E-2"/>
    <m/>
    <n v="199.60839999999999"/>
    <n v="4"/>
  </r>
  <r>
    <x v="1"/>
    <s v="NCR17"/>
    <x v="1"/>
    <x v="7"/>
    <x v="7"/>
    <x v="1"/>
    <x v="0"/>
    <x v="3"/>
    <n v="2.426524E-2"/>
    <m/>
    <n v="114.0492"/>
    <n v="4"/>
  </r>
  <r>
    <x v="1"/>
    <s v="NCR29"/>
    <x v="1"/>
    <x v="7"/>
    <x v="7"/>
    <x v="1"/>
    <x v="0"/>
    <x v="3"/>
    <n v="5.4376275000000002E-2"/>
    <m/>
    <n v="56.292999999999999"/>
    <n v="4"/>
  </r>
  <r>
    <x v="1"/>
    <s v="NCR41"/>
    <x v="1"/>
    <x v="7"/>
    <x v="7"/>
    <x v="1"/>
    <x v="0"/>
    <x v="3"/>
    <n v="1.7936714999999999E-2"/>
    <m/>
    <n v="93.709400000000002"/>
    <n v="4"/>
  </r>
  <r>
    <x v="1"/>
    <s v="NCS17"/>
    <x v="1"/>
    <x v="7"/>
    <x v="7"/>
    <x v="1"/>
    <x v="0"/>
    <x v="3"/>
    <n v="8.0111610999999999E-2"/>
    <m/>
    <n v="94.643600000000006"/>
    <n v="4"/>
  </r>
  <r>
    <x v="1"/>
    <s v="NCS41"/>
    <x v="1"/>
    <x v="7"/>
    <x v="7"/>
    <x v="1"/>
    <x v="0"/>
    <x v="3"/>
    <n v="5.3185207999999998E-2"/>
    <m/>
    <n v="182.96080000000001"/>
    <n v="4"/>
  </r>
  <r>
    <x v="1"/>
    <s v="NCT17"/>
    <x v="1"/>
    <x v="7"/>
    <x v="7"/>
    <x v="1"/>
    <x v="0"/>
    <x v="3"/>
    <n v="4.1663111000000003E-2"/>
    <m/>
    <n v="188.62139999999999"/>
    <n v="4"/>
  </r>
  <r>
    <x v="1"/>
    <s v="NCW41"/>
    <x v="1"/>
    <x v="7"/>
    <x v="7"/>
    <x v="1"/>
    <x v="0"/>
    <x v="3"/>
    <n v="1.5375557E-2"/>
    <m/>
    <n v="156.96039999999999"/>
    <n v="4"/>
  </r>
  <r>
    <x v="1"/>
    <s v="NCX05"/>
    <x v="1"/>
    <x v="7"/>
    <x v="7"/>
    <x v="1"/>
    <x v="0"/>
    <x v="3"/>
    <n v="9.6592065000000005E-2"/>
    <m/>
    <n v="117.4492"/>
    <n v="4"/>
  </r>
  <r>
    <x v="1"/>
    <s v="NCB31"/>
    <x v="5"/>
    <x v="7"/>
    <x v="7"/>
    <x v="1"/>
    <x v="0"/>
    <x v="3"/>
    <n v="0.118099673"/>
    <m/>
    <n v="262.89100000000002"/>
    <n v="4"/>
  </r>
  <r>
    <x v="1"/>
    <s v="NCB43"/>
    <x v="5"/>
    <x v="7"/>
    <x v="7"/>
    <x v="1"/>
    <x v="0"/>
    <x v="3"/>
    <n v="9.9428486999999996E-2"/>
    <m/>
    <n v="187.88980000000001"/>
    <n v="4"/>
  </r>
  <r>
    <x v="1"/>
    <s v="NCC07"/>
    <x v="5"/>
    <x v="7"/>
    <x v="7"/>
    <x v="1"/>
    <x v="0"/>
    <x v="3"/>
    <n v="2.3835163999999999E-2"/>
    <m/>
    <n v="103.3964"/>
    <n v="4"/>
  </r>
  <r>
    <x v="1"/>
    <s v="NCD18"/>
    <x v="5"/>
    <x v="7"/>
    <x v="7"/>
    <x v="1"/>
    <x v="0"/>
    <x v="3"/>
    <n v="7.2317217000000003E-2"/>
    <m/>
    <n v="230.26679999999999"/>
    <n v="4"/>
  </r>
  <r>
    <x v="1"/>
    <s v="NCD31"/>
    <x v="5"/>
    <x v="7"/>
    <x v="7"/>
    <x v="1"/>
    <x v="0"/>
    <x v="3"/>
    <n v="1.5359721999999999E-2"/>
    <m/>
    <n v="163.7526"/>
    <n v="4"/>
  </r>
  <r>
    <x v="1"/>
    <s v="NCD54"/>
    <x v="5"/>
    <x v="7"/>
    <x v="7"/>
    <x v="1"/>
    <x v="0"/>
    <x v="3"/>
    <n v="2.8868466999999998E-2"/>
    <m/>
    <n v="146.37860000000001"/>
    <n v="4"/>
  </r>
  <r>
    <x v="1"/>
    <s v="NCE31"/>
    <x v="5"/>
    <x v="7"/>
    <x v="7"/>
    <x v="1"/>
    <x v="0"/>
    <x v="3"/>
    <n v="0.18394846500000001"/>
    <m/>
    <n v="33.621600000000001"/>
    <n v="4"/>
  </r>
  <r>
    <x v="1"/>
    <s v="NCF18"/>
    <x v="5"/>
    <x v="7"/>
    <x v="7"/>
    <x v="1"/>
    <x v="0"/>
    <x v="3"/>
    <n v="8.8551694E-2"/>
    <m/>
    <n v="191.5504"/>
    <n v="4"/>
  </r>
  <r>
    <x v="1"/>
    <s v="NCG06"/>
    <x v="5"/>
    <x v="7"/>
    <x v="7"/>
    <x v="1"/>
    <x v="0"/>
    <x v="3"/>
    <n v="2.9302769999999999E-2"/>
    <m/>
    <n v="256.16460000000001"/>
    <n v="4"/>
  </r>
  <r>
    <x v="1"/>
    <s v="NCH18"/>
    <x v="5"/>
    <x v="7"/>
    <x v="7"/>
    <x v="1"/>
    <x v="0"/>
    <x v="3"/>
    <n v="4.4444956000000001E-2"/>
    <m/>
    <n v="245.28020000000001"/>
    <n v="4"/>
  </r>
  <r>
    <x v="1"/>
    <s v="NCH30"/>
    <x v="5"/>
    <x v="7"/>
    <x v="7"/>
    <x v="1"/>
    <x v="0"/>
    <x v="3"/>
    <n v="6.6828857000000005E-2"/>
    <m/>
    <n v="114.18600000000001"/>
    <n v="4"/>
  </r>
  <r>
    <x v="1"/>
    <s v="NCH42"/>
    <x v="5"/>
    <x v="7"/>
    <x v="7"/>
    <x v="1"/>
    <x v="0"/>
    <x v="3"/>
    <n v="3.6360386000000001E-2"/>
    <m/>
    <n v="231.601"/>
    <n v="4"/>
  </r>
  <r>
    <x v="1"/>
    <s v="NCI54"/>
    <x v="5"/>
    <x v="7"/>
    <x v="7"/>
    <x v="1"/>
    <x v="0"/>
    <x v="3"/>
    <n v="3.3436335999999997E-2"/>
    <m/>
    <n v="107.3912"/>
    <n v="4"/>
  </r>
  <r>
    <x v="1"/>
    <s v="NCI55"/>
    <x v="5"/>
    <x v="7"/>
    <x v="7"/>
    <x v="1"/>
    <x v="0"/>
    <x v="3"/>
    <n v="1.2592289E-2"/>
    <m/>
    <n v="123.34139999999999"/>
    <n v="4"/>
  </r>
  <r>
    <x v="1"/>
    <s v="NCJ43"/>
    <x v="5"/>
    <x v="7"/>
    <x v="7"/>
    <x v="1"/>
    <x v="0"/>
    <x v="3"/>
    <n v="2.6938317E-2"/>
    <m/>
    <n v="174.1396"/>
    <n v="4"/>
  </r>
  <r>
    <x v="1"/>
    <s v="NCK42"/>
    <x v="5"/>
    <x v="7"/>
    <x v="7"/>
    <x v="1"/>
    <x v="0"/>
    <x v="3"/>
    <n v="1.3056494E-2"/>
    <m/>
    <n v="215.91919999999999"/>
    <n v="4"/>
  </r>
  <r>
    <x v="1"/>
    <s v="NCM06"/>
    <x v="5"/>
    <x v="7"/>
    <x v="7"/>
    <x v="1"/>
    <x v="0"/>
    <x v="3"/>
    <n v="7.5361181999999999E-2"/>
    <m/>
    <n v="155.66560000000001"/>
    <n v="4"/>
  </r>
  <r>
    <x v="1"/>
    <s v="NCM18"/>
    <x v="5"/>
    <x v="7"/>
    <x v="7"/>
    <x v="1"/>
    <x v="0"/>
    <x v="3"/>
    <n v="8.2440705000000003E-2"/>
    <m/>
    <n v="61.319400000000002"/>
    <n v="4"/>
  </r>
  <r>
    <x v="1"/>
    <s v="NCO42"/>
    <x v="5"/>
    <x v="7"/>
    <x v="7"/>
    <x v="1"/>
    <x v="0"/>
    <x v="3"/>
    <n v="2.4536199000000002E-2"/>
    <m/>
    <n v="144.61019999999999"/>
    <n v="4"/>
  </r>
  <r>
    <x v="1"/>
    <s v="NCQ06"/>
    <x v="5"/>
    <x v="7"/>
    <x v="7"/>
    <x v="1"/>
    <x v="0"/>
    <x v="3"/>
    <n v="4.1621986999999999E-2"/>
    <m/>
    <n v="253.60140000000001"/>
    <n v="4"/>
  </r>
  <r>
    <x v="1"/>
    <s v="NCS38"/>
    <x v="5"/>
    <x v="7"/>
    <x v="7"/>
    <x v="1"/>
    <x v="0"/>
    <x v="3"/>
    <n v="0"/>
    <m/>
    <n v="115.2176"/>
    <n v="4"/>
  </r>
  <r>
    <x v="1"/>
    <s v="NCS54"/>
    <x v="5"/>
    <x v="7"/>
    <x v="7"/>
    <x v="1"/>
    <x v="0"/>
    <x v="3"/>
    <n v="9.9447700000000003E-3"/>
    <m/>
    <n v="177.83699999999999"/>
    <n v="4"/>
  </r>
  <r>
    <x v="1"/>
    <s v="NCV06"/>
    <x v="5"/>
    <x v="7"/>
    <x v="7"/>
    <x v="1"/>
    <x v="0"/>
    <x v="3"/>
    <n v="6.6358425999999998E-2"/>
    <m/>
    <n v="195.24780000000001"/>
    <n v="4"/>
  </r>
  <r>
    <x v="1"/>
    <s v="NCW18"/>
    <x v="5"/>
    <x v="7"/>
    <x v="7"/>
    <x v="1"/>
    <x v="0"/>
    <x v="3"/>
    <n v="5.9037538000000001E-2"/>
    <m/>
    <n v="237.72479999999999"/>
    <n v="4"/>
  </r>
  <r>
    <x v="1"/>
    <s v="NCW42"/>
    <x v="5"/>
    <x v="7"/>
    <x v="7"/>
    <x v="1"/>
    <x v="0"/>
    <x v="3"/>
    <n v="5.8185842000000002E-2"/>
    <m/>
    <n v="220.84559999999999"/>
    <n v="4"/>
  </r>
  <r>
    <x v="1"/>
    <s v="NCX30"/>
    <x v="5"/>
    <x v="7"/>
    <x v="7"/>
    <x v="1"/>
    <x v="0"/>
    <x v="3"/>
    <n v="2.6491714999999999E-2"/>
    <m/>
    <n v="247.27760000000001"/>
    <n v="4"/>
  </r>
  <r>
    <x v="1"/>
    <s v="NCY18"/>
    <x v="5"/>
    <x v="7"/>
    <x v="7"/>
    <x v="1"/>
    <x v="0"/>
    <x v="3"/>
    <n v="3.1000779999999999E-2"/>
    <m/>
    <n v="177.00540000000001"/>
    <n v="4"/>
  </r>
  <r>
    <x v="1"/>
    <s v="NCY54"/>
    <x v="5"/>
    <x v="7"/>
    <x v="7"/>
    <x v="1"/>
    <x v="0"/>
    <x v="3"/>
    <n v="0.176834351"/>
    <m/>
    <n v="172.1422"/>
    <n v="4"/>
  </r>
  <r>
    <x v="1"/>
    <s v="FDJ07"/>
    <x v="7"/>
    <x v="7"/>
    <x v="7"/>
    <x v="1"/>
    <x v="0"/>
    <x v="3"/>
    <n v="1.4353675999999999E-2"/>
    <m/>
    <n v="115.515"/>
    <n v="4"/>
  </r>
  <r>
    <x v="1"/>
    <s v="FDN27"/>
    <x v="7"/>
    <x v="7"/>
    <x v="7"/>
    <x v="1"/>
    <x v="0"/>
    <x v="3"/>
    <n v="3.9370913E-2"/>
    <m/>
    <n v="116.9808"/>
    <n v="4"/>
  </r>
  <r>
    <x v="1"/>
    <s v="FDP39"/>
    <x v="7"/>
    <x v="7"/>
    <x v="7"/>
    <x v="1"/>
    <x v="0"/>
    <x v="3"/>
    <n v="6.9088769999999994E-2"/>
    <m/>
    <n v="52.3324"/>
    <n v="4"/>
  </r>
  <r>
    <x v="1"/>
    <s v="NCN43"/>
    <x v="10"/>
    <x v="7"/>
    <x v="7"/>
    <x v="1"/>
    <x v="0"/>
    <x v="3"/>
    <n v="6.7270079999999996E-3"/>
    <m/>
    <n v="125.173"/>
    <n v="4"/>
  </r>
  <r>
    <x v="1"/>
    <s v="NCP50"/>
    <x v="10"/>
    <x v="7"/>
    <x v="7"/>
    <x v="1"/>
    <x v="0"/>
    <x v="3"/>
    <n v="2.0460283999999999E-2"/>
    <m/>
    <n v="81.761799999999994"/>
    <n v="4"/>
  </r>
  <r>
    <x v="1"/>
    <s v="FDF33"/>
    <x v="14"/>
    <x v="7"/>
    <x v="7"/>
    <x v="1"/>
    <x v="0"/>
    <x v="3"/>
    <n v="0"/>
    <m/>
    <n v="109.45959999999999"/>
    <n v="4"/>
  </r>
  <r>
    <x v="1"/>
    <s v="FDA46"/>
    <x v="6"/>
    <x v="7"/>
    <x v="7"/>
    <x v="1"/>
    <x v="0"/>
    <x v="3"/>
    <n v="0.117065801"/>
    <m/>
    <n v="196.11359999999999"/>
    <n v="4"/>
  </r>
  <r>
    <x v="1"/>
    <s v="FDB22"/>
    <x v="6"/>
    <x v="7"/>
    <x v="7"/>
    <x v="1"/>
    <x v="0"/>
    <x v="3"/>
    <n v="0.110901004"/>
    <m/>
    <n v="155.09979999999999"/>
    <n v="4"/>
  </r>
  <r>
    <x v="1"/>
    <s v="FDF46"/>
    <x v="6"/>
    <x v="7"/>
    <x v="7"/>
    <x v="1"/>
    <x v="0"/>
    <x v="3"/>
    <n v="9.3217569E-2"/>
    <m/>
    <n v="116.7834"/>
    <n v="4"/>
  </r>
  <r>
    <x v="1"/>
    <s v="FDH33"/>
    <x v="6"/>
    <x v="7"/>
    <x v="7"/>
    <x v="1"/>
    <x v="0"/>
    <x v="3"/>
    <n v="0"/>
    <m/>
    <n v="44.142800000000001"/>
    <n v="4"/>
  </r>
  <r>
    <x v="1"/>
    <s v="FDI22"/>
    <x v="6"/>
    <x v="7"/>
    <x v="7"/>
    <x v="1"/>
    <x v="0"/>
    <x v="3"/>
    <n v="9.5746519000000002E-2"/>
    <m/>
    <n v="208.66120000000001"/>
    <n v="4"/>
  </r>
  <r>
    <x v="1"/>
    <s v="FDI33"/>
    <x v="6"/>
    <x v="7"/>
    <x v="7"/>
    <x v="1"/>
    <x v="0"/>
    <x v="3"/>
    <n v="2.8281197000000001E-2"/>
    <m/>
    <n v="90.214600000000004"/>
    <n v="4"/>
  </r>
  <r>
    <x v="1"/>
    <s v="FDJ22"/>
    <x v="6"/>
    <x v="7"/>
    <x v="7"/>
    <x v="1"/>
    <x v="0"/>
    <x v="3"/>
    <n v="5.2554508E-2"/>
    <m/>
    <n v="190.35040000000001"/>
    <n v="4"/>
  </r>
  <r>
    <x v="1"/>
    <s v="FDJ46"/>
    <x v="6"/>
    <x v="7"/>
    <x v="7"/>
    <x v="1"/>
    <x v="0"/>
    <x v="3"/>
    <n v="4.4606379000000002E-2"/>
    <m/>
    <n v="174.2054"/>
    <n v="4"/>
  </r>
  <r>
    <x v="1"/>
    <s v="FDK09"/>
    <x v="6"/>
    <x v="7"/>
    <x v="7"/>
    <x v="1"/>
    <x v="0"/>
    <x v="3"/>
    <n v="9.1318935000000004E-2"/>
    <m/>
    <n v="230.73519999999999"/>
    <n v="4"/>
  </r>
  <r>
    <x v="1"/>
    <s v="FDK22"/>
    <x v="6"/>
    <x v="7"/>
    <x v="7"/>
    <x v="1"/>
    <x v="0"/>
    <x v="3"/>
    <n v="2.5960173999999999E-2"/>
    <m/>
    <n v="214.88499999999999"/>
    <n v="4"/>
  </r>
  <r>
    <x v="1"/>
    <s v="FDL22"/>
    <x v="6"/>
    <x v="7"/>
    <x v="7"/>
    <x v="1"/>
    <x v="0"/>
    <x v="3"/>
    <n v="3.6213953E-2"/>
    <m/>
    <n v="92.5488"/>
    <n v="4"/>
  </r>
  <r>
    <x v="1"/>
    <s v="FDL34"/>
    <x v="6"/>
    <x v="7"/>
    <x v="7"/>
    <x v="1"/>
    <x v="0"/>
    <x v="3"/>
    <n v="4.0747616E-2"/>
    <m/>
    <n v="140.24959999999999"/>
    <n v="4"/>
  </r>
  <r>
    <x v="1"/>
    <s v="FDL45"/>
    <x v="6"/>
    <x v="7"/>
    <x v="7"/>
    <x v="1"/>
    <x v="0"/>
    <x v="3"/>
    <n v="3.7505332000000002E-2"/>
    <m/>
    <n v="126.2704"/>
    <n v="4"/>
  </r>
  <r>
    <x v="1"/>
    <s v="FDM46"/>
    <x v="6"/>
    <x v="7"/>
    <x v="7"/>
    <x v="1"/>
    <x v="0"/>
    <x v="3"/>
    <n v="0.15919319400000001"/>
    <m/>
    <n v="92.712000000000003"/>
    <n v="4"/>
  </r>
  <r>
    <x v="1"/>
    <s v="FDN10"/>
    <x v="6"/>
    <x v="7"/>
    <x v="7"/>
    <x v="1"/>
    <x v="0"/>
    <x v="3"/>
    <n v="4.5900448000000003E-2"/>
    <m/>
    <n v="118.91240000000001"/>
    <n v="4"/>
  </r>
  <r>
    <x v="1"/>
    <s v="FDQ09"/>
    <x v="6"/>
    <x v="7"/>
    <x v="7"/>
    <x v="1"/>
    <x v="0"/>
    <x v="3"/>
    <n v="5.7850698999999998E-2"/>
    <m/>
    <n v="113.2834"/>
    <n v="4"/>
  </r>
  <r>
    <x v="1"/>
    <s v="FDQ10"/>
    <x v="6"/>
    <x v="7"/>
    <x v="7"/>
    <x v="1"/>
    <x v="0"/>
    <x v="3"/>
    <n v="3.3018559000000003E-2"/>
    <m/>
    <n v="170.44220000000001"/>
    <n v="4"/>
  </r>
  <r>
    <x v="1"/>
    <s v="FDQ33"/>
    <x v="6"/>
    <x v="7"/>
    <x v="7"/>
    <x v="1"/>
    <x v="0"/>
    <x v="3"/>
    <n v="0"/>
    <m/>
    <n v="151.67080000000001"/>
    <n v="4"/>
  </r>
  <r>
    <x v="1"/>
    <s v="FDQ57"/>
    <x v="6"/>
    <x v="7"/>
    <x v="7"/>
    <x v="1"/>
    <x v="0"/>
    <x v="3"/>
    <n v="2.7812303999999999E-2"/>
    <m/>
    <n v="147.476"/>
    <n v="4"/>
  </r>
  <r>
    <x v="1"/>
    <s v="FDR09"/>
    <x v="6"/>
    <x v="7"/>
    <x v="7"/>
    <x v="1"/>
    <x v="0"/>
    <x v="3"/>
    <n v="7.7348213999999998E-2"/>
    <m/>
    <n v="259.7962"/>
    <n v="4"/>
  </r>
  <r>
    <x v="1"/>
    <s v="FDR46"/>
    <x v="6"/>
    <x v="7"/>
    <x v="7"/>
    <x v="1"/>
    <x v="0"/>
    <x v="3"/>
    <n v="0.13874251800000001"/>
    <m/>
    <n v="147.476"/>
    <n v="4"/>
  </r>
  <r>
    <x v="1"/>
    <s v="FDS57"/>
    <x v="6"/>
    <x v="7"/>
    <x v="7"/>
    <x v="1"/>
    <x v="0"/>
    <x v="3"/>
    <n v="0.102941345"/>
    <m/>
    <n v="142.047"/>
    <n v="4"/>
  </r>
  <r>
    <x v="1"/>
    <s v="FDT58"/>
    <x v="6"/>
    <x v="7"/>
    <x v="7"/>
    <x v="1"/>
    <x v="0"/>
    <x v="3"/>
    <n v="8.5538477000000002E-2"/>
    <m/>
    <n v="169.2816"/>
    <n v="4"/>
  </r>
  <r>
    <x v="1"/>
    <s v="FDX58"/>
    <x v="6"/>
    <x v="7"/>
    <x v="7"/>
    <x v="1"/>
    <x v="0"/>
    <x v="3"/>
    <n v="4.3551752999999999E-2"/>
    <m/>
    <n v="184.495"/>
    <n v="4"/>
  </r>
  <r>
    <x v="1"/>
    <s v="FDY21"/>
    <x v="6"/>
    <x v="7"/>
    <x v="7"/>
    <x v="1"/>
    <x v="0"/>
    <x v="3"/>
    <n v="0.17264121299999999"/>
    <m/>
    <n v="195.11099999999999"/>
    <n v="4"/>
  </r>
  <r>
    <x v="1"/>
    <s v="FDY46"/>
    <x v="6"/>
    <x v="7"/>
    <x v="7"/>
    <x v="1"/>
    <x v="0"/>
    <x v="3"/>
    <n v="4.7658029999999997E-2"/>
    <m/>
    <n v="188.38980000000001"/>
    <n v="4"/>
  </r>
  <r>
    <x v="1"/>
    <s v="FDZ33"/>
    <x v="6"/>
    <x v="7"/>
    <x v="7"/>
    <x v="1"/>
    <x v="0"/>
    <x v="3"/>
    <n v="0.106876976"/>
    <m/>
    <n v="146.70760000000001"/>
    <n v="4"/>
  </r>
  <r>
    <x v="1"/>
    <s v="DRB01"/>
    <x v="4"/>
    <x v="7"/>
    <x v="7"/>
    <x v="1"/>
    <x v="0"/>
    <x v="3"/>
    <n v="8.1841135999999995E-2"/>
    <m/>
    <n v="190.053"/>
    <n v="4"/>
  </r>
  <r>
    <x v="1"/>
    <s v="DRB25"/>
    <x v="4"/>
    <x v="7"/>
    <x v="7"/>
    <x v="1"/>
    <x v="0"/>
    <x v="3"/>
    <n v="6.9123359999999995E-2"/>
    <m/>
    <n v="106.0938"/>
    <n v="4"/>
  </r>
  <r>
    <x v="1"/>
    <s v="DRD24"/>
    <x v="4"/>
    <x v="7"/>
    <x v="7"/>
    <x v="1"/>
    <x v="0"/>
    <x v="3"/>
    <n v="3.0645958000000001E-2"/>
    <m/>
    <n v="141.71539999999999"/>
    <n v="4"/>
  </r>
  <r>
    <x v="1"/>
    <s v="DRE48"/>
    <x v="4"/>
    <x v="7"/>
    <x v="7"/>
    <x v="1"/>
    <x v="0"/>
    <x v="3"/>
    <n v="1.724183E-2"/>
    <m/>
    <n v="197.07679999999999"/>
    <n v="4"/>
  </r>
  <r>
    <x v="1"/>
    <s v="DRF25"/>
    <x v="4"/>
    <x v="7"/>
    <x v="7"/>
    <x v="1"/>
    <x v="0"/>
    <x v="3"/>
    <n v="3.8736753999999998E-2"/>
    <m/>
    <n v="37.319000000000003"/>
    <n v="4"/>
  </r>
  <r>
    <x v="1"/>
    <s v="DRG49"/>
    <x v="4"/>
    <x v="7"/>
    <x v="7"/>
    <x v="1"/>
    <x v="0"/>
    <x v="3"/>
    <n v="6.7128641000000003E-2"/>
    <m/>
    <n v="242.8486"/>
    <n v="4"/>
  </r>
  <r>
    <x v="1"/>
    <s v="DRJ01"/>
    <x v="4"/>
    <x v="7"/>
    <x v="7"/>
    <x v="1"/>
    <x v="0"/>
    <x v="3"/>
    <n v="0.114475357"/>
    <m/>
    <n v="160.92359999999999"/>
    <n v="4"/>
  </r>
  <r>
    <x v="1"/>
    <s v="DRK37"/>
    <x v="4"/>
    <x v="7"/>
    <x v="7"/>
    <x v="1"/>
    <x v="0"/>
    <x v="3"/>
    <n v="4.3791579999999997E-2"/>
    <m/>
    <n v="189.053"/>
    <n v="4"/>
  </r>
  <r>
    <x v="1"/>
    <s v="DRK49"/>
    <x v="4"/>
    <x v="7"/>
    <x v="7"/>
    <x v="1"/>
    <x v="0"/>
    <x v="3"/>
    <n v="3.5769657000000003E-2"/>
    <m/>
    <n v="40.913800000000002"/>
    <n v="4"/>
  </r>
  <r>
    <x v="1"/>
    <s v="FDA22"/>
    <x v="15"/>
    <x v="7"/>
    <x v="7"/>
    <x v="1"/>
    <x v="0"/>
    <x v="3"/>
    <n v="0"/>
    <m/>
    <n v="167.51580000000001"/>
    <n v="4"/>
  </r>
  <r>
    <x v="1"/>
    <s v="FDD11"/>
    <x v="15"/>
    <x v="7"/>
    <x v="7"/>
    <x v="1"/>
    <x v="0"/>
    <x v="3"/>
    <n v="3.0468470000000001E-2"/>
    <m/>
    <n v="254.70400000000001"/>
    <n v="4"/>
  </r>
  <r>
    <x v="1"/>
    <s v="FDG59"/>
    <x v="15"/>
    <x v="7"/>
    <x v="7"/>
    <x v="1"/>
    <x v="0"/>
    <x v="3"/>
    <n v="4.3025208000000002E-2"/>
    <m/>
    <n v="37.616399999999999"/>
    <n v="4"/>
  </r>
  <r>
    <x v="0"/>
    <s v="FDA47"/>
    <x v="13"/>
    <x v="7"/>
    <x v="7"/>
    <x v="1"/>
    <x v="0"/>
    <x v="3"/>
    <n v="0.116108797"/>
    <m/>
    <n v="164.12100000000001"/>
    <n v="4"/>
  </r>
  <r>
    <x v="0"/>
    <s v="FDB37"/>
    <x v="13"/>
    <x v="7"/>
    <x v="7"/>
    <x v="1"/>
    <x v="0"/>
    <x v="3"/>
    <n v="2.2829734000000001E-2"/>
    <m/>
    <n v="241.0538"/>
    <n v="4"/>
  </r>
  <r>
    <x v="0"/>
    <s v="FDH60"/>
    <x v="13"/>
    <x v="7"/>
    <x v="7"/>
    <x v="1"/>
    <x v="0"/>
    <x v="3"/>
    <n v="8.0346057999999998E-2"/>
    <m/>
    <n v="195.71100000000001"/>
    <n v="4"/>
  </r>
  <r>
    <x v="0"/>
    <s v="FDR24"/>
    <x v="13"/>
    <x v="7"/>
    <x v="7"/>
    <x v="1"/>
    <x v="0"/>
    <x v="3"/>
    <n v="6.2547321000000003E-2"/>
    <m/>
    <n v="88.382999999999996"/>
    <n v="4"/>
  </r>
  <r>
    <x v="0"/>
    <s v="FDV48"/>
    <x v="13"/>
    <x v="7"/>
    <x v="7"/>
    <x v="1"/>
    <x v="0"/>
    <x v="3"/>
    <n v="5.1366901E-2"/>
    <m/>
    <n v="77.064400000000006"/>
    <n v="4"/>
  </r>
  <r>
    <x v="0"/>
    <s v="FDZ59"/>
    <x v="13"/>
    <x v="7"/>
    <x v="7"/>
    <x v="1"/>
    <x v="0"/>
    <x v="3"/>
    <n v="0.10351785300000001"/>
    <m/>
    <n v="164.95"/>
    <n v="4"/>
  </r>
  <r>
    <x v="0"/>
    <s v="FDQ59"/>
    <x v="8"/>
    <x v="7"/>
    <x v="7"/>
    <x v="1"/>
    <x v="0"/>
    <x v="3"/>
    <n v="0"/>
    <m/>
    <n v="84.590800000000002"/>
    <n v="4"/>
  </r>
  <r>
    <x v="0"/>
    <s v="FDS11"/>
    <x v="8"/>
    <x v="7"/>
    <x v="7"/>
    <x v="1"/>
    <x v="0"/>
    <x v="3"/>
    <n v="5.5289464000000003E-2"/>
    <m/>
    <n v="222.50880000000001"/>
    <n v="4"/>
  </r>
  <r>
    <x v="0"/>
    <s v="FDY35"/>
    <x v="8"/>
    <x v="7"/>
    <x v="7"/>
    <x v="1"/>
    <x v="0"/>
    <x v="3"/>
    <n v="1.5950065999999999E-2"/>
    <m/>
    <n v="47.740200000000002"/>
    <n v="4"/>
  </r>
  <r>
    <x v="0"/>
    <s v="FDM01"/>
    <x v="12"/>
    <x v="7"/>
    <x v="7"/>
    <x v="1"/>
    <x v="0"/>
    <x v="3"/>
    <n v="9.4109235999999999E-2"/>
    <m/>
    <n v="102.9332"/>
    <n v="4"/>
  </r>
  <r>
    <x v="0"/>
    <s v="FDP49"/>
    <x v="12"/>
    <x v="7"/>
    <x v="7"/>
    <x v="1"/>
    <x v="0"/>
    <x v="3"/>
    <n v="6.8754394999999996E-2"/>
    <m/>
    <n v="54.561399999999999"/>
    <n v="4"/>
  </r>
  <r>
    <x v="0"/>
    <s v="FDR37"/>
    <x v="12"/>
    <x v="7"/>
    <x v="7"/>
    <x v="1"/>
    <x v="0"/>
    <x v="3"/>
    <n v="6.5928735000000002E-2"/>
    <m/>
    <n v="183.0292"/>
    <n v="4"/>
  </r>
  <r>
    <x v="0"/>
    <s v="FDA01"/>
    <x v="3"/>
    <x v="7"/>
    <x v="7"/>
    <x v="1"/>
    <x v="0"/>
    <x v="3"/>
    <n v="5.4114924000000002E-2"/>
    <m/>
    <n v="58.490400000000001"/>
    <n v="4"/>
  </r>
  <r>
    <x v="0"/>
    <s v="FDB26"/>
    <x v="3"/>
    <x v="7"/>
    <x v="7"/>
    <x v="1"/>
    <x v="0"/>
    <x v="3"/>
    <n v="3.1116081E-2"/>
    <m/>
    <n v="55.264000000000003"/>
    <n v="4"/>
  </r>
  <r>
    <x v="0"/>
    <s v="FDC14"/>
    <x v="3"/>
    <x v="7"/>
    <x v="7"/>
    <x v="1"/>
    <x v="0"/>
    <x v="3"/>
    <n v="4.1049321999999999E-2"/>
    <m/>
    <n v="41.245399999999997"/>
    <n v="4"/>
  </r>
  <r>
    <x v="0"/>
    <s v="FDG14"/>
    <x v="3"/>
    <x v="7"/>
    <x v="7"/>
    <x v="1"/>
    <x v="0"/>
    <x v="3"/>
    <n v="5.0256161000000001E-2"/>
    <m/>
    <n v="150.9024"/>
    <n v="4"/>
  </r>
  <r>
    <x v="0"/>
    <s v="FDH26"/>
    <x v="3"/>
    <x v="7"/>
    <x v="7"/>
    <x v="1"/>
    <x v="0"/>
    <x v="3"/>
    <n v="3.4531701999999997E-2"/>
    <m/>
    <n v="142.24959999999999"/>
    <n v="4"/>
  </r>
  <r>
    <x v="0"/>
    <s v="FDL38"/>
    <x v="3"/>
    <x v="7"/>
    <x v="7"/>
    <x v="1"/>
    <x v="0"/>
    <x v="3"/>
    <n v="1.4661762E-2"/>
    <m/>
    <n v="89.117199999999997"/>
    <n v="4"/>
  </r>
  <r>
    <x v="0"/>
    <s v="FDS25"/>
    <x v="3"/>
    <x v="7"/>
    <x v="7"/>
    <x v="1"/>
    <x v="0"/>
    <x v="3"/>
    <n v="0.13933055699999999"/>
    <m/>
    <n v="109.5228"/>
    <n v="4"/>
  </r>
  <r>
    <x v="0"/>
    <s v="FDU37"/>
    <x v="3"/>
    <x v="7"/>
    <x v="7"/>
    <x v="1"/>
    <x v="0"/>
    <x v="3"/>
    <n v="0.10400212"/>
    <m/>
    <n v="79.796000000000006"/>
    <n v="4"/>
  </r>
  <r>
    <x v="0"/>
    <s v="FDZ37"/>
    <x v="3"/>
    <x v="7"/>
    <x v="7"/>
    <x v="1"/>
    <x v="0"/>
    <x v="3"/>
    <n v="1.9672774000000001E-2"/>
    <m/>
    <n v="86.419799999999995"/>
    <n v="4"/>
  </r>
  <r>
    <x v="0"/>
    <s v="FDZ49"/>
    <x v="3"/>
    <x v="7"/>
    <x v="7"/>
    <x v="1"/>
    <x v="0"/>
    <x v="3"/>
    <n v="0.132500853"/>
    <m/>
    <n v="220.37979999999999"/>
    <n v="4"/>
  </r>
  <r>
    <x v="0"/>
    <s v="FDA26"/>
    <x v="11"/>
    <x v="7"/>
    <x v="7"/>
    <x v="1"/>
    <x v="0"/>
    <x v="3"/>
    <n v="7.3562475000000002E-2"/>
    <m/>
    <n v="217.6482"/>
    <n v="4"/>
  </r>
  <r>
    <x v="0"/>
    <s v="FDA51"/>
    <x v="11"/>
    <x v="7"/>
    <x v="7"/>
    <x v="1"/>
    <x v="0"/>
    <x v="3"/>
    <n v="0.16388212899999999"/>
    <m/>
    <n v="113.2518"/>
    <n v="4"/>
  </r>
  <r>
    <x v="0"/>
    <s v="FDB40"/>
    <x v="11"/>
    <x v="7"/>
    <x v="7"/>
    <x v="1"/>
    <x v="0"/>
    <x v="3"/>
    <n v="7.5033720000000003E-3"/>
    <m/>
    <n v="146.71019999999999"/>
    <n v="4"/>
  </r>
  <r>
    <x v="0"/>
    <s v="FDD52"/>
    <x v="11"/>
    <x v="7"/>
    <x v="7"/>
    <x v="1"/>
    <x v="0"/>
    <x v="3"/>
    <n v="0.18240726600000001"/>
    <m/>
    <n v="109.157"/>
    <n v="4"/>
  </r>
  <r>
    <x v="0"/>
    <s v="FDE52"/>
    <x v="11"/>
    <x v="7"/>
    <x v="7"/>
    <x v="1"/>
    <x v="0"/>
    <x v="3"/>
    <n v="2.9742069999999999E-2"/>
    <m/>
    <n v="88.951400000000007"/>
    <n v="4"/>
  </r>
  <r>
    <x v="0"/>
    <s v="FDJ15"/>
    <x v="11"/>
    <x v="7"/>
    <x v="7"/>
    <x v="1"/>
    <x v="0"/>
    <x v="3"/>
    <n v="2.3209536999999999E-2"/>
    <m/>
    <n v="183.36080000000001"/>
    <n v="4"/>
  </r>
  <r>
    <x v="0"/>
    <s v="FDK03"/>
    <x v="11"/>
    <x v="7"/>
    <x v="7"/>
    <x v="1"/>
    <x v="0"/>
    <x v="3"/>
    <n v="7.3562475000000002E-2"/>
    <m/>
    <n v="254.93559999999999"/>
    <n v="4"/>
  </r>
  <r>
    <x v="0"/>
    <s v="FDS02"/>
    <x v="11"/>
    <x v="7"/>
    <x v="7"/>
    <x v="1"/>
    <x v="0"/>
    <x v="3"/>
    <n v="0"/>
    <m/>
    <n v="196.4794"/>
    <n v="4"/>
  </r>
  <r>
    <x v="0"/>
    <s v="FDT14"/>
    <x v="11"/>
    <x v="7"/>
    <x v="7"/>
    <x v="1"/>
    <x v="0"/>
    <x v="3"/>
    <n v="0.127108578"/>
    <m/>
    <n v="120.744"/>
    <n v="4"/>
  </r>
  <r>
    <x v="0"/>
    <s v="FDU26"/>
    <x v="11"/>
    <x v="7"/>
    <x v="7"/>
    <x v="1"/>
    <x v="0"/>
    <x v="3"/>
    <n v="4.2412572000000003E-2"/>
    <m/>
    <n v="119.0782"/>
    <n v="4"/>
  </r>
  <r>
    <x v="0"/>
    <s v="FDV26"/>
    <x v="11"/>
    <x v="7"/>
    <x v="7"/>
    <x v="1"/>
    <x v="0"/>
    <x v="3"/>
    <n v="7.5791641000000007E-2"/>
    <m/>
    <n v="193.3794"/>
    <n v="4"/>
  </r>
  <r>
    <x v="0"/>
    <s v="FDY02"/>
    <x v="11"/>
    <x v="7"/>
    <x v="7"/>
    <x v="1"/>
    <x v="0"/>
    <x v="3"/>
    <n v="8.7221496999999995E-2"/>
    <m/>
    <n v="263.99099999999999"/>
    <n v="4"/>
  </r>
  <r>
    <x v="0"/>
    <s v="FDY15"/>
    <x v="11"/>
    <x v="7"/>
    <x v="7"/>
    <x v="1"/>
    <x v="0"/>
    <x v="3"/>
    <n v="0.170000805"/>
    <m/>
    <n v="155.96299999999999"/>
    <n v="4"/>
  </r>
  <r>
    <x v="0"/>
    <s v="FDY26"/>
    <x v="11"/>
    <x v="7"/>
    <x v="7"/>
    <x v="1"/>
    <x v="0"/>
    <x v="3"/>
    <n v="3.0362777000000001E-2"/>
    <m/>
    <n v="210.52440000000001"/>
    <n v="4"/>
  </r>
  <r>
    <x v="0"/>
    <s v="FDZ14"/>
    <x v="11"/>
    <x v="7"/>
    <x v="7"/>
    <x v="1"/>
    <x v="0"/>
    <x v="3"/>
    <n v="4.7358246E-2"/>
    <m/>
    <n v="123.1756"/>
    <n v="4"/>
  </r>
  <r>
    <x v="0"/>
    <s v="FDA04"/>
    <x v="2"/>
    <x v="7"/>
    <x v="7"/>
    <x v="1"/>
    <x v="0"/>
    <x v="3"/>
    <n v="6.6406853000000002E-2"/>
    <m/>
    <n v="259.7962"/>
    <n v="4"/>
  </r>
  <r>
    <x v="0"/>
    <s v="FDG17"/>
    <x v="2"/>
    <x v="7"/>
    <x v="7"/>
    <x v="1"/>
    <x v="0"/>
    <x v="3"/>
    <n v="3.5666654999999998E-2"/>
    <m/>
    <n v="246.24860000000001"/>
    <n v="4"/>
  </r>
  <r>
    <x v="0"/>
    <s v="FDH52"/>
    <x v="2"/>
    <x v="7"/>
    <x v="7"/>
    <x v="1"/>
    <x v="0"/>
    <x v="3"/>
    <n v="4.3690499000000001E-2"/>
    <m/>
    <n v="60.2194"/>
    <n v="4"/>
  </r>
  <r>
    <x v="0"/>
    <s v="FDI04"/>
    <x v="2"/>
    <x v="7"/>
    <x v="7"/>
    <x v="1"/>
    <x v="0"/>
    <x v="3"/>
    <n v="7.2559350999999994E-2"/>
    <m/>
    <n v="199.3426"/>
    <n v="4"/>
  </r>
  <r>
    <x v="0"/>
    <s v="FDP52"/>
    <x v="2"/>
    <x v="7"/>
    <x v="7"/>
    <x v="1"/>
    <x v="0"/>
    <x v="3"/>
    <n v="7.0349402000000005E-2"/>
    <m/>
    <n v="228.601"/>
    <n v="4"/>
  </r>
  <r>
    <x v="0"/>
    <s v="FDR52"/>
    <x v="2"/>
    <x v="7"/>
    <x v="7"/>
    <x v="1"/>
    <x v="0"/>
    <x v="3"/>
    <n v="7.5676338999999995E-2"/>
    <m/>
    <n v="190.4846"/>
    <n v="4"/>
  </r>
  <r>
    <x v="0"/>
    <s v="FDS16"/>
    <x v="2"/>
    <x v="7"/>
    <x v="7"/>
    <x v="1"/>
    <x v="0"/>
    <x v="3"/>
    <n v="0"/>
    <m/>
    <n v="145.27600000000001"/>
    <n v="4"/>
  </r>
  <r>
    <x v="0"/>
    <s v="FDU28"/>
    <x v="2"/>
    <x v="7"/>
    <x v="7"/>
    <x v="1"/>
    <x v="0"/>
    <x v="3"/>
    <n v="9.3463545999999995E-2"/>
    <m/>
    <n v="189.12139999999999"/>
    <n v="4"/>
  </r>
  <r>
    <x v="0"/>
    <s v="FDV28"/>
    <x v="2"/>
    <x v="7"/>
    <x v="7"/>
    <x v="1"/>
    <x v="0"/>
    <x v="3"/>
    <n v="0.15895490300000001"/>
    <m/>
    <n v="34.955800000000004"/>
    <n v="4"/>
  </r>
  <r>
    <x v="0"/>
    <s v="FDW52"/>
    <x v="2"/>
    <x v="7"/>
    <x v="7"/>
    <x v="1"/>
    <x v="0"/>
    <x v="3"/>
    <n v="3.7340835000000003E-2"/>
    <m/>
    <n v="163.15260000000001"/>
    <n v="4"/>
  </r>
  <r>
    <x v="0"/>
    <s v="FDZ16"/>
    <x v="2"/>
    <x v="7"/>
    <x v="7"/>
    <x v="1"/>
    <x v="0"/>
    <x v="3"/>
    <n v="0.159081735"/>
    <m/>
    <n v="193.5478"/>
    <n v="4"/>
  </r>
  <r>
    <x v="0"/>
    <s v="FDA07"/>
    <x v="0"/>
    <x v="7"/>
    <x v="7"/>
    <x v="1"/>
    <x v="0"/>
    <x v="3"/>
    <n v="3.0794774E-2"/>
    <m/>
    <n v="122.9072"/>
    <n v="4"/>
  </r>
  <r>
    <x v="0"/>
    <s v="FDF21"/>
    <x v="0"/>
    <x v="7"/>
    <x v="7"/>
    <x v="1"/>
    <x v="0"/>
    <x v="3"/>
    <n v="5.8542509E-2"/>
    <m/>
    <n v="188.35300000000001"/>
    <n v="4"/>
  </r>
  <r>
    <x v="0"/>
    <s v="FDF56"/>
    <x v="0"/>
    <x v="7"/>
    <x v="7"/>
    <x v="1"/>
    <x v="0"/>
    <x v="3"/>
    <n v="0.118883724"/>
    <m/>
    <n v="180.39760000000001"/>
    <n v="4"/>
  </r>
  <r>
    <x v="0"/>
    <s v="FDG09"/>
    <x v="0"/>
    <x v="7"/>
    <x v="7"/>
    <x v="1"/>
    <x v="0"/>
    <x v="3"/>
    <n v="4.7704151E-2"/>
    <m/>
    <n v="187.25559999999999"/>
    <n v="4"/>
  </r>
  <r>
    <x v="0"/>
    <s v="FDN56"/>
    <x v="0"/>
    <x v="7"/>
    <x v="7"/>
    <x v="1"/>
    <x v="0"/>
    <x v="3"/>
    <n v="0.106538757"/>
    <m/>
    <n v="145.4786"/>
    <n v="4"/>
  </r>
  <r>
    <x v="0"/>
    <s v="FDQ32"/>
    <x v="0"/>
    <x v="7"/>
    <x v="7"/>
    <x v="1"/>
    <x v="0"/>
    <x v="3"/>
    <n v="4.6382792999999999E-2"/>
    <m/>
    <n v="122.83880000000001"/>
    <n v="4"/>
  </r>
  <r>
    <x v="0"/>
    <s v="FDQ55"/>
    <x v="0"/>
    <x v="7"/>
    <x v="7"/>
    <x v="1"/>
    <x v="0"/>
    <x v="3"/>
    <n v="1.2974937000000001E-2"/>
    <m/>
    <n v="115.9834"/>
    <n v="4"/>
  </r>
  <r>
    <x v="0"/>
    <s v="FDR44"/>
    <x v="0"/>
    <x v="7"/>
    <x v="7"/>
    <x v="1"/>
    <x v="0"/>
    <x v="3"/>
    <n v="0.10242248700000001"/>
    <m/>
    <n v="131.49680000000001"/>
    <n v="4"/>
  </r>
  <r>
    <x v="0"/>
    <s v="FDT55"/>
    <x v="0"/>
    <x v="7"/>
    <x v="7"/>
    <x v="1"/>
    <x v="0"/>
    <x v="3"/>
    <n v="4.3443753000000002E-2"/>
    <m/>
    <n v="158.19460000000001"/>
    <n v="4"/>
  </r>
  <r>
    <x v="0"/>
    <s v="FDT56"/>
    <x v="0"/>
    <x v="7"/>
    <x v="7"/>
    <x v="1"/>
    <x v="0"/>
    <x v="3"/>
    <n v="0.115032648"/>
    <m/>
    <n v="58.0246"/>
    <n v="4"/>
  </r>
  <r>
    <x v="0"/>
    <s v="FDU20"/>
    <x v="0"/>
    <x v="7"/>
    <x v="7"/>
    <x v="1"/>
    <x v="0"/>
    <x v="3"/>
    <n v="2.1353641999999999E-2"/>
    <m/>
    <n v="122.10980000000001"/>
    <n v="4"/>
  </r>
  <r>
    <x v="0"/>
    <s v="FDW07"/>
    <x v="0"/>
    <x v="7"/>
    <x v="7"/>
    <x v="1"/>
    <x v="0"/>
    <x v="3"/>
    <n v="0.141997869"/>
    <m/>
    <n v="90.551400000000001"/>
    <n v="4"/>
  </r>
  <r>
    <x v="0"/>
    <s v="FDW31"/>
    <x v="0"/>
    <x v="7"/>
    <x v="7"/>
    <x v="1"/>
    <x v="0"/>
    <x v="3"/>
    <n v="4.2949108999999999E-2"/>
    <m/>
    <n v="199.57419999999999"/>
    <n v="4"/>
  </r>
  <r>
    <x v="0"/>
    <s v="FDX56"/>
    <x v="0"/>
    <x v="7"/>
    <x v="7"/>
    <x v="1"/>
    <x v="0"/>
    <x v="3"/>
    <n v="7.3700837000000005E-2"/>
    <m/>
    <n v="207.16380000000001"/>
    <n v="4"/>
  </r>
  <r>
    <x v="0"/>
    <s v="FDY08"/>
    <x v="0"/>
    <x v="7"/>
    <x v="7"/>
    <x v="1"/>
    <x v="0"/>
    <x v="3"/>
    <n v="0.17024678200000001"/>
    <m/>
    <n v="141.5838"/>
    <n v="4"/>
  </r>
  <r>
    <x v="0"/>
    <s v="FDY44"/>
    <x v="0"/>
    <x v="7"/>
    <x v="7"/>
    <x v="1"/>
    <x v="0"/>
    <x v="3"/>
    <n v="2.4286378000000001E-2"/>
    <m/>
    <n v="194.71100000000001"/>
    <n v="4"/>
  </r>
  <r>
    <x v="0"/>
    <s v="FDM15"/>
    <x v="7"/>
    <x v="7"/>
    <x v="7"/>
    <x v="1"/>
    <x v="0"/>
    <x v="3"/>
    <n v="5.7143514999999999E-2"/>
    <m/>
    <n v="151.8366"/>
    <n v="4"/>
  </r>
  <r>
    <x v="0"/>
    <s v="FDM27"/>
    <x v="7"/>
    <x v="7"/>
    <x v="7"/>
    <x v="1"/>
    <x v="0"/>
    <x v="3"/>
    <n v="0.157701958"/>
    <m/>
    <n v="158.7946"/>
    <n v="4"/>
  </r>
  <r>
    <x v="0"/>
    <s v="FDO15"/>
    <x v="7"/>
    <x v="7"/>
    <x v="7"/>
    <x v="1"/>
    <x v="0"/>
    <x v="3"/>
    <n v="8.5250610000000004E-3"/>
    <m/>
    <n v="72.503799999999998"/>
    <n v="4"/>
  </r>
  <r>
    <x v="0"/>
    <s v="FDU27"/>
    <x v="7"/>
    <x v="7"/>
    <x v="7"/>
    <x v="1"/>
    <x v="0"/>
    <x v="3"/>
    <n v="0.17064649400000001"/>
    <m/>
    <n v="46.337600000000002"/>
    <n v="4"/>
  </r>
  <r>
    <x v="0"/>
    <s v="FDW27"/>
    <x v="7"/>
    <x v="7"/>
    <x v="7"/>
    <x v="1"/>
    <x v="0"/>
    <x v="3"/>
    <n v="0.150122794"/>
    <m/>
    <n v="154.53139999999999"/>
    <n v="4"/>
  </r>
  <r>
    <x v="0"/>
    <s v="FDX03"/>
    <x v="7"/>
    <x v="7"/>
    <x v="7"/>
    <x v="1"/>
    <x v="0"/>
    <x v="3"/>
    <n v="6.0800116000000001E-2"/>
    <m/>
    <n v="44.474400000000003"/>
    <n v="4"/>
  </r>
  <r>
    <x v="0"/>
    <s v="FDY03"/>
    <x v="7"/>
    <x v="7"/>
    <x v="7"/>
    <x v="1"/>
    <x v="0"/>
    <x v="3"/>
    <n v="7.5753207000000003E-2"/>
    <m/>
    <n v="111.1202"/>
    <n v="4"/>
  </r>
  <r>
    <x v="0"/>
    <s v="FDG22"/>
    <x v="6"/>
    <x v="7"/>
    <x v="7"/>
    <x v="1"/>
    <x v="0"/>
    <x v="3"/>
    <n v="4.1180766000000001E-2"/>
    <m/>
    <n v="37.918999999999997"/>
    <n v="4"/>
  </r>
  <r>
    <x v="0"/>
    <s v="FDG46"/>
    <x v="6"/>
    <x v="7"/>
    <x v="7"/>
    <x v="1"/>
    <x v="0"/>
    <x v="3"/>
    <n v="3.2750291000000001E-2"/>
    <m/>
    <n v="112.15179999999999"/>
    <n v="4"/>
  </r>
  <r>
    <x v="0"/>
    <s v="FDJ21"/>
    <x v="6"/>
    <x v="7"/>
    <x v="7"/>
    <x v="1"/>
    <x v="0"/>
    <x v="3"/>
    <n v="3.8341654000000003E-2"/>
    <m/>
    <n v="146.21019999999999"/>
    <n v="4"/>
  </r>
  <r>
    <x v="0"/>
    <s v="FDK58"/>
    <x v="6"/>
    <x v="7"/>
    <x v="7"/>
    <x v="1"/>
    <x v="0"/>
    <x v="3"/>
    <n v="4.4764725999999998E-2"/>
    <m/>
    <n v="102.4016"/>
    <n v="4"/>
  </r>
  <r>
    <x v="0"/>
    <s v="FDN34"/>
    <x v="6"/>
    <x v="7"/>
    <x v="7"/>
    <x v="1"/>
    <x v="0"/>
    <x v="3"/>
    <n v="4.5542628000000002E-2"/>
    <m/>
    <n v="170.7132"/>
    <n v="4"/>
  </r>
  <r>
    <x v="0"/>
    <s v="FDP21"/>
    <x v="6"/>
    <x v="7"/>
    <x v="7"/>
    <x v="1"/>
    <x v="0"/>
    <x v="3"/>
    <n v="2.5616191E-2"/>
    <m/>
    <n v="188.18719999999999"/>
    <n v="4"/>
  </r>
  <r>
    <x v="0"/>
    <s v="FDR22"/>
    <x v="6"/>
    <x v="7"/>
    <x v="7"/>
    <x v="1"/>
    <x v="0"/>
    <x v="3"/>
    <n v="1.8472714000000001E-2"/>
    <m/>
    <n v="109.95440000000001"/>
    <n v="4"/>
  </r>
  <r>
    <x v="0"/>
    <s v="FDS09"/>
    <x v="6"/>
    <x v="7"/>
    <x v="7"/>
    <x v="1"/>
    <x v="0"/>
    <x v="3"/>
    <n v="8.0695805999999995E-2"/>
    <m/>
    <n v="51.300800000000002"/>
    <n v="4"/>
  </r>
  <r>
    <x v="0"/>
    <s v="FDS34"/>
    <x v="6"/>
    <x v="7"/>
    <x v="7"/>
    <x v="1"/>
    <x v="0"/>
    <x v="3"/>
    <n v="7.6387366999999998E-2"/>
    <m/>
    <n v="112.15179999999999"/>
    <n v="4"/>
  </r>
  <r>
    <x v="0"/>
    <s v="FDU09"/>
    <x v="6"/>
    <x v="7"/>
    <x v="7"/>
    <x v="1"/>
    <x v="0"/>
    <x v="3"/>
    <n v="6.6274639999999996E-2"/>
    <m/>
    <n v="54.195599999999999"/>
    <n v="4"/>
  </r>
  <r>
    <x v="0"/>
    <s v="FDU33"/>
    <x v="6"/>
    <x v="7"/>
    <x v="7"/>
    <x v="1"/>
    <x v="0"/>
    <x v="3"/>
    <n v="0.13405742600000001"/>
    <m/>
    <n v="45.340200000000003"/>
    <n v="4"/>
  </r>
  <r>
    <x v="0"/>
    <s v="FDU57"/>
    <x v="6"/>
    <x v="7"/>
    <x v="7"/>
    <x v="1"/>
    <x v="0"/>
    <x v="3"/>
    <n v="8.9120515999999997E-2"/>
    <m/>
    <n v="149.8708"/>
    <n v="4"/>
  </r>
  <r>
    <x v="0"/>
    <s v="FDU58"/>
    <x v="6"/>
    <x v="7"/>
    <x v="7"/>
    <x v="1"/>
    <x v="0"/>
    <x v="3"/>
    <n v="2.8871234999999999E-2"/>
    <m/>
    <n v="188.78980000000001"/>
    <n v="4"/>
  </r>
  <r>
    <x v="0"/>
    <s v="FDX46"/>
    <x v="6"/>
    <x v="7"/>
    <x v="7"/>
    <x v="1"/>
    <x v="0"/>
    <x v="3"/>
    <n v="5.7835325E-2"/>
    <m/>
    <n v="57.556199999999997"/>
    <n v="4"/>
  </r>
  <r>
    <x v="0"/>
    <s v="FDX57"/>
    <x v="6"/>
    <x v="7"/>
    <x v="7"/>
    <x v="1"/>
    <x v="0"/>
    <x v="3"/>
    <n v="4.7037322999999999E-2"/>
    <m/>
    <n v="96.406800000000004"/>
    <n v="4"/>
  </r>
  <r>
    <x v="0"/>
    <s v="FDY33"/>
    <x v="6"/>
    <x v="7"/>
    <x v="7"/>
    <x v="1"/>
    <x v="0"/>
    <x v="3"/>
    <n v="9.6730426999999994E-2"/>
    <m/>
    <n v="159.02619999999999"/>
    <n v="4"/>
  </r>
  <r>
    <x v="0"/>
    <s v="DRY23"/>
    <x v="4"/>
    <x v="7"/>
    <x v="7"/>
    <x v="1"/>
    <x v="0"/>
    <x v="3"/>
    <n v="0.108568067"/>
    <m/>
    <n v="42.911200000000001"/>
    <n v="4"/>
  </r>
  <r>
    <x v="1"/>
    <s v="FDA11"/>
    <x v="13"/>
    <x v="7"/>
    <x v="7"/>
    <x v="1"/>
    <x v="0"/>
    <x v="3"/>
    <n v="4.3029435999999997E-2"/>
    <m/>
    <n v="94.743600000000001"/>
    <n v="4"/>
  </r>
  <r>
    <x v="1"/>
    <s v="FDK38"/>
    <x v="3"/>
    <x v="7"/>
    <x v="7"/>
    <x v="1"/>
    <x v="0"/>
    <x v="3"/>
    <n v="5.3031857000000002E-2"/>
    <m/>
    <n v="149.17339999999999"/>
    <n v="4"/>
  </r>
  <r>
    <x v="1"/>
    <s v="FDO38"/>
    <x v="3"/>
    <x v="7"/>
    <x v="7"/>
    <x v="1"/>
    <x v="0"/>
    <x v="3"/>
    <n v="7.2486326000000004E-2"/>
    <m/>
    <n v="78.998599999999996"/>
    <n v="4"/>
  </r>
  <r>
    <x v="1"/>
    <s v="FDG32"/>
    <x v="0"/>
    <x v="7"/>
    <x v="7"/>
    <x v="1"/>
    <x v="0"/>
    <x v="3"/>
    <n v="0.17514326"/>
    <m/>
    <n v="222.37719999999999"/>
    <n v="4"/>
  </r>
  <r>
    <x v="1"/>
    <s v="NCT53"/>
    <x v="1"/>
    <x v="7"/>
    <x v="7"/>
    <x v="1"/>
    <x v="0"/>
    <x v="3"/>
    <n v="0"/>
    <m/>
    <n v="164.55260000000001"/>
    <n v="4"/>
  </r>
  <r>
    <x v="1"/>
    <s v="FDN09"/>
    <x v="6"/>
    <x v="7"/>
    <x v="7"/>
    <x v="1"/>
    <x v="0"/>
    <x v="3"/>
    <n v="3.4705806999999998E-2"/>
    <m/>
    <n v="241.68279999999999"/>
    <n v="4"/>
  </r>
  <r>
    <x v="1"/>
    <s v="DRE13"/>
    <x v="4"/>
    <x v="7"/>
    <x v="7"/>
    <x v="1"/>
    <x v="0"/>
    <x v="3"/>
    <n v="2.7570938999999999E-2"/>
    <m/>
    <n v="86.619799999999998"/>
    <n v="4"/>
  </r>
  <r>
    <x v="0"/>
    <s v="FDT50"/>
    <x v="11"/>
    <x v="7"/>
    <x v="7"/>
    <x v="1"/>
    <x v="0"/>
    <x v="3"/>
    <n v="0.107714834"/>
    <m/>
    <n v="97.875200000000007"/>
    <n v="4"/>
  </r>
  <r>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667A94-969E-4517-BE2D-786F57157815}" name="PivotTable13" cacheId="8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location ref="G42:H46"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65"/>
  </dataFields>
  <formats count="6">
    <format dxfId="5">
      <pivotArea outline="0" collapsedLevelsAreSubtotals="1" fieldPosition="0"/>
    </format>
    <format dxfId="4">
      <pivotArea type="all" dataOnly="0" outline="0" fieldPosition="0"/>
    </format>
    <format dxfId="3">
      <pivotArea outline="0" collapsedLevelsAreSubtotals="1" fieldPosition="0"/>
    </format>
    <format dxfId="2">
      <pivotArea field="7" type="button" dataOnly="0" labelOnly="1" outline="0" axis="axisRow" fieldPosition="0"/>
    </format>
    <format dxfId="1">
      <pivotArea dataOnly="0" labelOnly="1" fieldPosition="0">
        <references count="1">
          <reference field="7" count="0"/>
        </references>
      </pivotArea>
    </format>
    <format dxfId="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7" count="1" selected="0">
            <x v="3"/>
          </reference>
        </references>
      </pivotArea>
    </chartFormat>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D696FF-140E-4BAC-9E92-1130C20755D7}" name="PivotTable4" cacheId="8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29:B45"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6">
    <format dxfId="11">
      <pivotArea outline="0" collapsedLevelsAreSubtotals="1" fieldPosition="0"/>
    </format>
    <format dxfId="10">
      <pivotArea type="all" dataOnly="0" outline="0" fieldPosition="0"/>
    </format>
    <format dxfId="9">
      <pivotArea outline="0" collapsedLevelsAreSubtotals="1" fieldPosition="0"/>
    </format>
    <format dxfId="8">
      <pivotArea field="2" type="button" dataOnly="0" labelOnly="1" outline="0" axis="axisRow" fieldPosition="0"/>
    </format>
    <format dxfId="7">
      <pivotArea dataOnly="0" labelOnly="1" fieldPosition="0">
        <references count="1">
          <reference field="2" count="0"/>
        </references>
      </pivotArea>
    </format>
    <format dxfId="6">
      <pivotArea dataOnly="0" labelOnly="1" outline="0" axis="axisValues" fieldPosition="0"/>
    </format>
  </format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E3545A-B9C4-42E1-85BB-B0469C903042}" name="PivotTable12" cacheId="8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G33:H37"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8"/>
  </dataFields>
  <formats count="6">
    <format dxfId="17">
      <pivotArea outline="0" collapsedLevelsAreSubtotals="1" fieldPosition="0"/>
    </format>
    <format dxfId="16">
      <pivotArea type="all" dataOnly="0" outline="0" fieldPosition="0"/>
    </format>
    <format dxfId="15">
      <pivotArea outline="0" collapsedLevelsAreSubtotals="1" fieldPosition="0"/>
    </format>
    <format dxfId="14">
      <pivotArea field="7" type="button" dataOnly="0" labelOnly="1" outline="0" axis="axisRow" fieldPosition="0"/>
    </format>
    <format dxfId="13">
      <pivotArea dataOnly="0" labelOnly="1" fieldPosition="0">
        <references count="1">
          <reference field="7" count="0"/>
        </references>
      </pivotArea>
    </format>
    <format dxfId="12">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FE177F-3E84-4589-9865-0C98F0C9F757}" name="PivotTable3" cacheId="8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21:C25"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9">
    <format dxfId="26">
      <pivotArea outline="0" collapsedLevelsAreSubtotals="1" fieldPosition="0"/>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0" type="button" dataOnly="0" labelOnly="1" outline="0" axis="axisCol" fieldPosition="0"/>
    </format>
    <format dxfId="21">
      <pivotArea type="topRight" dataOnly="0" labelOnly="1" outline="0" fieldPosition="0"/>
    </format>
    <format dxfId="20">
      <pivotArea field="5" type="button" dataOnly="0" labelOnly="1" outline="0" axis="axisRow" fieldPosition="0"/>
    </format>
    <format dxfId="19">
      <pivotArea dataOnly="0" labelOnly="1" fieldPosition="0">
        <references count="1">
          <reference field="5" count="0"/>
        </references>
      </pivotArea>
    </format>
    <format dxfId="18">
      <pivotArea dataOnly="0" labelOnly="1" fieldPosition="0">
        <references count="1">
          <reference field="0" count="0"/>
        </references>
      </pivotArea>
    </format>
  </formats>
  <chartFormats count="4">
    <chartFormat chart="4" format="0"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45D987-5D4D-437C-987D-091678344200}" name="PivotTable2" cacheId="8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1:B13"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8"/>
  </dataFields>
  <formats count="6">
    <format dxfId="32">
      <pivotArea outline="0" collapsedLevelsAreSubtotals="1" fieldPosition="0"/>
    </format>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0"/>
        </references>
      </pivotArea>
    </format>
    <format dxfId="27">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0"/>
          </reference>
        </references>
      </pivotArea>
    </chartFormat>
    <chartFormat chart="3"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1B4099-1C0B-4309-8B58-DB3543F1E6D3}" name="PivotTable7" cacheId="8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G21:H24"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1"/>
        <item x="2"/>
        <item x="0"/>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8"/>
  </dataFields>
  <formats count="6">
    <format dxfId="38">
      <pivotArea outline="0" collapsedLevelsAreSubtotals="1" fieldPosition="0"/>
    </format>
    <format dxfId="37">
      <pivotArea type="all" dataOnly="0" outline="0" fieldPosition="0"/>
    </format>
    <format dxfId="36">
      <pivotArea outline="0" collapsedLevelsAreSubtotals="1" fieldPosition="0"/>
    </format>
    <format dxfId="35">
      <pivotArea field="5" type="button" dataOnly="0" labelOnly="1" outline="0" axis="axisRow" fieldPosition="0"/>
    </format>
    <format dxfId="34">
      <pivotArea dataOnly="0" labelOnly="1" fieldPosition="0">
        <references count="1">
          <reference field="5" count="0"/>
        </references>
      </pivotArea>
    </format>
    <format dxfId="3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D821BC-D86D-49EF-823F-9BBE4F0DBD0A}" name="PivotTable1"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Number of Items" fld="1" subtotal="count" baseField="0" baseItem="1"/>
    <dataField name="Average Rating" fld="11" subtotal="average" baseField="0" baseItem="1"/>
  </dataFields>
  <formats count="3">
    <format dxfId="41">
      <pivotArea type="all" dataOnly="0" outline="0" fieldPosition="0"/>
    </format>
    <format dxfId="40">
      <pivotArea outline="0" collapsedLevelsAreSubtotals="1" fieldPosition="0"/>
    </format>
    <format dxfId="3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C4613B-4264-4098-AC06-6FAC6C14983E}" name="PivotTable6" cacheId="8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G15:H1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8"/>
  </dataFields>
  <formats count="6">
    <format dxfId="47">
      <pivotArea outline="0" collapsedLevelsAreSubtotals="1" fieldPosition="0"/>
    </format>
    <format dxfId="46">
      <pivotArea type="all" dataOnly="0" outline="0" fieldPosition="0"/>
    </format>
    <format dxfId="45">
      <pivotArea outline="0" collapsedLevelsAreSubtotals="1" fieldPosition="0"/>
    </format>
    <format dxfId="44">
      <pivotArea field="6" type="button" dataOnly="0" labelOnly="1" outline="0" axis="axisRow" fieldPosition="0"/>
    </format>
    <format dxfId="43">
      <pivotArea dataOnly="0" labelOnly="1" fieldPosition="0">
        <references count="1">
          <reference field="6" count="0"/>
        </references>
      </pivotArea>
    </format>
    <format dxfId="42">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6" count="1" selected="0">
            <x v="0"/>
          </reference>
        </references>
      </pivotArea>
    </chartFormat>
    <chartFormat chart="14" format="7">
      <pivotArea type="data" outline="0" fieldPosition="0">
        <references count="2">
          <reference field="4294967294" count="1" selected="0">
            <x v="0"/>
          </reference>
          <reference field="6" count="1" selected="0">
            <x v="1"/>
          </reference>
        </references>
      </pivotArea>
    </chartFormat>
    <chartFormat chart="14" format="8">
      <pivotArea type="data" outline="0" fieldPosition="0">
        <references count="2">
          <reference field="4294967294" count="1" selected="0">
            <x v="0"/>
          </reference>
          <reference field="6" count="1" selected="0">
            <x v="2"/>
          </reference>
        </references>
      </pivotArea>
    </chartFormat>
    <chartFormat chart="11" format="1">
      <pivotArea type="data" outline="0" fieldPosition="0">
        <references count="2">
          <reference field="4294967294" count="1" selected="0">
            <x v="0"/>
          </reference>
          <reference field="6" count="1" selected="0">
            <x v="0"/>
          </reference>
        </references>
      </pivotArea>
    </chartFormat>
    <chartFormat chart="11" format="2">
      <pivotArea type="data" outline="0" fieldPosition="0">
        <references count="2">
          <reference field="4294967294" count="1" selected="0">
            <x v="0"/>
          </reference>
          <reference field="6" count="1" selected="0">
            <x v="1"/>
          </reference>
        </references>
      </pivotArea>
    </chartFormat>
    <chartFormat chart="11"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C7FEA18-9870-41D6-84FA-599D53EA1E24}" name="PivotTable5" cacheId="8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G3:H12"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8"/>
  </dataFields>
  <formats count="6">
    <format dxfId="53">
      <pivotArea outline="0" collapsedLevelsAreSubtotals="1" fieldPosition="0"/>
    </format>
    <format dxfId="52">
      <pivotArea type="all" dataOnly="0" outline="0" fieldPosition="0"/>
    </format>
    <format dxfId="51">
      <pivotArea outline="0" collapsedLevelsAreSubtotals="1" fieldPosition="0"/>
    </format>
    <format dxfId="50">
      <pivotArea field="3" type="button" dataOnly="0" labelOnly="1" outline="0" axis="axisRow" fieldPosition="0"/>
    </format>
    <format dxfId="49">
      <pivotArea dataOnly="0" labelOnly="1" fieldPosition="0">
        <references count="1">
          <reference field="3" count="0"/>
        </references>
      </pivotArea>
    </format>
    <format dxfId="48">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3" count="1" selected="0">
            <x v="3"/>
          </reference>
        </references>
      </pivotArea>
    </chartFormat>
    <chartFormat chart="10" format="4">
      <pivotArea type="data" outline="0" fieldPosition="0">
        <references count="2">
          <reference field="4294967294" count="1" selected="0">
            <x v="0"/>
          </reference>
          <reference field="3" count="1" selected="0">
            <x v="0"/>
          </reference>
        </references>
      </pivotArea>
    </chartFormat>
    <chartFormat chart="10" format="5">
      <pivotArea type="data" outline="0" fieldPosition="0">
        <references count="2">
          <reference field="4294967294" count="1" selected="0">
            <x v="0"/>
          </reference>
          <reference field="3" count="1" selected="0">
            <x v="1"/>
          </reference>
        </references>
      </pivotArea>
    </chartFormat>
    <chartFormat chart="10" format="6">
      <pivotArea type="data" outline="0" fieldPosition="0">
        <references count="2">
          <reference field="4294967294" count="1" selected="0">
            <x v="0"/>
          </reference>
          <reference field="3" count="1" selected="0">
            <x v="2"/>
          </reference>
        </references>
      </pivotArea>
    </chartFormat>
    <chartFormat chart="10" format="7">
      <pivotArea type="data" outline="0" fieldPosition="0">
        <references count="2">
          <reference field="4294967294" count="1" selected="0">
            <x v="0"/>
          </reference>
          <reference field="3" count="1" selected="0">
            <x v="4"/>
          </reference>
        </references>
      </pivotArea>
    </chartFormat>
    <chartFormat chart="10" format="8">
      <pivotArea type="data" outline="0" fieldPosition="0">
        <references count="2">
          <reference field="4294967294" count="1" selected="0">
            <x v="0"/>
          </reference>
          <reference field="3" count="1" selected="0">
            <x v="5"/>
          </reference>
        </references>
      </pivotArea>
    </chartFormat>
    <chartFormat chart="10" format="9">
      <pivotArea type="data" outline="0" fieldPosition="0">
        <references count="2">
          <reference field="4294967294" count="1" selected="0">
            <x v="0"/>
          </reference>
          <reference field="3" count="1" selected="0">
            <x v="6"/>
          </reference>
        </references>
      </pivotArea>
    </chartFormat>
    <chartFormat chart="10" format="10">
      <pivotArea type="data" outline="0" fieldPosition="0">
        <references count="2">
          <reference field="4294967294" count="1" selected="0">
            <x v="0"/>
          </reference>
          <reference field="3" count="1" selected="0">
            <x v="7"/>
          </reference>
        </references>
      </pivotArea>
    </chartFormat>
    <chartFormat chart="10"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1A6EFE4-E5C1-415B-AA6B-7433F069814E}" name="PivotTable14" cacheId="8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G51:H55" firstHeaderRow="1" firstDataRow="1" firstDataCol="1"/>
  <pivotFields count="12">
    <pivotField showAll="0">
      <items count="3">
        <item x="1"/>
        <item x="0"/>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7" baseItem="0" numFmtId="1"/>
  </dataFields>
  <formats count="6">
    <format dxfId="59">
      <pivotArea outline="0" collapsedLevelsAreSubtotals="1" fieldPosition="0"/>
    </format>
    <format dxfId="58">
      <pivotArea type="all" dataOnly="0" outline="0" fieldPosition="0"/>
    </format>
    <format dxfId="57">
      <pivotArea outline="0" collapsedLevelsAreSubtotals="1" fieldPosition="0"/>
    </format>
    <format dxfId="56">
      <pivotArea field="7" type="button" dataOnly="0" labelOnly="1" outline="0" axis="axisRow" fieldPosition="0"/>
    </format>
    <format dxfId="55">
      <pivotArea dataOnly="0" labelOnly="1" fieldPosition="0">
        <references count="1">
          <reference field="7" count="0"/>
        </references>
      </pivotArea>
    </format>
    <format dxfId="54">
      <pivotArea dataOnly="0" labelOnly="1" outline="0" axis="axisValues" fieldPosition="0"/>
    </format>
  </formats>
  <chartFormats count="2">
    <chartFormat chart="2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708CD028-45C8-4A77-B480-DEB572E2D559}"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2"/>
    <pivotTable tabId="2" name="PivotTable13"/>
    <pivotTable tabId="2" name="PivotTable14"/>
  </pivotTables>
  <data>
    <tabular pivotCacheId="192357057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4398CB5B-843D-42B1-A029-73A05B9B8FDC}" sourceName="Outlet Location Type">
  <pivotTables>
    <pivotTable tabId="2" name="PivotTable2"/>
    <pivotTable tabId="2" name="PivotTable1"/>
    <pivotTable tabId="2" name="PivotTable12"/>
    <pivotTable tabId="2" name="PivotTable13"/>
    <pivotTable tabId="2" name="PivotTable14"/>
    <pivotTable tabId="2" name="PivotTable3"/>
    <pivotTable tabId="2" name="PivotTable4"/>
    <pivotTable tabId="2" name="PivotTable5"/>
    <pivotTable tabId="2" name="PivotTable6"/>
    <pivotTable tabId="2" name="PivotTable7"/>
  </pivotTables>
  <data>
    <tabular pivotCacheId="192357057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07FACC0-2797-4F76-B7C5-0406F17998C5}" sourceName="Item Type">
  <pivotTables>
    <pivotTable tabId="2" name="PivotTable2"/>
    <pivotTable tabId="2" name="PivotTable1"/>
    <pivotTable tabId="2" name="PivotTable12"/>
    <pivotTable tabId="2" name="PivotTable13"/>
    <pivotTable tabId="2" name="PivotTable14"/>
    <pivotTable tabId="2" name="PivotTable3"/>
    <pivotTable tabId="2" name="PivotTable4"/>
    <pivotTable tabId="2" name="PivotTable5"/>
    <pivotTable tabId="2" name="PivotTable6"/>
    <pivotTable tabId="2" name="PivotTable7"/>
  </pivotTables>
  <data>
    <tabular pivotCacheId="192357057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C4C602E-1C91-417D-8B63-3B310C4C611C}" cache="Slicer_Outlet_Size" caption="Outlet Size" style="BLINKIT ANALYSIS" rowHeight="288000"/>
  <slicer name="Outlet Location Type" xr10:uid="{E118650C-79BA-4E63-B0FE-6B5F686233FD}" cache="Slicer_Outlet_Location_Type" caption="Outlet Location Type" style="BLINKIT ANALYSIS" rowHeight="288000"/>
  <slicer name="Item Type" xr10:uid="{61654A2C-19BC-4FF3-8464-FA19A2EBC7F0}" cache="Slicer_Item_Type" caption="Item Type" startItem="2" style="BLINKIT ANALYSIS"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A6C54-3023-4A79-AA26-44F1FD69621C}">
  <dimension ref="A2:M56"/>
  <sheetViews>
    <sheetView tabSelected="1" topLeftCell="A8" zoomScale="54" workbookViewId="0">
      <selection activeCell="P16" sqref="P16"/>
    </sheetView>
  </sheetViews>
  <sheetFormatPr defaultRowHeight="15.6" x14ac:dyDescent="0.3"/>
  <cols>
    <col min="1" max="1" width="19.19921875" bestFit="1" customWidth="1"/>
    <col min="2" max="2" width="11.8984375" bestFit="1" customWidth="1"/>
    <col min="3" max="3" width="8.59765625" bestFit="1" customWidth="1"/>
    <col min="4" max="4" width="14.296875" bestFit="1" customWidth="1"/>
    <col min="5" max="5" width="7.5" bestFit="1" customWidth="1"/>
    <col min="6" max="6" width="8.59765625" bestFit="1" customWidth="1"/>
    <col min="7" max="7" width="13.19921875" bestFit="1" customWidth="1"/>
    <col min="8" max="8" width="11.8984375" bestFit="1" customWidth="1"/>
    <col min="9" max="9" width="11.09765625" bestFit="1" customWidth="1"/>
    <col min="10" max="10" width="18.296875" bestFit="1" customWidth="1"/>
    <col min="11" max="11" width="10.19921875" bestFit="1" customWidth="1"/>
    <col min="12" max="13" width="7.5" bestFit="1" customWidth="1"/>
    <col min="14" max="14" width="8" bestFit="1" customWidth="1"/>
    <col min="15" max="15" width="11.59765625" bestFit="1" customWidth="1"/>
    <col min="16" max="16" width="10.5" bestFit="1" customWidth="1"/>
    <col min="17" max="17" width="13.296875" bestFit="1" customWidth="1"/>
    <col min="18" max="19" width="7.5" bestFit="1" customWidth="1"/>
    <col min="20" max="20" width="12.296875" bestFit="1" customWidth="1"/>
    <col min="21" max="21" width="19.796875" bestFit="1" customWidth="1"/>
    <col min="22" max="22" width="11.09765625" bestFit="1" customWidth="1"/>
    <col min="23" max="23" width="18.296875" bestFit="1" customWidth="1"/>
    <col min="24" max="24" width="10.19921875" bestFit="1" customWidth="1"/>
    <col min="25" max="26" width="7.5" bestFit="1" customWidth="1"/>
    <col min="27" max="27" width="8" bestFit="1" customWidth="1"/>
    <col min="28" max="28" width="11.59765625" bestFit="1" customWidth="1"/>
    <col min="29" max="29" width="10.5" bestFit="1" customWidth="1"/>
    <col min="30" max="30" width="13.296875" bestFit="1" customWidth="1"/>
    <col min="31" max="31" width="12.69921875" bestFit="1" customWidth="1"/>
  </cols>
  <sheetData>
    <row r="2" spans="1:10" ht="16.2" thickBot="1" x14ac:dyDescent="0.35">
      <c r="G2" s="2"/>
    </row>
    <row r="3" spans="1:10" x14ac:dyDescent="0.3">
      <c r="A3" s="3" t="s">
        <v>1610</v>
      </c>
      <c r="B3" s="4" t="s">
        <v>1611</v>
      </c>
      <c r="C3" s="4" t="s">
        <v>1613</v>
      </c>
      <c r="D3" s="5" t="s">
        <v>1614</v>
      </c>
      <c r="G3" s="12" t="s">
        <v>1619</v>
      </c>
      <c r="H3" s="4" t="s">
        <v>1610</v>
      </c>
      <c r="I3" s="4"/>
      <c r="J3" s="5"/>
    </row>
    <row r="4" spans="1:10" x14ac:dyDescent="0.3">
      <c r="A4" s="6">
        <v>1201681.4928000034</v>
      </c>
      <c r="B4">
        <v>140.99278338613203</v>
      </c>
      <c r="C4">
        <v>8523</v>
      </c>
      <c r="D4" s="7">
        <v>3.9658570925731196</v>
      </c>
      <c r="G4" s="13">
        <v>2011</v>
      </c>
      <c r="H4" s="14">
        <v>78131.566599999976</v>
      </c>
      <c r="J4" s="7"/>
    </row>
    <row r="5" spans="1:10" x14ac:dyDescent="0.3">
      <c r="A5" s="6"/>
      <c r="D5" s="7"/>
      <c r="G5" s="13">
        <v>2012</v>
      </c>
      <c r="H5" s="14">
        <v>130476.85979999998</v>
      </c>
      <c r="J5" s="7"/>
    </row>
    <row r="6" spans="1:10" x14ac:dyDescent="0.3">
      <c r="A6" s="6" t="s">
        <v>1615</v>
      </c>
      <c r="B6" t="s">
        <v>1616</v>
      </c>
      <c r="C6" t="s">
        <v>1617</v>
      </c>
      <c r="D6" s="7" t="s">
        <v>1618</v>
      </c>
      <c r="G6" s="13">
        <v>2014</v>
      </c>
      <c r="H6" s="14">
        <v>131809.01560000007</v>
      </c>
      <c r="J6" s="7"/>
    </row>
    <row r="7" spans="1:10" ht="16.2" thickBot="1" x14ac:dyDescent="0.35">
      <c r="A7" s="8">
        <f>GETPIVOTDATA("Sum of Sales",$A$3)</f>
        <v>1201681.4928000034</v>
      </c>
      <c r="B7" s="9">
        <f>GETPIVOTDATA("Average Sales",$A$3)</f>
        <v>140.99278338613203</v>
      </c>
      <c r="C7" s="10">
        <f>GETPIVOTDATA("Number of Items",$A$3)</f>
        <v>8523</v>
      </c>
      <c r="D7" s="11">
        <f>GETPIVOTDATA("Average Rating",$A$3)</f>
        <v>3.9658570925731196</v>
      </c>
      <c r="G7" s="13">
        <v>2015</v>
      </c>
      <c r="H7" s="14">
        <v>130942.78019999999</v>
      </c>
      <c r="J7" s="7"/>
    </row>
    <row r="8" spans="1:10" x14ac:dyDescent="0.3">
      <c r="G8" s="13">
        <v>2016</v>
      </c>
      <c r="H8" s="14">
        <v>132113.36980000007</v>
      </c>
      <c r="J8" s="7"/>
    </row>
    <row r="9" spans="1:10" x14ac:dyDescent="0.3">
      <c r="G9" s="13">
        <v>2017</v>
      </c>
      <c r="H9" s="14">
        <v>133103.90699999989</v>
      </c>
      <c r="J9" s="7"/>
    </row>
    <row r="10" spans="1:10" ht="16.2" thickBot="1" x14ac:dyDescent="0.35">
      <c r="G10" s="13">
        <v>2018</v>
      </c>
      <c r="H10" s="14">
        <v>204522.25700000025</v>
      </c>
      <c r="J10" s="7"/>
    </row>
    <row r="11" spans="1:10" x14ac:dyDescent="0.3">
      <c r="A11" s="12" t="s">
        <v>1619</v>
      </c>
      <c r="B11" s="4" t="s">
        <v>1610</v>
      </c>
      <c r="C11" s="4"/>
      <c r="D11" s="4"/>
      <c r="E11" s="5"/>
      <c r="G11" s="13">
        <v>2020</v>
      </c>
      <c r="H11" s="14">
        <v>129103.96039999987</v>
      </c>
      <c r="J11" s="7"/>
    </row>
    <row r="12" spans="1:10" ht="16.2" thickBot="1" x14ac:dyDescent="0.35">
      <c r="A12" s="13" t="s">
        <v>17</v>
      </c>
      <c r="B12" s="14">
        <v>776319.68840000057</v>
      </c>
      <c r="E12" s="7"/>
      <c r="G12" s="19">
        <v>2022</v>
      </c>
      <c r="H12" s="20">
        <v>131477.77639999994</v>
      </c>
      <c r="I12" s="10"/>
      <c r="J12" s="16"/>
    </row>
    <row r="13" spans="1:10" x14ac:dyDescent="0.3">
      <c r="A13" s="13" t="s">
        <v>10</v>
      </c>
      <c r="B13" s="14">
        <v>425361.8043999995</v>
      </c>
      <c r="E13" s="7"/>
    </row>
    <row r="14" spans="1:10" ht="16.2" thickBot="1" x14ac:dyDescent="0.35">
      <c r="A14" s="6"/>
      <c r="E14" s="7"/>
    </row>
    <row r="15" spans="1:10" x14ac:dyDescent="0.3">
      <c r="A15" s="6"/>
      <c r="E15" s="7"/>
      <c r="G15" s="12" t="s">
        <v>1619</v>
      </c>
      <c r="H15" s="4" t="s">
        <v>1610</v>
      </c>
      <c r="I15" s="4"/>
      <c r="J15" s="5"/>
    </row>
    <row r="16" spans="1:10" x14ac:dyDescent="0.3">
      <c r="A16" s="6"/>
      <c r="E16" s="7"/>
      <c r="G16" s="13" t="s">
        <v>30</v>
      </c>
      <c r="H16" s="14">
        <v>248991.58600000024</v>
      </c>
      <c r="J16" s="7"/>
    </row>
    <row r="17" spans="1:13" x14ac:dyDescent="0.3">
      <c r="A17" s="6"/>
      <c r="E17" s="7"/>
      <c r="G17" s="13" t="s">
        <v>15</v>
      </c>
      <c r="H17" s="14">
        <v>507895.7363999993</v>
      </c>
      <c r="J17" s="7"/>
    </row>
    <row r="18" spans="1:13" ht="16.2" thickBot="1" x14ac:dyDescent="0.35">
      <c r="A18" s="15"/>
      <c r="B18" s="10"/>
      <c r="C18" s="10"/>
      <c r="D18" s="10"/>
      <c r="E18" s="16"/>
      <c r="G18" s="19" t="s">
        <v>26</v>
      </c>
      <c r="H18" s="20">
        <v>444794.17039999936</v>
      </c>
      <c r="I18" s="10"/>
      <c r="J18" s="16"/>
    </row>
    <row r="20" spans="1:13" ht="16.2" thickBot="1" x14ac:dyDescent="0.35"/>
    <row r="21" spans="1:13" x14ac:dyDescent="0.3">
      <c r="A21" s="12" t="s">
        <v>1610</v>
      </c>
      <c r="B21" s="17" t="s">
        <v>1620</v>
      </c>
      <c r="C21" s="4"/>
      <c r="D21" s="4"/>
      <c r="E21" s="5"/>
      <c r="G21" s="12" t="s">
        <v>1619</v>
      </c>
      <c r="H21" s="4" t="s">
        <v>1610</v>
      </c>
      <c r="I21" s="4"/>
      <c r="J21" s="4"/>
      <c r="K21" s="4"/>
      <c r="L21" s="4"/>
      <c r="M21" s="5"/>
    </row>
    <row r="22" spans="1:13" x14ac:dyDescent="0.3">
      <c r="A22" s="18" t="s">
        <v>1619</v>
      </c>
      <c r="B22" t="s">
        <v>10</v>
      </c>
      <c r="C22" t="s">
        <v>17</v>
      </c>
      <c r="E22" s="7"/>
      <c r="G22" s="13" t="s">
        <v>21</v>
      </c>
      <c r="H22" s="14">
        <v>472133.03319999954</v>
      </c>
      <c r="M22" s="7"/>
    </row>
    <row r="23" spans="1:13" x14ac:dyDescent="0.3">
      <c r="A23" s="13" t="s">
        <v>14</v>
      </c>
      <c r="B23" s="14">
        <v>121349.89940000001</v>
      </c>
      <c r="C23" s="14">
        <v>215047.9126000001</v>
      </c>
      <c r="E23" s="7"/>
      <c r="G23" s="13" t="s">
        <v>34</v>
      </c>
      <c r="H23" s="14">
        <v>393150.64759999956</v>
      </c>
      <c r="M23" s="7"/>
    </row>
    <row r="24" spans="1:13" x14ac:dyDescent="0.3">
      <c r="A24" s="13" t="s">
        <v>34</v>
      </c>
      <c r="B24" s="14">
        <v>138685.86819999994</v>
      </c>
      <c r="C24" s="14">
        <v>254464.77940000014</v>
      </c>
      <c r="E24" s="7"/>
      <c r="G24" s="13" t="s">
        <v>14</v>
      </c>
      <c r="H24" s="14">
        <v>336397.81199999945</v>
      </c>
      <c r="M24" s="7"/>
    </row>
    <row r="25" spans="1:13" x14ac:dyDescent="0.3">
      <c r="A25" s="13" t="s">
        <v>21</v>
      </c>
      <c r="B25" s="14">
        <v>165326.0368</v>
      </c>
      <c r="C25" s="14">
        <v>306806.99640000012</v>
      </c>
      <c r="E25" s="7"/>
      <c r="G25" s="13" t="s">
        <v>1621</v>
      </c>
      <c r="H25" t="s">
        <v>1622</v>
      </c>
      <c r="M25" s="7"/>
    </row>
    <row r="26" spans="1:13" x14ac:dyDescent="0.3">
      <c r="A26" s="6"/>
      <c r="E26" s="7"/>
      <c r="G26" s="6" t="str" cm="1">
        <f t="array" ref="G26:H28">G22:H24</f>
        <v>Tier 3</v>
      </c>
      <c r="H26" s="14">
        <v>472133.03319999954</v>
      </c>
      <c r="M26" s="7"/>
    </row>
    <row r="27" spans="1:13" ht="16.2" thickBot="1" x14ac:dyDescent="0.35">
      <c r="A27" s="15"/>
      <c r="B27" s="10"/>
      <c r="C27" s="10"/>
      <c r="D27" s="10"/>
      <c r="E27" s="16"/>
      <c r="G27" s="6" t="str">
        <v>Tier 2</v>
      </c>
      <c r="H27" s="14">
        <v>393150.64759999956</v>
      </c>
      <c r="M27" s="7"/>
    </row>
    <row r="28" spans="1:13" ht="16.2" thickBot="1" x14ac:dyDescent="0.35">
      <c r="G28" s="6" t="str">
        <v>Tier 1</v>
      </c>
      <c r="H28" s="14">
        <v>336397.81199999945</v>
      </c>
      <c r="M28" s="7"/>
    </row>
    <row r="29" spans="1:13" x14ac:dyDescent="0.3">
      <c r="A29" s="12" t="s">
        <v>1619</v>
      </c>
      <c r="B29" s="4" t="s">
        <v>1610</v>
      </c>
      <c r="C29" s="4"/>
      <c r="D29" s="4"/>
      <c r="E29" s="5"/>
      <c r="G29" s="6"/>
      <c r="M29" s="7"/>
    </row>
    <row r="30" spans="1:13" ht="16.2" thickBot="1" x14ac:dyDescent="0.35">
      <c r="A30" s="13" t="s">
        <v>153</v>
      </c>
      <c r="B30" s="14">
        <v>9077.869999999999</v>
      </c>
      <c r="E30" s="7"/>
      <c r="G30" s="15"/>
      <c r="H30" s="10"/>
      <c r="I30" s="10"/>
      <c r="J30" s="10"/>
      <c r="K30" s="10"/>
      <c r="L30" s="10"/>
      <c r="M30" s="16"/>
    </row>
    <row r="31" spans="1:13" ht="16.2" thickBot="1" x14ac:dyDescent="0.35">
      <c r="A31" s="13" t="s">
        <v>74</v>
      </c>
      <c r="B31" s="14">
        <v>15596.696600000001</v>
      </c>
      <c r="E31" s="7"/>
    </row>
    <row r="32" spans="1:13" x14ac:dyDescent="0.3">
      <c r="A32" s="13" t="s">
        <v>159</v>
      </c>
      <c r="B32" s="14">
        <v>21880.027399999992</v>
      </c>
      <c r="E32" s="7"/>
      <c r="G32" s="3"/>
      <c r="H32" s="4"/>
      <c r="I32" s="4"/>
      <c r="J32" s="4"/>
      <c r="K32" s="4"/>
      <c r="L32" s="4"/>
      <c r="M32" s="5"/>
    </row>
    <row r="33" spans="1:13" x14ac:dyDescent="0.3">
      <c r="A33" s="13" t="s">
        <v>64</v>
      </c>
      <c r="B33" s="14">
        <v>22451.891599999999</v>
      </c>
      <c r="E33" s="7"/>
      <c r="G33" s="18" t="s">
        <v>1619</v>
      </c>
      <c r="H33" t="s">
        <v>1610</v>
      </c>
      <c r="M33" s="7"/>
    </row>
    <row r="34" spans="1:13" x14ac:dyDescent="0.3">
      <c r="A34" s="13" t="s">
        <v>61</v>
      </c>
      <c r="B34" s="14">
        <v>29334.680599999996</v>
      </c>
      <c r="E34" s="7"/>
      <c r="G34" s="13" t="s">
        <v>40</v>
      </c>
      <c r="H34" s="14">
        <v>151939.149</v>
      </c>
      <c r="M34" s="7"/>
    </row>
    <row r="35" spans="1:13" x14ac:dyDescent="0.3">
      <c r="A35" s="13" t="s">
        <v>57</v>
      </c>
      <c r="B35" s="14">
        <v>35379.119800000015</v>
      </c>
      <c r="E35" s="7"/>
      <c r="G35" s="13" t="s">
        <v>46</v>
      </c>
      <c r="H35" s="14">
        <v>130714.67460000006</v>
      </c>
      <c r="M35" s="7"/>
    </row>
    <row r="36" spans="1:13" x14ac:dyDescent="0.3">
      <c r="A36" s="13" t="s">
        <v>32</v>
      </c>
      <c r="B36" s="14">
        <v>58514.166999999987</v>
      </c>
      <c r="E36" s="7"/>
      <c r="G36" s="13" t="s">
        <v>22</v>
      </c>
      <c r="H36" s="14">
        <v>131477.77639999994</v>
      </c>
      <c r="M36" s="7"/>
    </row>
    <row r="37" spans="1:13" x14ac:dyDescent="0.3">
      <c r="A37" s="13" t="s">
        <v>54</v>
      </c>
      <c r="B37" s="14">
        <v>59449.863799999992</v>
      </c>
      <c r="E37" s="7"/>
      <c r="G37" s="13" t="s">
        <v>16</v>
      </c>
      <c r="H37" s="14">
        <v>787549.89280000131</v>
      </c>
      <c r="M37" s="7"/>
    </row>
    <row r="38" spans="1:13" x14ac:dyDescent="0.3">
      <c r="A38" s="13" t="s">
        <v>19</v>
      </c>
      <c r="B38" s="14">
        <v>68025.838800000012</v>
      </c>
      <c r="E38" s="7"/>
      <c r="G38" s="6"/>
      <c r="M38" s="7"/>
    </row>
    <row r="39" spans="1:13" x14ac:dyDescent="0.3">
      <c r="A39" s="13" t="s">
        <v>95</v>
      </c>
      <c r="B39" s="14">
        <v>81894.736400000009</v>
      </c>
      <c r="E39" s="7"/>
      <c r="G39" s="6"/>
      <c r="M39" s="7"/>
    </row>
    <row r="40" spans="1:13" x14ac:dyDescent="0.3">
      <c r="A40" s="13" t="s">
        <v>28</v>
      </c>
      <c r="B40" s="14">
        <v>90706.728999999992</v>
      </c>
      <c r="E40" s="7"/>
      <c r="G40" s="6"/>
      <c r="M40" s="7"/>
    </row>
    <row r="41" spans="1:13" x14ac:dyDescent="0.3">
      <c r="A41" s="13" t="s">
        <v>67</v>
      </c>
      <c r="B41" s="14">
        <v>101276.46159999995</v>
      </c>
      <c r="E41" s="7"/>
      <c r="G41" s="6"/>
      <c r="M41" s="7"/>
    </row>
    <row r="42" spans="1:13" x14ac:dyDescent="0.3">
      <c r="A42" s="13" t="s">
        <v>24</v>
      </c>
      <c r="B42" s="14">
        <v>118558.88140000009</v>
      </c>
      <c r="E42" s="7"/>
      <c r="G42" s="18" t="s">
        <v>1619</v>
      </c>
      <c r="H42" t="s">
        <v>1623</v>
      </c>
      <c r="M42" s="7"/>
    </row>
    <row r="43" spans="1:13" x14ac:dyDescent="0.3">
      <c r="A43" s="13" t="s">
        <v>42</v>
      </c>
      <c r="B43" s="14">
        <v>135976.52539999998</v>
      </c>
      <c r="E43" s="7"/>
      <c r="G43" s="13" t="s">
        <v>40</v>
      </c>
      <c r="H43" s="21">
        <v>140.29468975069253</v>
      </c>
      <c r="M43" s="7"/>
    </row>
    <row r="44" spans="1:13" x14ac:dyDescent="0.3">
      <c r="A44" s="13" t="s">
        <v>48</v>
      </c>
      <c r="B44" s="14">
        <v>175433.92240000021</v>
      </c>
      <c r="E44" s="7"/>
      <c r="G44" s="13" t="s">
        <v>46</v>
      </c>
      <c r="H44" s="21">
        <v>139.80179101604284</v>
      </c>
      <c r="M44" s="7"/>
    </row>
    <row r="45" spans="1:13" ht="16.2" thickBot="1" x14ac:dyDescent="0.35">
      <c r="A45" s="19" t="s">
        <v>12</v>
      </c>
      <c r="B45" s="20">
        <v>178124.08099999995</v>
      </c>
      <c r="C45" s="10"/>
      <c r="D45" s="10"/>
      <c r="E45" s="16"/>
      <c r="G45" s="13" t="s">
        <v>22</v>
      </c>
      <c r="H45" s="21">
        <v>141.67863836206891</v>
      </c>
      <c r="M45" s="7"/>
    </row>
    <row r="46" spans="1:13" x14ac:dyDescent="0.3">
      <c r="G46" s="13" t="s">
        <v>16</v>
      </c>
      <c r="H46" s="21">
        <v>141.21389506903375</v>
      </c>
      <c r="M46" s="7"/>
    </row>
    <row r="47" spans="1:13" x14ac:dyDescent="0.3">
      <c r="G47" s="6"/>
      <c r="M47" s="7"/>
    </row>
    <row r="48" spans="1:13" x14ac:dyDescent="0.3">
      <c r="G48" s="6"/>
      <c r="M48" s="7"/>
    </row>
    <row r="49" spans="7:13" x14ac:dyDescent="0.3">
      <c r="G49" s="6"/>
      <c r="M49" s="7"/>
    </row>
    <row r="50" spans="7:13" x14ac:dyDescent="0.3">
      <c r="G50" s="6"/>
      <c r="M50" s="7"/>
    </row>
    <row r="51" spans="7:13" x14ac:dyDescent="0.3">
      <c r="G51" s="18" t="s">
        <v>1619</v>
      </c>
      <c r="H51" t="s">
        <v>1612</v>
      </c>
      <c r="M51" s="7"/>
    </row>
    <row r="52" spans="7:13" x14ac:dyDescent="0.3">
      <c r="G52" s="13" t="s">
        <v>40</v>
      </c>
      <c r="H52" s="22">
        <v>1083</v>
      </c>
      <c r="M52" s="7"/>
    </row>
    <row r="53" spans="7:13" x14ac:dyDescent="0.3">
      <c r="G53" s="13" t="s">
        <v>46</v>
      </c>
      <c r="H53" s="22">
        <v>935</v>
      </c>
      <c r="M53" s="7"/>
    </row>
    <row r="54" spans="7:13" x14ac:dyDescent="0.3">
      <c r="G54" s="13" t="s">
        <v>22</v>
      </c>
      <c r="H54" s="22">
        <v>928</v>
      </c>
      <c r="M54" s="7"/>
    </row>
    <row r="55" spans="7:13" x14ac:dyDescent="0.3">
      <c r="G55" s="13" t="s">
        <v>16</v>
      </c>
      <c r="H55" s="22">
        <v>5577</v>
      </c>
      <c r="M55" s="7"/>
    </row>
    <row r="56" spans="7:13" ht="16.2" thickBot="1" x14ac:dyDescent="0.35">
      <c r="G56" s="15"/>
      <c r="H56" s="10"/>
      <c r="I56" s="10"/>
      <c r="J56" s="10"/>
      <c r="K56" s="10"/>
      <c r="L56" s="10"/>
      <c r="M56" s="16"/>
    </row>
  </sheetData>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zoomScale="53" workbookViewId="0"/>
  </sheetViews>
  <sheetFormatPr defaultRowHeight="15.6" x14ac:dyDescent="0.3"/>
  <cols>
    <col min="1" max="1" width="24.59765625" bestFit="1" customWidth="1"/>
    <col min="2" max="2" width="21.796875" bestFit="1" customWidth="1"/>
    <col min="3" max="3" width="23.09765625" bestFit="1" customWidth="1"/>
    <col min="4" max="4" width="36.5" bestFit="1" customWidth="1"/>
    <col min="5" max="5" width="24.09765625" bestFit="1" customWidth="1"/>
    <col min="6" max="6" width="30.09765625" bestFit="1" customWidth="1"/>
    <col min="7" max="7" width="18.19921875" bestFit="1" customWidth="1"/>
    <col min="8" max="8" width="21" bestFit="1" customWidth="1"/>
    <col min="9" max="9" width="21.59765625" bestFit="1" customWidth="1"/>
    <col min="10" max="10" width="19.5" bestFit="1" customWidth="1"/>
    <col min="11" max="11" width="11.796875" bestFit="1" customWidth="1"/>
    <col min="12" max="12" width="12.8984375" bestFit="1"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BAEFD-2072-43A0-A06E-7A5AA56AC583}">
  <dimension ref="E15"/>
  <sheetViews>
    <sheetView showGridLines="0" zoomScale="66" zoomScaleNormal="66" workbookViewId="0">
      <selection activeCell="L49" sqref="L49"/>
    </sheetView>
  </sheetViews>
  <sheetFormatPr defaultRowHeight="15.6" x14ac:dyDescent="0.3"/>
  <sheetData>
    <row r="15" spans="5:5" x14ac:dyDescent="0.3">
      <c r="E15"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BlinkIT Grocery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Dharati Patil</cp:lastModifiedBy>
  <dcterms:created xsi:type="dcterms:W3CDTF">2024-06-23T13:11:17Z</dcterms:created>
  <dcterms:modified xsi:type="dcterms:W3CDTF">2025-03-16T14:16:31Z</dcterms:modified>
</cp:coreProperties>
</file>