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B11" i="3" l="1"/>
  <c r="B12" i="3" s="1"/>
  <c r="B22" i="3"/>
  <c r="B9" i="3"/>
  <c r="B17" i="3" l="1"/>
  <c r="B13" i="3"/>
  <c r="B14" i="3" s="1"/>
  <c r="B20" i="3"/>
  <c r="B18" i="3"/>
  <c r="T62" i="1" a="1"/>
  <c r="T62" i="1" s="1"/>
  <c r="V53" i="1"/>
  <c r="B15" i="3" l="1"/>
  <c r="V65" i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N67" i="1" l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<sst xmlns="http://schemas.openxmlformats.org/spreadsheetml/2006/main" count="122" uniqueCount="97">
  <si>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</si>
  <si>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</si>
  <si>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</si>
  <si>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</si>
  <si>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</si>
  <si>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</si>
  <si>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</si>
  <si>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</si>
  <si>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</si>
  <si>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</si>
  <si>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</si>
  <si>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</si>
  <si>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</si>
  <si>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</si>
  <si>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</si>
  <si>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</si>
  <si>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</si>
  <si>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</si>
  <si>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</si>
  <si>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</si>
  <si>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</si>
  <si>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</si>
  <si>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</si>
  <si>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</si>
  <si>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</si>
  <si>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</si>
  <si>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</si>
  <si>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</si>
  <si>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</si>
  <si>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</si>
  <si>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</si>
  <si>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</si>
  <si>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</si>
  <si>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</si>
  <si>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</si>
  <si>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</si>
  <si>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</si>
  <si>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</si>
  <si>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</si>
  <si>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</si>
  <si>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</si>
  <si>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</si>
  <si>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</si>
  <si>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</si>
  <si>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</si>
  <si>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</si>
  <si>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</si>
  <si>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</si>
  <si>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</si>
  <si>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</si>
  <si>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</si>
  <si>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</si>
  <si>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</si>
  <si>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</si>
  <si>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</si>
  <si>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</si>
  <si>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</si>
  <si>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</si>
  <si>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</si>
  <si>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</si>
  <si>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</si>
  <si>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</si>
  <si>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</si>
  <si>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</si>
  <si>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</si>
  <si>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</si>
  <si>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</si>
  <si>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</si>
  <si>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</si>
  <si>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</si>
  <si>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</si>
  <si>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</si>
  <si>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</si>
  <si>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</si>
  <si>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</si>
  <si>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</si>
  <si>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</si>
  <si>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</si>
  <si>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</si>
  <si>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</si>
  <si>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</si>
  <si>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</si>
  <si>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</si>
  <si>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</si>
  <si>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</si>
  <si>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</si>
  <si>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</si>
  <si>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</si>
  <si>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</si>
  <si>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r>
      <t>v</t>
    </r>
    <r>
      <rPr>
        <vertAlign val="subscript"/>
        <sz val="11"/>
        <color theme="1"/>
        <rFont val="Calibri"/>
        <family val="2"/>
        <scheme val="minor"/>
      </rPr>
      <t>a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</si>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</sst>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7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63024"/>
        <c:axId val="314471488"/>
      </c:scatterChart>
      <c:valAx>
        <c:axId val="33263024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14471488"/>
        <c:crosses val="autoZero"/>
        <c:crossBetween val="midCat"/>
        <c:majorUnit val="300"/>
      </c:valAx>
      <c:valAx>
        <c:axId val="31447148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3263024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665088"/>
        <c:axId val="314664304"/>
      </c:scatterChart>
      <c:valAx>
        <c:axId val="31466508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14664304"/>
        <c:crosses val="autoZero"/>
        <c:crossBetween val="midCat"/>
        <c:majorUnit val="500"/>
      </c:valAx>
      <c:valAx>
        <c:axId val="314664304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466508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2"/>
  <sheetViews>
    <sheetView tabSelected="1" workbookViewId="0">
      <selection activeCell="B4" sqref="B4"/>
    </sheetView>
  </sheetViews>
  <sheetFormatPr baseColWidth="10" defaultRowHeight="14.4" x14ac:dyDescent="0.3"/>
  <sheetData>
    <row r="2" spans="1:3" ht="15.6" x14ac:dyDescent="0.35">
      <c r="A2" t="s">
        <v>84</v>
      </c>
      <c r="B2">
        <v>5</v>
      </c>
      <c r="C2" t="s">
        <v>86</v>
      </c>
    </row>
    <row r="3" spans="1:3" ht="15.6" x14ac:dyDescent="0.35">
      <c r="A3" t="s">
        <v>85</v>
      </c>
      <c r="B3">
        <v>1</v>
      </c>
      <c r="C3" t="s">
        <v>86</v>
      </c>
    </row>
    <row r="4" spans="1:3" x14ac:dyDescent="0.3">
      <c r="A4" t="s">
        <v>87</v>
      </c>
      <c r="B4">
        <v>2000</v>
      </c>
      <c r="C4" t="s">
        <v>90</v>
      </c>
    </row>
    <row r="5" spans="1:3" ht="15.6" x14ac:dyDescent="0.35">
      <c r="A5" t="s">
        <v>88</v>
      </c>
      <c r="B5">
        <v>1000</v>
      </c>
      <c r="C5" t="s">
        <v>91</v>
      </c>
    </row>
    <row r="6" spans="1:3" ht="16.2" x14ac:dyDescent="0.3">
      <c r="A6" t="s">
        <v>71</v>
      </c>
      <c r="B6">
        <v>1.5</v>
      </c>
      <c r="C6" t="s">
        <v>94</v>
      </c>
    </row>
    <row r="9" spans="1:3" ht="15.6" x14ac:dyDescent="0.35">
      <c r="A9" t="s">
        <v>89</v>
      </c>
      <c r="B9">
        <f>B4/B5</f>
        <v>2</v>
      </c>
      <c r="C9" t="s">
        <v>86</v>
      </c>
    </row>
    <row r="11" spans="1:3" ht="15.6" x14ac:dyDescent="0.35">
      <c r="A11" t="s">
        <v>92</v>
      </c>
      <c r="B11" s="4">
        <f>(B4- (B2*B5 + 0.5*(B3-B2)*B3/B6-0.5*(B3-B2)*B2/B6)) / ( B6*B5 + 0.5*B2 - 0.5 *(B3-B2) - 0.5*B3)</f>
        <v>-1.9982269503546104</v>
      </c>
      <c r="C11" t="s">
        <v>91</v>
      </c>
    </row>
    <row r="12" spans="1:3" ht="15.6" x14ac:dyDescent="0.35">
      <c r="A12" t="s">
        <v>93</v>
      </c>
      <c r="B12" s="3">
        <f>(B3-B2)/B6-B11</f>
        <v>-0.66843971631205612</v>
      </c>
      <c r="C12" t="s">
        <v>91</v>
      </c>
    </row>
    <row r="13" spans="1:3" ht="15.6" x14ac:dyDescent="0.35">
      <c r="A13" t="s">
        <v>96</v>
      </c>
      <c r="B13" s="3">
        <f>B2+B6*B11</f>
        <v>2.0026595744680842</v>
      </c>
      <c r="C13" t="s">
        <v>86</v>
      </c>
    </row>
    <row r="14" spans="1:3" x14ac:dyDescent="0.3">
      <c r="A14" t="s">
        <v>95</v>
      </c>
      <c r="B14" s="75">
        <f>(B2+B13)/2*B11+B13*(B5-B11-B12)+(B13+B3)/2*B12</f>
        <v>1999.9999999999991</v>
      </c>
      <c r="C14" t="s">
        <v>90</v>
      </c>
    </row>
    <row r="15" spans="1:3" ht="15.6" x14ac:dyDescent="0.35">
      <c r="A15" t="s">
        <v>85</v>
      </c>
      <c r="B15">
        <f>B13+B12*B6</f>
        <v>1</v>
      </c>
      <c r="C15" t="s">
        <v>86</v>
      </c>
    </row>
    <row r="17" spans="2:2" x14ac:dyDescent="0.3">
      <c r="B17" s="58">
        <f>(B2+B2+B6*B11)/2*B11+(B2+B6*B11)*(B5-B11-B12)+(B2+B6*B11+B3)/2*B12</f>
        <v>1999.9999999999991</v>
      </c>
    </row>
    <row r="18" spans="2:2" x14ac:dyDescent="0.3">
      <c r="B18" s="58">
        <f>B2*B11 + 0.5*B6*B11*B11 + B2*B5+B6*B5*B11 - B2*B11 - B6*B11*B11 - B2*B12 - B6*B11*B12 + 0.5*B2*B12 + 0.5*B6*B11*B12 + 0.5*B3*B12</f>
        <v>1999.9999999999995</v>
      </c>
    </row>
    <row r="19" spans="2:2" x14ac:dyDescent="0.3">
      <c r="B19" s="58"/>
    </row>
    <row r="20" spans="2:2" x14ac:dyDescent="0.3">
      <c r="B20" s="58">
        <f>-0.5*B6*B11*B11 + B2*B5 + B6*B5*B11 - 0.5*B2*B12 - 0.5*B6*B11*B12 + 0.5*B3*B12</f>
        <v>1999.9999999999993</v>
      </c>
    </row>
    <row r="22" spans="2:2" x14ac:dyDescent="0.3">
      <c r="B22">
        <f>(B4- (B2*B5 + 0.5*(B3-B2)*B2/B6-0.5*(B3-B2)*B2/B6)) / ( B6*B5 + 0.5*B2 - 0.5 *(B3-B2))</f>
        <v>-1.9940179461615155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2016-09-07T19:34:29Z</dcterms:modified>
</cp:coreProperties>
</file>