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2048" windowHeight="5508" tabRatio="295"/>
  </bookViews>
  <sheets>
    <sheet name="Kinematik" sheetId="1" r:id="rId1"/>
    <sheet name="Theorie" sheetId="2" r:id="rId2"/>
  </sheets>
  <calcPr calcId="145621"/>
</workbook>
</file>

<file path=xl/calcChain.xml><?xml version="1.0" encoding="utf-8"?>
<calcChain xmlns="http://schemas.openxmlformats.org/spreadsheetml/2006/main">
  <c r="N64" i="1" l="1" a="1"/>
  <c r="F53" i="1"/>
  <c r="D53" i="1"/>
  <c r="H53" i="1"/>
  <c r="N53" i="1" l="1"/>
  <c r="P54" i="1"/>
  <c r="N54" i="1"/>
  <c r="N55" i="1"/>
  <c r="O53" i="1"/>
  <c r="O54" i="1"/>
  <c r="O55" i="1"/>
  <c r="P55" i="1"/>
  <c r="P53" i="1"/>
  <c r="N58" i="1" l="1" a="1"/>
  <c r="G48" i="1"/>
  <c r="G43" i="1"/>
  <c r="N58" i="1" l="1"/>
  <c r="P58" i="1"/>
  <c r="N59" i="1"/>
  <c r="O60" i="1"/>
  <c r="N60" i="1"/>
  <c r="P59" i="1"/>
  <c r="P60" i="1"/>
  <c r="O58" i="1"/>
  <c r="O59" i="1"/>
  <c r="F79" i="1"/>
  <c r="E125" i="1" l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N141" i="1" l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9" i="1" l="1" a="1"/>
  <c r="R23" i="1" a="1"/>
  <c r="U23" i="1" s="1"/>
  <c r="Q29" i="1"/>
  <c r="P29" i="1"/>
  <c r="Q28" i="1"/>
  <c r="O29" i="1"/>
  <c r="P28" i="1"/>
  <c r="N28" i="1"/>
  <c r="N29" i="1"/>
  <c r="L140" i="1" l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44" i="1" l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H144" i="1" l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46" i="1" l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R53" i="1" l="1" a="1"/>
  <c r="T56" i="1" s="1"/>
  <c r="V50" i="1"/>
  <c r="G10" i="1" s="1"/>
  <c r="V48" i="1"/>
  <c r="G8" i="1" s="1"/>
  <c r="W49" i="1"/>
  <c r="V49" i="1"/>
  <c r="G9" i="1" s="1"/>
  <c r="V51" i="1"/>
  <c r="U53" i="1" l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E72" i="1" l="1"/>
  <c r="N66" i="1"/>
  <c r="P72" i="1" s="1"/>
  <c r="V53" i="1"/>
  <c r="W54" i="1"/>
  <c r="W53" i="1" s="1"/>
  <c r="V54" i="1"/>
  <c r="V56" i="1"/>
  <c r="V55" i="1"/>
  <c r="D64" i="1" a="1"/>
  <c r="D65" i="1" s="1"/>
  <c r="H10" i="1"/>
  <c r="H8" i="1"/>
  <c r="C67" i="1"/>
  <c r="N67" i="1" s="1"/>
  <c r="C64" i="1"/>
  <c r="C65" i="1"/>
  <c r="E70" i="1" l="1"/>
  <c r="N64" i="1"/>
  <c r="P70" i="1" s="1"/>
  <c r="E71" i="1"/>
  <c r="N65" i="1"/>
  <c r="P71" i="1" s="1"/>
  <c r="X53" i="1"/>
  <c r="O64" i="1" a="1"/>
  <c r="B72" i="1"/>
  <c r="W55" i="1"/>
  <c r="X55" i="1" s="1"/>
  <c r="X54" i="1"/>
  <c r="E65" i="1"/>
  <c r="F65" i="1"/>
  <c r="G65" i="1" s="1"/>
  <c r="H65" i="1" s="1"/>
  <c r="D64" i="1"/>
  <c r="D66" i="1"/>
  <c r="B71" i="1" s="1"/>
  <c r="O64" i="1" l="1"/>
  <c r="O66" i="1"/>
  <c r="O65" i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M70" i="1" l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4" i="1"/>
  <c r="N146" i="1"/>
  <c r="N145" i="1"/>
  <c r="O144" i="1"/>
  <c r="M145" i="1"/>
  <c r="M144" i="1"/>
  <c r="Q70" i="1" l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B91" i="1" s="1" a="1"/>
  <c r="K77" i="1"/>
  <c r="I78" i="1"/>
  <c r="L79" i="1"/>
  <c r="K80" i="1"/>
  <c r="L78" i="1"/>
  <c r="J78" i="1"/>
  <c r="I80" i="1"/>
  <c r="K79" i="1"/>
  <c r="S144" i="1" l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B94" i="1"/>
  <c r="S144" i="1" l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D150" i="1" l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G150" i="1" l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J150" i="1" l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S134" i="1" l="1"/>
  <c r="O134" i="1"/>
  <c r="O128" i="1"/>
  <c r="S129" i="1"/>
</calcChain>
</file>

<file path=xl/sharedStrings.xml><?xml version="1.0" encoding="utf-8"?>
<sst xmlns="http://schemas.openxmlformats.org/spreadsheetml/2006/main" count="100" uniqueCount="84">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</sst>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7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35456"/>
        <c:axId val="239641728"/>
      </c:scatterChart>
      <c:valAx>
        <c:axId val="239635456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239641728"/>
        <c:crosses val="autoZero"/>
        <c:crossBetween val="midCat"/>
        <c:majorUnit val="300"/>
      </c:valAx>
      <c:valAx>
        <c:axId val="239641728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239635456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59520"/>
        <c:axId val="240061056"/>
      </c:scatterChart>
      <c:valAx>
        <c:axId val="240059520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240061056"/>
        <c:crosses val="autoZero"/>
        <c:crossBetween val="midCat"/>
        <c:majorUnit val="500"/>
      </c:valAx>
      <c:valAx>
        <c:axId val="240061056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0059520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𝑇_𝑉 〖=𝑇〗_6^7=</a:t>
              </a:r>
              <a:r>
                <a:rPr lang="de-DE" sz="1100" i="0">
                  <a:latin typeface="Cambria Math"/>
                </a:rPr>
                <a:t>(■8(cos⁡〖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5 〗&amp;−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 〗&amp;</a:t>
              </a:r>
              <a:r>
                <a:rPr lang="de-DE" sz="1100" b="0" i="0">
                  <a:latin typeface="Cambria Math"/>
                </a:rPr>
                <a:t>0&amp;0@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 〗&amp;</a:t>
              </a:r>
              <a:r>
                <a:rPr lang="de-DE" sz="1100" b="0" i="0">
                  <a:latin typeface="Cambria Math"/>
                </a:rPr>
                <a:t>0&amp;0@0&amp;0&amp;1&amp;𝑑_5@0&amp;0&amp;0&amp;1))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tabSelected="1" zoomScale="85" zoomScaleNormal="85" workbookViewId="0">
      <selection activeCell="B20" sqref="B20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3</v>
      </c>
      <c r="C15" s="21">
        <f>RADIANS(B15)</f>
        <v>5.235987755982989E-2</v>
      </c>
      <c r="E15" s="20">
        <f>H93</f>
        <v>2.9999999999999973</v>
      </c>
      <c r="I15" s="20">
        <f>H94</f>
        <v>-177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ref="C16:C20" si="0">RADIANS(B16)</f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76</v>
      </c>
      <c r="Z48" t="s">
        <v>75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</row>
    <row r="63" spans="1:26" x14ac:dyDescent="0.3">
      <c r="C63" t="s">
        <v>13</v>
      </c>
      <c r="D63" t="s">
        <v>64</v>
      </c>
      <c r="G63" t="s">
        <v>62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</row>
    <row r="65" spans="1:20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</row>
    <row r="66" spans="1:20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0" x14ac:dyDescent="0.3">
      <c r="C67" s="7">
        <v>1</v>
      </c>
      <c r="N67">
        <v>1</v>
      </c>
    </row>
    <row r="68" spans="1:20" x14ac:dyDescent="0.3">
      <c r="C68" s="7"/>
      <c r="O68" s="7"/>
    </row>
    <row r="69" spans="1:20" x14ac:dyDescent="0.3">
      <c r="A69" t="s">
        <v>66</v>
      </c>
      <c r="F69" t="s">
        <v>64</v>
      </c>
      <c r="I69" t="s">
        <v>62</v>
      </c>
    </row>
    <row r="70" spans="1:20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0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0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0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0" x14ac:dyDescent="0.3">
      <c r="A74" s="15" t="s">
        <v>29</v>
      </c>
    </row>
    <row r="75" spans="1:20" ht="15.6" x14ac:dyDescent="0.35">
      <c r="A75" s="9" t="s">
        <v>36</v>
      </c>
    </row>
    <row r="77" spans="1:20" ht="15.6" x14ac:dyDescent="0.35">
      <c r="A77" t="s">
        <v>32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0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0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0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34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30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40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88" zoomScale="85" zoomScaleNormal="85" workbookViewId="0">
      <selection activeCell="O111" sqref="O111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Kinematik</vt:lpstr>
      <vt:lpstr>Theorie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2016-08-22T21:14:08Z</dcterms:modified>
</cp:coreProperties>
</file>