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a/Dharma/Ideas&amp;Projects/Academic/Projects/Dairy_Agroecosystems/Analysis/GitHub/DairyEffluents/"/>
    </mc:Choice>
  </mc:AlternateContent>
  <xr:revisionPtr revIDLastSave="0" documentId="13_ncr:1_{DAD81430-8973-6F4A-BA44-3863B5A9C737}" xr6:coauthVersionLast="47" xr6:coauthVersionMax="47" xr10:uidLastSave="{00000000-0000-0000-0000-000000000000}"/>
  <bookViews>
    <workbookView xWindow="0" yWindow="500" windowWidth="2560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1" l="1"/>
  <c r="R81" i="1"/>
  <c r="R39" i="1"/>
  <c r="R22" i="1"/>
  <c r="R11" i="1"/>
  <c r="R10" i="1"/>
  <c r="R9" i="1"/>
  <c r="R8" i="1"/>
  <c r="R18" i="1"/>
  <c r="R17" i="1"/>
  <c r="R16" i="1"/>
  <c r="R15" i="1"/>
  <c r="R13" i="1"/>
  <c r="R12" i="1"/>
  <c r="R7" i="1"/>
  <c r="R6" i="1"/>
  <c r="R5" i="1"/>
  <c r="R14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2" i="1"/>
  <c r="R3" i="1"/>
  <c r="R4" i="1"/>
</calcChain>
</file>

<file path=xl/sharedStrings.xml><?xml version="1.0" encoding="utf-8"?>
<sst xmlns="http://schemas.openxmlformats.org/spreadsheetml/2006/main" count="498" uniqueCount="124">
  <si>
    <t>No</t>
  </si>
  <si>
    <t>SampleCode</t>
  </si>
  <si>
    <t>Farm</t>
  </si>
  <si>
    <t>Treatment</t>
  </si>
  <si>
    <t>Stage</t>
  </si>
  <si>
    <t>Season</t>
  </si>
  <si>
    <t>Date</t>
  </si>
  <si>
    <t>Salt</t>
  </si>
  <si>
    <t>Ca</t>
  </si>
  <si>
    <t>NO3</t>
  </si>
  <si>
    <t>Na</t>
  </si>
  <si>
    <t>K</t>
  </si>
  <si>
    <t>pH</t>
  </si>
  <si>
    <t>conduc</t>
  </si>
  <si>
    <t>TS</t>
  </si>
  <si>
    <t>VS</t>
  </si>
  <si>
    <t>CFU</t>
  </si>
  <si>
    <t>D1A</t>
  </si>
  <si>
    <t>D1B</t>
  </si>
  <si>
    <t>D1C</t>
  </si>
  <si>
    <t>D1D</t>
  </si>
  <si>
    <t>D2A</t>
  </si>
  <si>
    <t>D2B</t>
  </si>
  <si>
    <t>D2C</t>
  </si>
  <si>
    <t>D2D</t>
  </si>
  <si>
    <t>D3A</t>
  </si>
  <si>
    <t>D3B</t>
  </si>
  <si>
    <t>D3C</t>
  </si>
  <si>
    <t>D3D</t>
  </si>
  <si>
    <t>D4A</t>
  </si>
  <si>
    <t>D4B</t>
  </si>
  <si>
    <t>D4C</t>
  </si>
  <si>
    <t>D4D</t>
  </si>
  <si>
    <t>D5A</t>
  </si>
  <si>
    <t>D5B</t>
  </si>
  <si>
    <t>D5C</t>
  </si>
  <si>
    <t>D5D</t>
  </si>
  <si>
    <t>D6A</t>
  </si>
  <si>
    <t>D6B</t>
  </si>
  <si>
    <t>D6C</t>
  </si>
  <si>
    <t>D6D</t>
  </si>
  <si>
    <t>D7A</t>
  </si>
  <si>
    <t>D7B</t>
  </si>
  <si>
    <t>D7C</t>
  </si>
  <si>
    <t>D7D</t>
  </si>
  <si>
    <t>D8A</t>
  </si>
  <si>
    <t>D8B</t>
  </si>
  <si>
    <t>D8C</t>
  </si>
  <si>
    <t>D8D</t>
  </si>
  <si>
    <t>D9A</t>
  </si>
  <si>
    <t>D9B</t>
  </si>
  <si>
    <t>D9C</t>
  </si>
  <si>
    <t>D9D</t>
  </si>
  <si>
    <t>D10A</t>
  </si>
  <si>
    <t>D10B</t>
  </si>
  <si>
    <t>D10C</t>
  </si>
  <si>
    <t>D10D</t>
  </si>
  <si>
    <t>D11A</t>
  </si>
  <si>
    <t>D11B</t>
  </si>
  <si>
    <t>D11C</t>
  </si>
  <si>
    <t>D11D</t>
  </si>
  <si>
    <t>D12A</t>
  </si>
  <si>
    <t>D12B</t>
  </si>
  <si>
    <t>D12C</t>
  </si>
  <si>
    <t>D12D</t>
  </si>
  <si>
    <t>J1A</t>
  </si>
  <si>
    <t>J1B</t>
  </si>
  <si>
    <t>J1C</t>
  </si>
  <si>
    <t>J1D</t>
  </si>
  <si>
    <t>J2A</t>
  </si>
  <si>
    <t>J2B</t>
  </si>
  <si>
    <t>J2C</t>
  </si>
  <si>
    <t>J2D</t>
  </si>
  <si>
    <t>J3A</t>
  </si>
  <si>
    <t>J3B</t>
  </si>
  <si>
    <t>J3C</t>
  </si>
  <si>
    <t>J3D</t>
  </si>
  <si>
    <t>J4A</t>
  </si>
  <si>
    <t>J4B</t>
  </si>
  <si>
    <t>J4C</t>
  </si>
  <si>
    <t>J4D</t>
  </si>
  <si>
    <t>J5A</t>
  </si>
  <si>
    <t>J5B</t>
  </si>
  <si>
    <t>J5C</t>
  </si>
  <si>
    <t>J5D</t>
  </si>
  <si>
    <t>J6A</t>
  </si>
  <si>
    <t>J6B</t>
  </si>
  <si>
    <t>J6C</t>
  </si>
  <si>
    <t>J6D</t>
  </si>
  <si>
    <t>J7A</t>
  </si>
  <si>
    <t>J7B</t>
  </si>
  <si>
    <t>J7C</t>
  </si>
  <si>
    <t>J7D</t>
  </si>
  <si>
    <t>J8A</t>
  </si>
  <si>
    <t>J8B</t>
  </si>
  <si>
    <t>J8C</t>
  </si>
  <si>
    <t>J8D</t>
  </si>
  <si>
    <t>J9A</t>
  </si>
  <si>
    <t>J9B</t>
  </si>
  <si>
    <t>J9C</t>
  </si>
  <si>
    <t>J9D</t>
  </si>
  <si>
    <t>J10A</t>
  </si>
  <si>
    <t>J10B</t>
  </si>
  <si>
    <t>J10C</t>
  </si>
  <si>
    <t>J10D</t>
  </si>
  <si>
    <t>J11A</t>
  </si>
  <si>
    <t>J11B</t>
  </si>
  <si>
    <t>J11C</t>
  </si>
  <si>
    <t>J11D</t>
  </si>
  <si>
    <t>J12A</t>
  </si>
  <si>
    <t>J12B</t>
  </si>
  <si>
    <t>J12C</t>
  </si>
  <si>
    <t>J12D</t>
  </si>
  <si>
    <t>Dennis</t>
  </si>
  <si>
    <t>Jerry</t>
  </si>
  <si>
    <t>SLS</t>
  </si>
  <si>
    <t>WeepingWall</t>
  </si>
  <si>
    <t>A</t>
  </si>
  <si>
    <t>B</t>
  </si>
  <si>
    <t>C</t>
  </si>
  <si>
    <t>D</t>
  </si>
  <si>
    <t>Spring</t>
  </si>
  <si>
    <t>Summer</t>
  </si>
  <si>
    <t>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</si>
</sst>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7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2" max="2" width="10.5" bestFit="1" customWidth="1"/>
    <col min="3" max="6" width="8.83203125" customWidth="1"/>
    <col min="7" max="7" width="15.83203125" style="1" customWidth="1"/>
    <col min="8" max="14" width="8.83203125" customWidth="1"/>
    <col min="16" max="17" width="8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123</v>
      </c>
    </row>
    <row r="2" spans="1:18" x14ac:dyDescent="0.2">
      <c r="A2">
        <v>1</v>
      </c>
      <c r="B2" t="s">
        <v>17</v>
      </c>
      <c r="C2" t="s">
        <v>113</v>
      </c>
      <c r="D2" t="s">
        <v>115</v>
      </c>
      <c r="E2" t="s">
        <v>117</v>
      </c>
      <c r="F2" t="s">
        <v>121</v>
      </c>
      <c r="G2" s="2">
        <v>43899</v>
      </c>
      <c r="H2">
        <v>8.3333333333333329E-2</v>
      </c>
      <c r="I2">
        <v>203.33333333333334</v>
      </c>
      <c r="J2">
        <v>383.33333333333331</v>
      </c>
      <c r="K2">
        <v>550</v>
      </c>
      <c r="L2">
        <v>410</v>
      </c>
      <c r="M2">
        <v>7.166666666666667</v>
      </c>
      <c r="N2">
        <v>1.2333333333333334</v>
      </c>
      <c r="O2">
        <v>4.690831556503201</v>
      </c>
      <c r="P2">
        <v>3.1449893390191979</v>
      </c>
      <c r="Q2">
        <v>103.33333333333333</v>
      </c>
      <c r="R2">
        <f>O5-O2</f>
        <v>-4.1010192240635162</v>
      </c>
    </row>
    <row r="3" spans="1:18" x14ac:dyDescent="0.2">
      <c r="A3">
        <v>2</v>
      </c>
      <c r="B3" t="s">
        <v>18</v>
      </c>
      <c r="C3" t="s">
        <v>113</v>
      </c>
      <c r="D3" t="s">
        <v>115</v>
      </c>
      <c r="E3" t="s">
        <v>118</v>
      </c>
      <c r="F3" t="s">
        <v>121</v>
      </c>
      <c r="G3" s="2">
        <v>43899</v>
      </c>
      <c r="H3">
        <v>5.6666666666666664E-2</v>
      </c>
      <c r="I3">
        <v>256.66666666666669</v>
      </c>
      <c r="J3">
        <v>383.33333333333331</v>
      </c>
      <c r="K3">
        <v>443.33333333333331</v>
      </c>
      <c r="L3">
        <v>800.66666666666663</v>
      </c>
      <c r="M3">
        <v>7.3</v>
      </c>
      <c r="N3">
        <v>1.3333333333333333</v>
      </c>
      <c r="O3">
        <v>1.7457180500659024</v>
      </c>
      <c r="P3">
        <v>1.0869565217391126</v>
      </c>
      <c r="Q3">
        <v>80</v>
      </c>
      <c r="R3">
        <f>O2-O3</f>
        <v>2.9451135064372984</v>
      </c>
    </row>
    <row r="4" spans="1:18" x14ac:dyDescent="0.2">
      <c r="A4">
        <v>3</v>
      </c>
      <c r="B4" t="s">
        <v>19</v>
      </c>
      <c r="C4" t="s">
        <v>113</v>
      </c>
      <c r="D4" t="s">
        <v>115</v>
      </c>
      <c r="E4" t="s">
        <v>119</v>
      </c>
      <c r="F4" t="s">
        <v>121</v>
      </c>
      <c r="G4" s="2">
        <v>43899</v>
      </c>
      <c r="H4">
        <v>2.3333333333333334E-2</v>
      </c>
      <c r="I4">
        <v>106.66666666666667</v>
      </c>
      <c r="J4">
        <v>66.333333333333329</v>
      </c>
      <c r="K4">
        <v>156.66666666666666</v>
      </c>
      <c r="L4">
        <v>260</v>
      </c>
      <c r="M4">
        <v>7</v>
      </c>
      <c r="N4">
        <v>1.2</v>
      </c>
      <c r="O4">
        <v>15.526675786593733</v>
      </c>
      <c r="P4">
        <v>8.2763337893297191</v>
      </c>
      <c r="Q4">
        <v>18</v>
      </c>
      <c r="R4">
        <f>O2-O4</f>
        <v>-10.835844230090533</v>
      </c>
    </row>
    <row r="5" spans="1:18" x14ac:dyDescent="0.2">
      <c r="A5">
        <v>4</v>
      </c>
      <c r="B5" t="s">
        <v>20</v>
      </c>
      <c r="C5" t="s">
        <v>113</v>
      </c>
      <c r="D5" t="s">
        <v>115</v>
      </c>
      <c r="E5" t="s">
        <v>120</v>
      </c>
      <c r="F5" t="s">
        <v>121</v>
      </c>
      <c r="G5" s="2">
        <v>43899</v>
      </c>
      <c r="H5">
        <v>6.3333333333333339E-2</v>
      </c>
      <c r="I5">
        <v>340</v>
      </c>
      <c r="J5">
        <v>250</v>
      </c>
      <c r="K5">
        <v>416.66666666666669</v>
      </c>
      <c r="L5">
        <v>716.66666666666663</v>
      </c>
      <c r="M5">
        <v>7.2666666666666666</v>
      </c>
      <c r="N5">
        <v>1.2333333333333334</v>
      </c>
      <c r="O5">
        <v>0.58981233243968467</v>
      </c>
      <c r="P5">
        <v>0.32171581769438212</v>
      </c>
      <c r="Q5">
        <v>110</v>
      </c>
      <c r="R5">
        <f>O3-O5</f>
        <v>1.1559057176262177</v>
      </c>
    </row>
    <row r="6" spans="1:18" x14ac:dyDescent="0.2">
      <c r="A6">
        <v>5</v>
      </c>
      <c r="B6" t="s">
        <v>21</v>
      </c>
      <c r="C6" t="s">
        <v>113</v>
      </c>
      <c r="D6" t="s">
        <v>115</v>
      </c>
      <c r="E6" t="s">
        <v>117</v>
      </c>
      <c r="F6" t="s">
        <v>121</v>
      </c>
      <c r="G6" s="2">
        <v>43906</v>
      </c>
      <c r="H6">
        <v>0.13666666666666669</v>
      </c>
      <c r="I6">
        <v>493</v>
      </c>
      <c r="J6">
        <v>963.33333333333337</v>
      </c>
      <c r="K6">
        <v>640</v>
      </c>
      <c r="L6">
        <v>873.33333333333337</v>
      </c>
      <c r="M6">
        <v>7.3666666666666671</v>
      </c>
      <c r="N6">
        <v>1.4333333333333336</v>
      </c>
      <c r="O6">
        <v>0.87615439261188532</v>
      </c>
      <c r="P6">
        <v>0.54463651432630089</v>
      </c>
      <c r="Q6">
        <v>70</v>
      </c>
      <c r="R6">
        <f>O9-O6</f>
        <v>-0.25688833756603102</v>
      </c>
    </row>
    <row r="7" spans="1:18" x14ac:dyDescent="0.2">
      <c r="A7">
        <v>6</v>
      </c>
      <c r="B7" t="s">
        <v>22</v>
      </c>
      <c r="C7" t="s">
        <v>113</v>
      </c>
      <c r="D7" t="s">
        <v>115</v>
      </c>
      <c r="E7" t="s">
        <v>118</v>
      </c>
      <c r="F7" t="s">
        <v>121</v>
      </c>
      <c r="G7" s="2">
        <v>43906</v>
      </c>
      <c r="H7">
        <v>0.13666666666666666</v>
      </c>
      <c r="I7">
        <v>450</v>
      </c>
      <c r="J7">
        <v>1030</v>
      </c>
      <c r="K7">
        <v>850</v>
      </c>
      <c r="L7">
        <v>855</v>
      </c>
      <c r="M7">
        <v>7.2333333333333334</v>
      </c>
      <c r="N7">
        <v>1.5333333333333332</v>
      </c>
      <c r="O7">
        <v>1.0425020048115754</v>
      </c>
      <c r="P7">
        <v>0.40096230954293005</v>
      </c>
      <c r="Q7">
        <v>105</v>
      </c>
      <c r="R7">
        <f>O6-O7</f>
        <v>-0.16634761219969008</v>
      </c>
    </row>
    <row r="8" spans="1:18" x14ac:dyDescent="0.2">
      <c r="A8">
        <v>7</v>
      </c>
      <c r="B8" t="s">
        <v>23</v>
      </c>
      <c r="C8" t="s">
        <v>113</v>
      </c>
      <c r="D8" t="s">
        <v>115</v>
      </c>
      <c r="E8" t="s">
        <v>119</v>
      </c>
      <c r="F8" t="s">
        <v>121</v>
      </c>
      <c r="G8" s="2">
        <v>43906</v>
      </c>
      <c r="H8">
        <v>0.01</v>
      </c>
      <c r="I8">
        <v>65.333333333333329</v>
      </c>
      <c r="J8">
        <v>56.333333333333336</v>
      </c>
      <c r="K8">
        <v>156.66666666666666</v>
      </c>
      <c r="L8">
        <v>266.66666666666669</v>
      </c>
      <c r="M8">
        <v>7.1333333333333329</v>
      </c>
      <c r="N8">
        <v>1.4666666666666668</v>
      </c>
      <c r="O8">
        <v>25.389408099688499</v>
      </c>
      <c r="P8">
        <v>22.429906542056084</v>
      </c>
      <c r="Q8">
        <v>32</v>
      </c>
      <c r="R8">
        <f>O6-O8</f>
        <v>-24.513253707076615</v>
      </c>
    </row>
    <row r="9" spans="1:18" x14ac:dyDescent="0.2">
      <c r="A9">
        <v>8</v>
      </c>
      <c r="B9" t="s">
        <v>24</v>
      </c>
      <c r="C9" t="s">
        <v>113</v>
      </c>
      <c r="D9" t="s">
        <v>115</v>
      </c>
      <c r="E9" t="s">
        <v>120</v>
      </c>
      <c r="F9" t="s">
        <v>121</v>
      </c>
      <c r="G9" s="2">
        <v>43906</v>
      </c>
      <c r="H9">
        <v>0.12</v>
      </c>
      <c r="I9">
        <v>506.66666666666669</v>
      </c>
      <c r="J9">
        <v>813.33333333333337</v>
      </c>
      <c r="K9">
        <v>1166.6666666666667</v>
      </c>
      <c r="L9">
        <v>876.66666666666663</v>
      </c>
      <c r="M9">
        <v>7.2333333333333334</v>
      </c>
      <c r="N9">
        <v>1.4333333333333333</v>
      </c>
      <c r="O9">
        <v>0.6192660550458543</v>
      </c>
      <c r="P9">
        <v>0.18348623853208987</v>
      </c>
      <c r="Q9">
        <v>95</v>
      </c>
      <c r="R9">
        <f>O7-O9</f>
        <v>0.4232359497657211</v>
      </c>
    </row>
    <row r="10" spans="1:18" x14ac:dyDescent="0.2">
      <c r="A10">
        <v>9</v>
      </c>
      <c r="B10" t="s">
        <v>25</v>
      </c>
      <c r="C10" t="s">
        <v>113</v>
      </c>
      <c r="D10" t="s">
        <v>115</v>
      </c>
      <c r="E10" t="s">
        <v>117</v>
      </c>
      <c r="F10" t="s">
        <v>121</v>
      </c>
      <c r="G10" s="2">
        <v>43977</v>
      </c>
      <c r="H10">
        <v>0.11333333333333333</v>
      </c>
      <c r="I10">
        <v>610</v>
      </c>
      <c r="J10">
        <v>873.33333333333337</v>
      </c>
      <c r="K10">
        <v>336.66666666666669</v>
      </c>
      <c r="L10">
        <v>400</v>
      </c>
      <c r="M10">
        <v>6.7666666666666657</v>
      </c>
      <c r="N10">
        <v>1.3999999999999997</v>
      </c>
      <c r="O10">
        <v>2.933333333333306</v>
      </c>
      <c r="P10">
        <v>0.43333333333333002</v>
      </c>
      <c r="Q10">
        <v>55</v>
      </c>
      <c r="R10">
        <f>O13-O10</f>
        <v>0.17777777777782422</v>
      </c>
    </row>
    <row r="11" spans="1:18" x14ac:dyDescent="0.2">
      <c r="A11">
        <v>10</v>
      </c>
      <c r="B11" t="s">
        <v>26</v>
      </c>
      <c r="C11" t="s">
        <v>113</v>
      </c>
      <c r="D11" t="s">
        <v>115</v>
      </c>
      <c r="E11" t="s">
        <v>118</v>
      </c>
      <c r="F11" t="s">
        <v>121</v>
      </c>
      <c r="G11" s="2">
        <v>43977</v>
      </c>
      <c r="H11">
        <v>0.10333333333333335</v>
      </c>
      <c r="I11">
        <v>610</v>
      </c>
      <c r="J11">
        <v>490</v>
      </c>
      <c r="K11">
        <v>550</v>
      </c>
      <c r="L11">
        <v>506.66666666666669</v>
      </c>
      <c r="M11">
        <v>6.9000000000000012</v>
      </c>
      <c r="N11">
        <v>1.1333333333333333</v>
      </c>
      <c r="O11">
        <v>2.9315960912052068</v>
      </c>
      <c r="P11">
        <v>0.71661237785017062</v>
      </c>
      <c r="Q11">
        <v>2010</v>
      </c>
      <c r="R11">
        <f>O10-O11</f>
        <v>1.7372421280992256E-3</v>
      </c>
    </row>
    <row r="12" spans="1:18" x14ac:dyDescent="0.2">
      <c r="A12">
        <v>11</v>
      </c>
      <c r="B12" t="s">
        <v>27</v>
      </c>
      <c r="C12" t="s">
        <v>113</v>
      </c>
      <c r="D12" t="s">
        <v>115</v>
      </c>
      <c r="E12" t="s">
        <v>119</v>
      </c>
      <c r="F12" t="s">
        <v>121</v>
      </c>
      <c r="G12" s="2">
        <v>43977</v>
      </c>
      <c r="H12">
        <v>5.3333333333333337E-2</v>
      </c>
      <c r="I12">
        <v>96</v>
      </c>
      <c r="J12">
        <v>99</v>
      </c>
      <c r="K12">
        <v>93</v>
      </c>
      <c r="L12">
        <v>90.333333333333329</v>
      </c>
      <c r="M12">
        <v>6.9666666666666659</v>
      </c>
      <c r="N12">
        <v>1.1666666666666667</v>
      </c>
      <c r="O12">
        <v>25.131578947368521</v>
      </c>
      <c r="P12">
        <v>22.631578947368503</v>
      </c>
      <c r="Q12">
        <v>40</v>
      </c>
      <c r="R12">
        <f>O10-O12</f>
        <v>-22.198245614035216</v>
      </c>
    </row>
    <row r="13" spans="1:18" x14ac:dyDescent="0.2">
      <c r="A13">
        <v>12</v>
      </c>
      <c r="B13" t="s">
        <v>28</v>
      </c>
      <c r="C13" t="s">
        <v>113</v>
      </c>
      <c r="D13" t="s">
        <v>115</v>
      </c>
      <c r="E13" t="s">
        <v>120</v>
      </c>
      <c r="F13" t="s">
        <v>121</v>
      </c>
      <c r="G13" s="2">
        <v>43977</v>
      </c>
      <c r="H13">
        <v>0.12</v>
      </c>
      <c r="I13">
        <v>506.66666666666669</v>
      </c>
      <c r="J13">
        <v>673.33333333333337</v>
      </c>
      <c r="K13">
        <v>326.66666666666669</v>
      </c>
      <c r="L13">
        <v>330</v>
      </c>
      <c r="M13">
        <v>7.0333333333333341</v>
      </c>
      <c r="N13">
        <v>1.1666666666666667</v>
      </c>
      <c r="O13">
        <v>3.1111111111111303</v>
      </c>
      <c r="P13">
        <v>0.37037037037039539</v>
      </c>
      <c r="Q13">
        <v>80</v>
      </c>
      <c r="R13">
        <f>O11-O13</f>
        <v>-0.17951501990592345</v>
      </c>
    </row>
    <row r="14" spans="1:18" x14ac:dyDescent="0.2">
      <c r="A14">
        <v>13</v>
      </c>
      <c r="B14" t="s">
        <v>29</v>
      </c>
      <c r="C14" t="s">
        <v>113</v>
      </c>
      <c r="D14" t="s">
        <v>115</v>
      </c>
      <c r="E14" t="s">
        <v>117</v>
      </c>
      <c r="F14" t="s">
        <v>121</v>
      </c>
      <c r="G14" s="2">
        <v>43979</v>
      </c>
      <c r="H14">
        <v>0.41666666666666669</v>
      </c>
      <c r="I14">
        <v>653.33333333333337</v>
      </c>
      <c r="J14">
        <v>490</v>
      </c>
      <c r="K14">
        <v>563.33333333333337</v>
      </c>
      <c r="L14">
        <v>820</v>
      </c>
      <c r="M14">
        <v>7.2666666666666666</v>
      </c>
      <c r="N14">
        <v>1.2</v>
      </c>
      <c r="O14">
        <v>2.0000000000000169</v>
      </c>
      <c r="P14">
        <v>0.43333333333333002</v>
      </c>
      <c r="Q14">
        <v>2420</v>
      </c>
      <c r="R14">
        <f t="shared" ref="R14" si="0">O17-O14</f>
        <v>-1.4791666666666945</v>
      </c>
    </row>
    <row r="15" spans="1:18" x14ac:dyDescent="0.2">
      <c r="A15">
        <v>14</v>
      </c>
      <c r="B15" t="s">
        <v>30</v>
      </c>
      <c r="C15" t="s">
        <v>113</v>
      </c>
      <c r="D15" t="s">
        <v>115</v>
      </c>
      <c r="E15" t="s">
        <v>118</v>
      </c>
      <c r="F15" t="s">
        <v>121</v>
      </c>
      <c r="G15" s="2">
        <v>43979</v>
      </c>
      <c r="H15">
        <v>0.33</v>
      </c>
      <c r="I15">
        <v>653.33333333333337</v>
      </c>
      <c r="J15">
        <v>406.66666666666669</v>
      </c>
      <c r="K15">
        <v>996.66666666666663</v>
      </c>
      <c r="L15">
        <v>710</v>
      </c>
      <c r="M15">
        <v>7.166666666666667</v>
      </c>
      <c r="N15">
        <v>1.0666666666666667</v>
      </c>
      <c r="O15">
        <v>2.8124999999999947</v>
      </c>
      <c r="P15">
        <v>0.59374999999994826</v>
      </c>
      <c r="Q15">
        <v>2400</v>
      </c>
      <c r="R15">
        <f>O14-O15</f>
        <v>-0.8124999999999778</v>
      </c>
    </row>
    <row r="16" spans="1:18" x14ac:dyDescent="0.2">
      <c r="A16">
        <v>15</v>
      </c>
      <c r="B16" t="s">
        <v>31</v>
      </c>
      <c r="C16" t="s">
        <v>113</v>
      </c>
      <c r="D16" t="s">
        <v>115</v>
      </c>
      <c r="E16" t="s">
        <v>119</v>
      </c>
      <c r="F16" t="s">
        <v>121</v>
      </c>
      <c r="G16" s="2">
        <v>43979</v>
      </c>
      <c r="H16">
        <v>0.13333333333333333</v>
      </c>
      <c r="I16">
        <v>123.33333333333333</v>
      </c>
      <c r="J16">
        <v>996.66666666666663</v>
      </c>
      <c r="K16">
        <v>750</v>
      </c>
      <c r="L16">
        <v>173.33333333333334</v>
      </c>
      <c r="M16">
        <v>7.166666666666667</v>
      </c>
      <c r="N16">
        <v>1.2</v>
      </c>
      <c r="O16">
        <v>19.915966386554622</v>
      </c>
      <c r="P16">
        <v>6.4705882352941124</v>
      </c>
      <c r="Q16">
        <v>94</v>
      </c>
      <c r="R16">
        <f>O14-O16</f>
        <v>-17.915966386554604</v>
      </c>
    </row>
    <row r="17" spans="1:18" x14ac:dyDescent="0.2">
      <c r="A17">
        <v>16</v>
      </c>
      <c r="B17" t="s">
        <v>32</v>
      </c>
      <c r="C17" t="s">
        <v>113</v>
      </c>
      <c r="D17" t="s">
        <v>115</v>
      </c>
      <c r="E17" t="s">
        <v>120</v>
      </c>
      <c r="F17" t="s">
        <v>121</v>
      </c>
      <c r="G17" s="2">
        <v>43979</v>
      </c>
      <c r="H17">
        <v>0.34666666666666668</v>
      </c>
      <c r="I17">
        <v>606.66666666666663</v>
      </c>
      <c r="J17">
        <v>550</v>
      </c>
      <c r="K17">
        <v>473.33333333333331</v>
      </c>
      <c r="L17">
        <v>543.33333333333337</v>
      </c>
      <c r="M17">
        <v>7.0333333333333341</v>
      </c>
      <c r="N17">
        <v>1.3333333333333333</v>
      </c>
      <c r="O17">
        <v>0.52083333333332227</v>
      </c>
      <c r="P17">
        <v>7.812500000000297E-2</v>
      </c>
      <c r="Q17">
        <v>203.33333333333334</v>
      </c>
      <c r="R17">
        <f>O15-O17</f>
        <v>2.2916666666666723</v>
      </c>
    </row>
    <row r="18" spans="1:18" x14ac:dyDescent="0.2">
      <c r="A18">
        <v>17</v>
      </c>
      <c r="B18" t="s">
        <v>33</v>
      </c>
      <c r="C18" t="s">
        <v>113</v>
      </c>
      <c r="D18" t="s">
        <v>115</v>
      </c>
      <c r="E18" t="s">
        <v>117</v>
      </c>
      <c r="F18" t="s">
        <v>122</v>
      </c>
      <c r="G18" s="2">
        <v>43983</v>
      </c>
      <c r="H18">
        <v>0.25</v>
      </c>
      <c r="I18">
        <v>510</v>
      </c>
      <c r="J18">
        <v>403.33333333333331</v>
      </c>
      <c r="K18">
        <v>286.66666666666669</v>
      </c>
      <c r="L18">
        <v>950</v>
      </c>
      <c r="M18">
        <v>6.7666666666666666</v>
      </c>
      <c r="N18">
        <v>1.2666666666666666</v>
      </c>
      <c r="O18">
        <v>2.000000000000016</v>
      </c>
      <c r="P18">
        <v>0.53333333333333366</v>
      </c>
      <c r="Q18">
        <v>3507.5</v>
      </c>
      <c r="R18">
        <f>O21-O18</f>
        <v>-0.38709677419357003</v>
      </c>
    </row>
    <row r="19" spans="1:18" x14ac:dyDescent="0.2">
      <c r="A19">
        <v>18</v>
      </c>
      <c r="B19" t="s">
        <v>34</v>
      </c>
      <c r="C19" t="s">
        <v>113</v>
      </c>
      <c r="D19" t="s">
        <v>115</v>
      </c>
      <c r="E19" t="s">
        <v>118</v>
      </c>
      <c r="F19" t="s">
        <v>122</v>
      </c>
      <c r="G19" s="2">
        <v>43983</v>
      </c>
      <c r="H19">
        <v>0.32666666666666666</v>
      </c>
      <c r="I19">
        <v>586.66666666666663</v>
      </c>
      <c r="J19">
        <v>473.33333333333331</v>
      </c>
      <c r="K19">
        <v>343.33333333333331</v>
      </c>
      <c r="L19">
        <v>616.66666666666663</v>
      </c>
      <c r="M19">
        <v>6.8666666666666671</v>
      </c>
      <c r="N19">
        <v>1.3333333333333333</v>
      </c>
      <c r="O19">
        <v>3.7617554858934197</v>
      </c>
      <c r="P19">
        <v>0.65830721003134496</v>
      </c>
      <c r="Q19">
        <v>2575</v>
      </c>
      <c r="R19">
        <f t="shared" ref="R19" si="1">O18-O19</f>
        <v>-1.7617554858934037</v>
      </c>
    </row>
    <row r="20" spans="1:18" x14ac:dyDescent="0.2">
      <c r="A20">
        <v>19</v>
      </c>
      <c r="B20" t="s">
        <v>35</v>
      </c>
      <c r="C20" t="s">
        <v>113</v>
      </c>
      <c r="D20" t="s">
        <v>115</v>
      </c>
      <c r="E20" t="s">
        <v>119</v>
      </c>
      <c r="F20" t="s">
        <v>122</v>
      </c>
      <c r="G20" s="2">
        <v>43983</v>
      </c>
      <c r="H20">
        <v>5.3333333333333337E-2</v>
      </c>
      <c r="I20">
        <v>120</v>
      </c>
      <c r="J20">
        <v>310</v>
      </c>
      <c r="K20">
        <v>116.66666666666667</v>
      </c>
      <c r="L20">
        <v>110</v>
      </c>
      <c r="M20">
        <v>6.8666666666666671</v>
      </c>
      <c r="N20">
        <v>1.1333333333333335</v>
      </c>
      <c r="O20">
        <v>29.807692307692378</v>
      </c>
      <c r="P20">
        <v>25.576923076923094</v>
      </c>
      <c r="Q20">
        <v>182</v>
      </c>
      <c r="R20">
        <f t="shared" ref="R20:R21" si="2">O18-O20</f>
        <v>-27.807692307692363</v>
      </c>
    </row>
    <row r="21" spans="1:18" x14ac:dyDescent="0.2">
      <c r="A21">
        <v>20</v>
      </c>
      <c r="B21" t="s">
        <v>36</v>
      </c>
      <c r="C21" t="s">
        <v>113</v>
      </c>
      <c r="D21" t="s">
        <v>115</v>
      </c>
      <c r="E21" t="s">
        <v>120</v>
      </c>
      <c r="F21" t="s">
        <v>122</v>
      </c>
      <c r="G21" s="2">
        <v>43983</v>
      </c>
      <c r="H21">
        <v>0.26</v>
      </c>
      <c r="I21">
        <v>710</v>
      </c>
      <c r="J21">
        <v>573.33333333333337</v>
      </c>
      <c r="K21">
        <v>160</v>
      </c>
      <c r="L21">
        <v>463.33333333333331</v>
      </c>
      <c r="M21">
        <v>7.0333333333333341</v>
      </c>
      <c r="N21">
        <v>1.3666666666666665</v>
      </c>
      <c r="O21">
        <v>1.612903225806446</v>
      </c>
      <c r="P21">
        <v>0.96774193548387899</v>
      </c>
      <c r="Q21">
        <v>106.66666666666667</v>
      </c>
      <c r="R21">
        <f t="shared" si="2"/>
        <v>2.1488522600869739</v>
      </c>
    </row>
    <row r="22" spans="1:18" x14ac:dyDescent="0.2">
      <c r="A22">
        <v>21</v>
      </c>
      <c r="B22" t="s">
        <v>37</v>
      </c>
      <c r="C22" t="s">
        <v>113</v>
      </c>
      <c r="D22" t="s">
        <v>115</v>
      </c>
      <c r="E22" t="s">
        <v>117</v>
      </c>
      <c r="F22" t="s">
        <v>122</v>
      </c>
      <c r="G22" s="2">
        <v>43987</v>
      </c>
      <c r="H22">
        <v>0.03</v>
      </c>
      <c r="I22">
        <v>510</v>
      </c>
      <c r="J22">
        <v>480</v>
      </c>
      <c r="K22">
        <v>243.33333333333334</v>
      </c>
      <c r="L22">
        <v>576.66666666666663</v>
      </c>
      <c r="M22">
        <v>7.2333333333333334</v>
      </c>
      <c r="N22">
        <v>1.2333333333333334</v>
      </c>
      <c r="O22">
        <v>2.2641509433961793</v>
      </c>
      <c r="P22">
        <v>0.47999999999998999</v>
      </c>
      <c r="Q22">
        <v>1625</v>
      </c>
      <c r="R22">
        <f>O25-O22</f>
        <v>0.40251572327048901</v>
      </c>
    </row>
    <row r="23" spans="1:18" x14ac:dyDescent="0.2">
      <c r="A23">
        <v>22</v>
      </c>
      <c r="B23" t="s">
        <v>38</v>
      </c>
      <c r="C23" t="s">
        <v>113</v>
      </c>
      <c r="D23" t="s">
        <v>115</v>
      </c>
      <c r="E23" t="s">
        <v>118</v>
      </c>
      <c r="F23" t="s">
        <v>122</v>
      </c>
      <c r="G23" s="2">
        <v>43987</v>
      </c>
      <c r="H23">
        <v>0.02</v>
      </c>
      <c r="I23">
        <v>603.33333333333337</v>
      </c>
      <c r="J23">
        <v>443.33333333333331</v>
      </c>
      <c r="K23">
        <v>200</v>
      </c>
      <c r="L23">
        <v>590</v>
      </c>
      <c r="M23">
        <v>6.8666666666666671</v>
      </c>
      <c r="N23">
        <v>1.2666666666666666</v>
      </c>
      <c r="O23">
        <v>2.7586206896551744</v>
      </c>
      <c r="P23">
        <v>0.68965517241377827</v>
      </c>
      <c r="Q23">
        <v>1375</v>
      </c>
      <c r="R23">
        <f t="shared" ref="R23" si="3">O22-O23</f>
        <v>-0.49446974625899509</v>
      </c>
    </row>
    <row r="24" spans="1:18" x14ac:dyDescent="0.2">
      <c r="A24">
        <v>23</v>
      </c>
      <c r="B24" t="s">
        <v>39</v>
      </c>
      <c r="C24" t="s">
        <v>113</v>
      </c>
      <c r="D24" t="s">
        <v>115</v>
      </c>
      <c r="E24" t="s">
        <v>119</v>
      </c>
      <c r="F24" t="s">
        <v>122</v>
      </c>
      <c r="G24" s="2">
        <v>43987</v>
      </c>
      <c r="H24">
        <v>0.02</v>
      </c>
      <c r="I24">
        <v>560</v>
      </c>
      <c r="J24">
        <v>156.66666666666666</v>
      </c>
      <c r="K24">
        <v>146.66666666666666</v>
      </c>
      <c r="L24">
        <v>416.66666666666669</v>
      </c>
      <c r="M24">
        <v>7.0333333333333341</v>
      </c>
      <c r="N24">
        <v>1.1666666666666667</v>
      </c>
      <c r="O24">
        <v>32.352941176470523</v>
      </c>
      <c r="P24">
        <v>24.999999999999968</v>
      </c>
      <c r="Q24">
        <v>240</v>
      </c>
      <c r="R24">
        <f t="shared" ref="R24:R25" si="4">O22-O24</f>
        <v>-30.088790233074345</v>
      </c>
    </row>
    <row r="25" spans="1:18" x14ac:dyDescent="0.2">
      <c r="A25">
        <v>24</v>
      </c>
      <c r="B25" t="s">
        <v>40</v>
      </c>
      <c r="C25" t="s">
        <v>113</v>
      </c>
      <c r="D25" t="s">
        <v>115</v>
      </c>
      <c r="E25" t="s">
        <v>120</v>
      </c>
      <c r="F25" t="s">
        <v>122</v>
      </c>
      <c r="G25" s="2">
        <v>43987</v>
      </c>
      <c r="H25">
        <v>1.9666666666666666E-2</v>
      </c>
      <c r="I25">
        <v>543.33333333333337</v>
      </c>
      <c r="J25">
        <v>263.33333333333331</v>
      </c>
      <c r="K25">
        <v>236.66666666666666</v>
      </c>
      <c r="L25">
        <v>550</v>
      </c>
      <c r="M25">
        <v>7.1000000000000005</v>
      </c>
      <c r="N25">
        <v>1.2333333333333334</v>
      </c>
      <c r="O25">
        <v>2.6666666666666683</v>
      </c>
      <c r="P25">
        <v>0.53333333333333366</v>
      </c>
      <c r="Q25">
        <v>150</v>
      </c>
      <c r="R25">
        <f t="shared" si="4"/>
        <v>9.1954022988506079E-2</v>
      </c>
    </row>
    <row r="26" spans="1:18" x14ac:dyDescent="0.2">
      <c r="A26">
        <v>25</v>
      </c>
      <c r="B26" t="s">
        <v>41</v>
      </c>
      <c r="C26" t="s">
        <v>113</v>
      </c>
      <c r="D26" t="s">
        <v>115</v>
      </c>
      <c r="E26" t="s">
        <v>117</v>
      </c>
      <c r="F26" t="s">
        <v>122</v>
      </c>
      <c r="G26" s="2">
        <v>43991</v>
      </c>
      <c r="H26">
        <v>8.666666666666667E-2</v>
      </c>
      <c r="I26">
        <v>610</v>
      </c>
      <c r="J26">
        <v>836.66666666666663</v>
      </c>
      <c r="K26">
        <v>350</v>
      </c>
      <c r="L26">
        <v>860</v>
      </c>
      <c r="M26">
        <v>7.1333333333333329</v>
      </c>
      <c r="N26">
        <v>1.0999999999999999</v>
      </c>
      <c r="O26" t="e">
        <v>#N/A</v>
      </c>
      <c r="P26" t="e">
        <v>#N/A</v>
      </c>
      <c r="Q26">
        <v>2620</v>
      </c>
      <c r="R26" t="e">
        <f t="shared" ref="R26" si="5">O29-O26</f>
        <v>#N/A</v>
      </c>
    </row>
    <row r="27" spans="1:18" x14ac:dyDescent="0.2">
      <c r="A27">
        <v>26</v>
      </c>
      <c r="B27" t="s">
        <v>42</v>
      </c>
      <c r="C27" t="s">
        <v>113</v>
      </c>
      <c r="D27" t="s">
        <v>115</v>
      </c>
      <c r="E27" t="s">
        <v>118</v>
      </c>
      <c r="F27" t="s">
        <v>122</v>
      </c>
      <c r="G27" s="2">
        <v>43991</v>
      </c>
      <c r="H27">
        <v>0.10000000000000002</v>
      </c>
      <c r="I27">
        <v>646.66666666666663</v>
      </c>
      <c r="J27">
        <v>743.33333333333337</v>
      </c>
      <c r="K27">
        <v>663.33333333333337</v>
      </c>
      <c r="L27">
        <v>786.66666666666663</v>
      </c>
      <c r="M27">
        <v>7.0666666666666664</v>
      </c>
      <c r="N27">
        <v>1.2000000000000002</v>
      </c>
      <c r="O27" t="e">
        <v>#N/A</v>
      </c>
      <c r="P27" t="e">
        <v>#N/A</v>
      </c>
      <c r="Q27">
        <v>3055</v>
      </c>
      <c r="R27" t="e">
        <f t="shared" ref="R27" si="6">O26-O27</f>
        <v>#N/A</v>
      </c>
    </row>
    <row r="28" spans="1:18" x14ac:dyDescent="0.2">
      <c r="A28">
        <v>27</v>
      </c>
      <c r="B28" t="s">
        <v>43</v>
      </c>
      <c r="C28" t="s">
        <v>113</v>
      </c>
      <c r="D28" t="s">
        <v>115</v>
      </c>
      <c r="E28" t="s">
        <v>119</v>
      </c>
      <c r="F28" t="s">
        <v>122</v>
      </c>
      <c r="G28" s="2">
        <v>43991</v>
      </c>
      <c r="H28">
        <v>1.6666666666666666E-2</v>
      </c>
      <c r="I28">
        <v>306.66666666666669</v>
      </c>
      <c r="J28">
        <v>73</v>
      </c>
      <c r="K28">
        <v>126.66666666666667</v>
      </c>
      <c r="L28">
        <v>103.33333333333333</v>
      </c>
      <c r="M28">
        <v>6.9666666666666659</v>
      </c>
      <c r="N28">
        <v>1.2</v>
      </c>
      <c r="O28" t="e">
        <v>#N/A</v>
      </c>
      <c r="P28" t="e">
        <v>#N/A</v>
      </c>
      <c r="Q28">
        <v>272</v>
      </c>
      <c r="R28" t="e">
        <f t="shared" ref="R28:R29" si="7">O26-O28</f>
        <v>#N/A</v>
      </c>
    </row>
    <row r="29" spans="1:18" x14ac:dyDescent="0.2">
      <c r="A29">
        <v>28</v>
      </c>
      <c r="B29" t="s">
        <v>44</v>
      </c>
      <c r="C29" t="s">
        <v>113</v>
      </c>
      <c r="D29" t="s">
        <v>115</v>
      </c>
      <c r="E29" t="s">
        <v>120</v>
      </c>
      <c r="F29" t="s">
        <v>122</v>
      </c>
      <c r="G29" s="2">
        <v>43991</v>
      </c>
      <c r="H29">
        <v>9.3333333333333324E-2</v>
      </c>
      <c r="I29">
        <v>573.33333333333337</v>
      </c>
      <c r="J29">
        <v>820</v>
      </c>
      <c r="K29">
        <v>623.33333333333337</v>
      </c>
      <c r="L29">
        <v>706.66666666666663</v>
      </c>
      <c r="M29">
        <v>7.2333333333333334</v>
      </c>
      <c r="N29">
        <v>1.04</v>
      </c>
      <c r="O29" t="e">
        <v>#N/A</v>
      </c>
      <c r="P29" t="e">
        <v>#N/A</v>
      </c>
      <c r="Q29">
        <v>900</v>
      </c>
      <c r="R29" t="e">
        <f t="shared" si="7"/>
        <v>#N/A</v>
      </c>
    </row>
    <row r="30" spans="1:18" x14ac:dyDescent="0.2">
      <c r="A30">
        <v>29</v>
      </c>
      <c r="B30" t="s">
        <v>45</v>
      </c>
      <c r="C30" t="s">
        <v>113</v>
      </c>
      <c r="D30" t="s">
        <v>115</v>
      </c>
      <c r="E30" t="s">
        <v>117</v>
      </c>
      <c r="F30" t="s">
        <v>122</v>
      </c>
      <c r="G30" s="2">
        <v>43994</v>
      </c>
      <c r="H30">
        <v>5.6666666666666664E-2</v>
      </c>
      <c r="I30">
        <v>303.33333333333331</v>
      </c>
      <c r="J30">
        <v>520</v>
      </c>
      <c r="K30">
        <v>410</v>
      </c>
      <c r="L30">
        <v>860</v>
      </c>
      <c r="M30">
        <v>7.2</v>
      </c>
      <c r="N30">
        <v>1.1666666666666667</v>
      </c>
      <c r="O30">
        <v>0.74324324324325119</v>
      </c>
      <c r="P30">
        <v>0.30405405405406549</v>
      </c>
      <c r="Q30">
        <v>2175</v>
      </c>
      <c r="R30">
        <f t="shared" ref="R30" si="8">O33-O30</f>
        <v>-0.37036188731104375</v>
      </c>
    </row>
    <row r="31" spans="1:18" x14ac:dyDescent="0.2">
      <c r="A31">
        <v>30</v>
      </c>
      <c r="B31" t="s">
        <v>46</v>
      </c>
      <c r="C31" t="s">
        <v>113</v>
      </c>
      <c r="D31" t="s">
        <v>115</v>
      </c>
      <c r="E31" t="s">
        <v>118</v>
      </c>
      <c r="F31" t="s">
        <v>122</v>
      </c>
      <c r="G31" s="2">
        <v>43994</v>
      </c>
      <c r="H31">
        <v>5.6666666666666664E-2</v>
      </c>
      <c r="I31">
        <v>310</v>
      </c>
      <c r="J31">
        <v>636.66666666666663</v>
      </c>
      <c r="K31">
        <v>993.33333333333337</v>
      </c>
      <c r="L31">
        <v>773.33333333333337</v>
      </c>
      <c r="M31">
        <v>7.0999999999999988</v>
      </c>
      <c r="N31">
        <v>1.3333333333333333</v>
      </c>
      <c r="O31">
        <v>0.82706766917291907</v>
      </c>
      <c r="P31">
        <v>0.32581453634084956</v>
      </c>
      <c r="Q31">
        <v>3220</v>
      </c>
      <c r="R31">
        <f t="shared" ref="R31" si="9">O30-O31</f>
        <v>-8.3824425929667878E-2</v>
      </c>
    </row>
    <row r="32" spans="1:18" x14ac:dyDescent="0.2">
      <c r="A32">
        <v>31</v>
      </c>
      <c r="B32" t="s">
        <v>47</v>
      </c>
      <c r="C32" t="s">
        <v>113</v>
      </c>
      <c r="D32" t="s">
        <v>115</v>
      </c>
      <c r="E32" t="s">
        <v>119</v>
      </c>
      <c r="F32" t="s">
        <v>122</v>
      </c>
      <c r="G32" s="2">
        <v>43994</v>
      </c>
      <c r="H32">
        <v>0.01</v>
      </c>
      <c r="I32">
        <v>203.33333333333334</v>
      </c>
      <c r="J32">
        <v>76.666666666666671</v>
      </c>
      <c r="K32">
        <v>140</v>
      </c>
      <c r="L32">
        <v>180</v>
      </c>
      <c r="M32">
        <v>7.166666666666667</v>
      </c>
      <c r="N32">
        <v>1.1333333333333335</v>
      </c>
      <c r="O32">
        <v>27.663384064458441</v>
      </c>
      <c r="P32">
        <v>24.350940017905099</v>
      </c>
      <c r="Q32">
        <v>148</v>
      </c>
      <c r="R32">
        <f t="shared" ref="R32:R33" si="10">O30-O32</f>
        <v>-26.920140821215188</v>
      </c>
    </row>
    <row r="33" spans="1:18" x14ac:dyDescent="0.2">
      <c r="A33">
        <v>32</v>
      </c>
      <c r="B33" t="s">
        <v>48</v>
      </c>
      <c r="C33" t="s">
        <v>113</v>
      </c>
      <c r="D33" t="s">
        <v>115</v>
      </c>
      <c r="E33" t="s">
        <v>120</v>
      </c>
      <c r="F33" t="s">
        <v>122</v>
      </c>
      <c r="G33" s="2">
        <v>43994</v>
      </c>
      <c r="H33">
        <v>0.11</v>
      </c>
      <c r="I33">
        <v>406.66666666666669</v>
      </c>
      <c r="J33">
        <v>456.66666666666669</v>
      </c>
      <c r="K33">
        <v>713.33333333333337</v>
      </c>
      <c r="L33">
        <v>613.33333333333337</v>
      </c>
      <c r="M33">
        <v>7.2</v>
      </c>
      <c r="N33">
        <v>1.0666666666666667</v>
      </c>
      <c r="O33">
        <v>0.37288135593220745</v>
      </c>
      <c r="P33">
        <v>0.17275593220339172</v>
      </c>
      <c r="Q33">
        <v>132.5</v>
      </c>
      <c r="R33">
        <f t="shared" si="10"/>
        <v>0.45418631324071163</v>
      </c>
    </row>
    <row r="34" spans="1:18" x14ac:dyDescent="0.2">
      <c r="A34">
        <v>33</v>
      </c>
      <c r="B34" t="s">
        <v>49</v>
      </c>
      <c r="C34" t="s">
        <v>113</v>
      </c>
      <c r="D34" t="s">
        <v>115</v>
      </c>
      <c r="E34" t="s">
        <v>117</v>
      </c>
      <c r="F34" t="s">
        <v>122</v>
      </c>
      <c r="G34" s="2">
        <v>43998</v>
      </c>
      <c r="H34">
        <v>8.3333333333333329E-2</v>
      </c>
      <c r="I34">
        <v>600</v>
      </c>
      <c r="J34">
        <v>516.66666666666663</v>
      </c>
      <c r="K34">
        <v>630</v>
      </c>
      <c r="L34">
        <v>960</v>
      </c>
      <c r="M34">
        <v>7.0333333333333341</v>
      </c>
      <c r="N34">
        <v>1.5666666666666667</v>
      </c>
      <c r="O34">
        <v>0.88957055214723668</v>
      </c>
      <c r="P34">
        <v>2.7607361963180335E-2</v>
      </c>
      <c r="Q34">
        <v>3025</v>
      </c>
      <c r="R34">
        <f t="shared" ref="R34" si="11">O37-O34</f>
        <v>-0.37675003932674012</v>
      </c>
    </row>
    <row r="35" spans="1:18" x14ac:dyDescent="0.2">
      <c r="A35">
        <v>34</v>
      </c>
      <c r="B35" t="s">
        <v>50</v>
      </c>
      <c r="C35" t="s">
        <v>113</v>
      </c>
      <c r="D35" t="s">
        <v>115</v>
      </c>
      <c r="E35" t="s">
        <v>118</v>
      </c>
      <c r="F35" t="s">
        <v>122</v>
      </c>
      <c r="G35" s="2">
        <v>43998</v>
      </c>
      <c r="H35">
        <v>8.666666666666667E-2</v>
      </c>
      <c r="I35">
        <v>620</v>
      </c>
      <c r="J35">
        <v>610</v>
      </c>
      <c r="K35">
        <v>500</v>
      </c>
      <c r="L35">
        <v>733.33333333333337</v>
      </c>
      <c r="M35">
        <v>7.2</v>
      </c>
      <c r="N35">
        <v>1.4333333333333336</v>
      </c>
      <c r="O35">
        <v>1.8298261665141691</v>
      </c>
      <c r="P35">
        <v>0.21347971942664448</v>
      </c>
      <c r="Q35">
        <v>1600</v>
      </c>
      <c r="R35">
        <f t="shared" ref="R35" si="12">O34-O35</f>
        <v>-0.94025561436693239</v>
      </c>
    </row>
    <row r="36" spans="1:18" x14ac:dyDescent="0.2">
      <c r="A36">
        <v>35</v>
      </c>
      <c r="B36" t="s">
        <v>51</v>
      </c>
      <c r="C36" t="s">
        <v>113</v>
      </c>
      <c r="D36" t="s">
        <v>115</v>
      </c>
      <c r="E36" t="s">
        <v>119</v>
      </c>
      <c r="F36" t="s">
        <v>122</v>
      </c>
      <c r="G36" s="2">
        <v>43998</v>
      </c>
      <c r="H36">
        <v>8.3333333333333329E-2</v>
      </c>
      <c r="I36">
        <v>116.66666666666667</v>
      </c>
      <c r="J36">
        <v>106.66666666666667</v>
      </c>
      <c r="K36">
        <v>150</v>
      </c>
      <c r="L36">
        <v>217.33333333333334</v>
      </c>
      <c r="M36">
        <v>7.0333333333333341</v>
      </c>
      <c r="N36">
        <v>1.5</v>
      </c>
      <c r="O36">
        <v>51.491228070175509</v>
      </c>
      <c r="P36">
        <v>29.736842105263204</v>
      </c>
      <c r="Q36">
        <v>273</v>
      </c>
      <c r="R36">
        <f t="shared" ref="R36:R37" si="13">O34-O36</f>
        <v>-50.601657518028276</v>
      </c>
    </row>
    <row r="37" spans="1:18" x14ac:dyDescent="0.2">
      <c r="A37">
        <v>36</v>
      </c>
      <c r="B37" t="s">
        <v>52</v>
      </c>
      <c r="C37" t="s">
        <v>113</v>
      </c>
      <c r="D37" t="s">
        <v>115</v>
      </c>
      <c r="E37" t="s">
        <v>120</v>
      </c>
      <c r="F37" t="s">
        <v>122</v>
      </c>
      <c r="G37" s="2">
        <v>43998</v>
      </c>
      <c r="H37">
        <v>6.3333333333333339E-2</v>
      </c>
      <c r="I37">
        <v>533.33333333333337</v>
      </c>
      <c r="J37">
        <v>423.33333333333331</v>
      </c>
      <c r="K37">
        <v>626.66666666666663</v>
      </c>
      <c r="L37">
        <v>643.33333333333337</v>
      </c>
      <c r="M37">
        <v>7.3</v>
      </c>
      <c r="N37">
        <v>1.2333333333333334</v>
      </c>
      <c r="O37">
        <v>0.51282051282049657</v>
      </c>
      <c r="P37">
        <v>0.23758974358973606</v>
      </c>
      <c r="Q37">
        <v>447.5</v>
      </c>
      <c r="R37">
        <f t="shared" si="13"/>
        <v>1.3170056536936725</v>
      </c>
    </row>
    <row r="38" spans="1:18" x14ac:dyDescent="0.2">
      <c r="A38">
        <v>37</v>
      </c>
      <c r="B38" t="s">
        <v>53</v>
      </c>
      <c r="C38" t="s">
        <v>113</v>
      </c>
      <c r="D38" t="s">
        <v>115</v>
      </c>
      <c r="E38" t="s">
        <v>117</v>
      </c>
      <c r="F38" t="s">
        <v>122</v>
      </c>
      <c r="G38" s="2">
        <v>44000</v>
      </c>
      <c r="H38">
        <v>6.3333333333333339E-2</v>
      </c>
      <c r="I38">
        <v>500</v>
      </c>
      <c r="J38">
        <v>503.33333333333331</v>
      </c>
      <c r="K38">
        <v>343.33333333333331</v>
      </c>
      <c r="L38">
        <v>823.33333333333337</v>
      </c>
      <c r="M38">
        <v>7.0666666666666664</v>
      </c>
      <c r="N38">
        <v>1.2333333333333334</v>
      </c>
      <c r="O38">
        <v>0.72420036210015493</v>
      </c>
      <c r="P38">
        <v>0.15425467712733301</v>
      </c>
      <c r="Q38">
        <v>2420</v>
      </c>
      <c r="R38">
        <f t="shared" ref="R38" si="14">O41-O38</f>
        <v>9.9900853521854991</v>
      </c>
    </row>
    <row r="39" spans="1:18" x14ac:dyDescent="0.2">
      <c r="A39">
        <v>38</v>
      </c>
      <c r="B39" t="s">
        <v>54</v>
      </c>
      <c r="C39" t="s">
        <v>113</v>
      </c>
      <c r="D39" t="s">
        <v>115</v>
      </c>
      <c r="E39" t="s">
        <v>118</v>
      </c>
      <c r="F39" t="s">
        <v>122</v>
      </c>
      <c r="G39" s="2">
        <v>44000</v>
      </c>
      <c r="H39">
        <v>5.3333333333333337E-2</v>
      </c>
      <c r="I39">
        <v>596.66666666666663</v>
      </c>
      <c r="J39">
        <v>403.33333333333331</v>
      </c>
      <c r="K39">
        <v>313.33333333333331</v>
      </c>
      <c r="L39">
        <v>1030</v>
      </c>
      <c r="M39">
        <v>7.1000000000000005</v>
      </c>
      <c r="N39">
        <v>1.5</v>
      </c>
      <c r="O39">
        <v>22.240259740259649</v>
      </c>
      <c r="P39">
        <v>19.64285714285705</v>
      </c>
      <c r="Q39">
        <v>1225</v>
      </c>
      <c r="R39">
        <f>O38-O39</f>
        <v>-21.516059378159493</v>
      </c>
    </row>
    <row r="40" spans="1:18" x14ac:dyDescent="0.2">
      <c r="A40">
        <v>39</v>
      </c>
      <c r="B40" t="s">
        <v>55</v>
      </c>
      <c r="C40" t="s">
        <v>113</v>
      </c>
      <c r="D40" t="s">
        <v>115</v>
      </c>
      <c r="E40" t="s">
        <v>119</v>
      </c>
      <c r="F40" t="s">
        <v>122</v>
      </c>
      <c r="G40" s="2">
        <v>44000</v>
      </c>
      <c r="H40">
        <v>5.000000000000001E-2</v>
      </c>
      <c r="I40">
        <v>116.66666666666667</v>
      </c>
      <c r="J40">
        <v>320</v>
      </c>
      <c r="K40">
        <v>320</v>
      </c>
      <c r="L40">
        <v>250</v>
      </c>
      <c r="M40">
        <v>7.2333333333333334</v>
      </c>
      <c r="N40" t="e">
        <v>#N/A</v>
      </c>
      <c r="O40">
        <v>4.4464075382803232</v>
      </c>
      <c r="P40">
        <v>2.5029446407538267</v>
      </c>
      <c r="Q40">
        <v>152</v>
      </c>
      <c r="R40">
        <f t="shared" ref="R40:R41" si="15">O38-O40</f>
        <v>-3.7222071761801683</v>
      </c>
    </row>
    <row r="41" spans="1:18" x14ac:dyDescent="0.2">
      <c r="A41">
        <v>40</v>
      </c>
      <c r="B41" t="s">
        <v>56</v>
      </c>
      <c r="C41" t="s">
        <v>113</v>
      </c>
      <c r="D41" t="s">
        <v>115</v>
      </c>
      <c r="E41" t="s">
        <v>120</v>
      </c>
      <c r="F41" t="s">
        <v>122</v>
      </c>
      <c r="G41" s="2">
        <v>44000</v>
      </c>
      <c r="H41">
        <v>0.10333333333333333</v>
      </c>
      <c r="I41">
        <v>470</v>
      </c>
      <c r="J41">
        <v>520</v>
      </c>
      <c r="K41">
        <v>710</v>
      </c>
      <c r="L41">
        <v>663.33333333333337</v>
      </c>
      <c r="M41">
        <v>7.1999999999999993</v>
      </c>
      <c r="N41">
        <v>1.4000000000000001</v>
      </c>
      <c r="O41">
        <v>10.714285714285653</v>
      </c>
      <c r="P41">
        <v>8.9285714285714057</v>
      </c>
      <c r="Q41">
        <v>1000</v>
      </c>
      <c r="R41">
        <f t="shared" si="15"/>
        <v>11.525974025973996</v>
      </c>
    </row>
    <row r="42" spans="1:18" x14ac:dyDescent="0.2">
      <c r="A42">
        <v>41</v>
      </c>
      <c r="B42" t="s">
        <v>57</v>
      </c>
      <c r="C42" t="s">
        <v>113</v>
      </c>
      <c r="D42" t="s">
        <v>115</v>
      </c>
      <c r="E42" t="s">
        <v>117</v>
      </c>
      <c r="F42" t="s">
        <v>122</v>
      </c>
      <c r="G42" s="2">
        <v>44011</v>
      </c>
      <c r="H42">
        <v>5.000000000000001E-2</v>
      </c>
      <c r="I42">
        <v>466.66666666666669</v>
      </c>
      <c r="J42">
        <v>836.66666666666663</v>
      </c>
      <c r="K42">
        <v>753.33333333333337</v>
      </c>
      <c r="L42">
        <v>1133.3333333333333</v>
      </c>
      <c r="M42">
        <v>7.0333333333333341</v>
      </c>
      <c r="N42">
        <v>1.2</v>
      </c>
      <c r="O42">
        <v>3.0854430379746942</v>
      </c>
      <c r="P42">
        <v>0.79113924050634721</v>
      </c>
      <c r="Q42">
        <v>1855</v>
      </c>
      <c r="R42">
        <f t="shared" ref="R42" si="16">O45-O42</f>
        <v>3.4325672536204737</v>
      </c>
    </row>
    <row r="43" spans="1:18" x14ac:dyDescent="0.2">
      <c r="A43">
        <v>42</v>
      </c>
      <c r="B43" t="s">
        <v>58</v>
      </c>
      <c r="C43" t="s">
        <v>113</v>
      </c>
      <c r="D43" t="s">
        <v>115</v>
      </c>
      <c r="E43" t="s">
        <v>118</v>
      </c>
      <c r="F43" t="s">
        <v>122</v>
      </c>
      <c r="G43" s="2">
        <v>44011</v>
      </c>
      <c r="H43">
        <v>4.3333333333333335E-2</v>
      </c>
      <c r="I43">
        <v>470</v>
      </c>
      <c r="J43">
        <v>523.33333333333337</v>
      </c>
      <c r="K43">
        <v>353.33333333333331</v>
      </c>
      <c r="L43">
        <v>1000</v>
      </c>
      <c r="M43">
        <v>7.166666666666667</v>
      </c>
      <c r="N43">
        <v>1.3333333333333333</v>
      </c>
      <c r="O43">
        <v>2.2435897435897454</v>
      </c>
      <c r="P43">
        <v>0.80128205128206986</v>
      </c>
      <c r="Q43">
        <v>550</v>
      </c>
      <c r="R43">
        <f t="shared" ref="R43" si="17">O42-O43</f>
        <v>0.84185329438494882</v>
      </c>
    </row>
    <row r="44" spans="1:18" x14ac:dyDescent="0.2">
      <c r="A44">
        <v>43</v>
      </c>
      <c r="B44" t="s">
        <v>59</v>
      </c>
      <c r="C44" t="s">
        <v>113</v>
      </c>
      <c r="D44" t="s">
        <v>115</v>
      </c>
      <c r="E44" t="s">
        <v>119</v>
      </c>
      <c r="F44" t="s">
        <v>122</v>
      </c>
      <c r="G44" s="2">
        <v>44011</v>
      </c>
      <c r="H44">
        <v>2.6666666666666668E-2</v>
      </c>
      <c r="I44">
        <v>236.66666666666666</v>
      </c>
      <c r="J44">
        <v>116.66666666666667</v>
      </c>
      <c r="K44">
        <v>123.33333333333333</v>
      </c>
      <c r="L44">
        <v>226.66666666666666</v>
      </c>
      <c r="M44">
        <v>7</v>
      </c>
      <c r="N44">
        <v>1.2</v>
      </c>
      <c r="O44">
        <v>8.6614173228345805</v>
      </c>
      <c r="P44">
        <v>3.9370078740156709</v>
      </c>
      <c r="Q44">
        <v>165</v>
      </c>
      <c r="R44">
        <f t="shared" ref="R44:R45" si="18">O42-O44</f>
        <v>-5.5759742848598863</v>
      </c>
    </row>
    <row r="45" spans="1:18" x14ac:dyDescent="0.2">
      <c r="A45">
        <v>44</v>
      </c>
      <c r="B45" t="s">
        <v>60</v>
      </c>
      <c r="C45" t="s">
        <v>113</v>
      </c>
      <c r="D45" t="s">
        <v>115</v>
      </c>
      <c r="E45" t="s">
        <v>120</v>
      </c>
      <c r="F45" t="s">
        <v>122</v>
      </c>
      <c r="G45" s="2">
        <v>44011</v>
      </c>
      <c r="H45">
        <v>0.11</v>
      </c>
      <c r="I45">
        <v>516.66666666666663</v>
      </c>
      <c r="J45">
        <v>810</v>
      </c>
      <c r="K45">
        <v>666.66666666666663</v>
      </c>
      <c r="L45">
        <v>1100</v>
      </c>
      <c r="M45">
        <v>7.0333333333333341</v>
      </c>
      <c r="N45">
        <v>1.2333333333333334</v>
      </c>
      <c r="O45">
        <v>6.5180102915951679</v>
      </c>
      <c r="P45">
        <v>2.1440823327615335</v>
      </c>
      <c r="Q45">
        <v>846.66666666666663</v>
      </c>
      <c r="R45">
        <f t="shared" si="18"/>
        <v>-4.2744205480054225</v>
      </c>
    </row>
    <row r="46" spans="1:18" x14ac:dyDescent="0.2">
      <c r="A46">
        <v>45</v>
      </c>
      <c r="B46" t="s">
        <v>61</v>
      </c>
      <c r="C46" t="s">
        <v>113</v>
      </c>
      <c r="D46" t="s">
        <v>115</v>
      </c>
      <c r="E46" t="s">
        <v>117</v>
      </c>
      <c r="F46" t="s">
        <v>122</v>
      </c>
      <c r="G46" s="2">
        <v>44012</v>
      </c>
      <c r="H46">
        <v>6.3333333333333339E-2</v>
      </c>
      <c r="I46">
        <v>400</v>
      </c>
      <c r="J46">
        <v>1203.3333333333333</v>
      </c>
      <c r="K46">
        <v>666.66666666666663</v>
      </c>
      <c r="L46">
        <v>996.66666666666663</v>
      </c>
      <c r="M46">
        <v>7.1333333333333329</v>
      </c>
      <c r="N46">
        <v>1.2666666666666668</v>
      </c>
      <c r="O46">
        <v>12.555154432410772</v>
      </c>
      <c r="P46">
        <v>9.6269554753309343</v>
      </c>
      <c r="Q46">
        <v>860</v>
      </c>
      <c r="R46">
        <f t="shared" ref="R46" si="19">O49-O46</f>
        <v>-8.6595721030934865</v>
      </c>
    </row>
    <row r="47" spans="1:18" x14ac:dyDescent="0.2">
      <c r="A47">
        <v>46</v>
      </c>
      <c r="B47" t="s">
        <v>62</v>
      </c>
      <c r="C47" t="s">
        <v>113</v>
      </c>
      <c r="D47" t="s">
        <v>115</v>
      </c>
      <c r="E47" t="s">
        <v>118</v>
      </c>
      <c r="F47" t="s">
        <v>122</v>
      </c>
      <c r="G47" s="2">
        <v>44012</v>
      </c>
      <c r="H47">
        <v>4.6666666666666669E-2</v>
      </c>
      <c r="I47">
        <v>490</v>
      </c>
      <c r="J47">
        <v>746.66666666666663</v>
      </c>
      <c r="K47">
        <v>389.33333333333331</v>
      </c>
      <c r="L47">
        <v>1030</v>
      </c>
      <c r="M47">
        <v>7.3</v>
      </c>
      <c r="N47">
        <v>1.3666666666666665</v>
      </c>
      <c r="O47">
        <v>11.341371514694803</v>
      </c>
      <c r="P47">
        <v>1.1303692539563015</v>
      </c>
      <c r="Q47">
        <v>2100</v>
      </c>
      <c r="R47">
        <f t="shared" ref="R47" si="20">O46-O47</f>
        <v>1.2137829177159691</v>
      </c>
    </row>
    <row r="48" spans="1:18" x14ac:dyDescent="0.2">
      <c r="A48">
        <v>47</v>
      </c>
      <c r="B48" t="s">
        <v>63</v>
      </c>
      <c r="C48" t="s">
        <v>113</v>
      </c>
      <c r="D48" t="s">
        <v>115</v>
      </c>
      <c r="E48" t="s">
        <v>119</v>
      </c>
      <c r="F48" t="s">
        <v>122</v>
      </c>
      <c r="G48" s="2">
        <v>44012</v>
      </c>
      <c r="H48">
        <v>0.03</v>
      </c>
      <c r="I48">
        <v>306.66666666666669</v>
      </c>
      <c r="J48">
        <v>120</v>
      </c>
      <c r="K48">
        <v>133.33333333333334</v>
      </c>
      <c r="L48">
        <v>326.66666666666669</v>
      </c>
      <c r="M48">
        <v>7.2</v>
      </c>
      <c r="N48">
        <v>1.2</v>
      </c>
      <c r="O48">
        <v>113.51351351351373</v>
      </c>
      <c r="P48">
        <v>13.513513513513733</v>
      </c>
      <c r="Q48">
        <v>184</v>
      </c>
      <c r="R48">
        <f t="shared" ref="R48:R49" si="21">O46-O48</f>
        <v>-100.95835908110296</v>
      </c>
    </row>
    <row r="49" spans="1:18" x14ac:dyDescent="0.2">
      <c r="A49">
        <v>48</v>
      </c>
      <c r="B49" t="s">
        <v>64</v>
      </c>
      <c r="C49" t="s">
        <v>113</v>
      </c>
      <c r="D49" t="s">
        <v>115</v>
      </c>
      <c r="E49" t="s">
        <v>120</v>
      </c>
      <c r="F49" t="s">
        <v>122</v>
      </c>
      <c r="G49" s="2">
        <v>44012</v>
      </c>
      <c r="H49">
        <v>5.3333333333333337E-2</v>
      </c>
      <c r="I49">
        <v>353.33333333333331</v>
      </c>
      <c r="J49">
        <v>600</v>
      </c>
      <c r="K49">
        <v>313.33333333333331</v>
      </c>
      <c r="L49">
        <v>1000</v>
      </c>
      <c r="M49">
        <v>7.2333333333333334</v>
      </c>
      <c r="N49">
        <v>1.6000000000000003</v>
      </c>
      <c r="O49">
        <v>3.8955823293172855</v>
      </c>
      <c r="P49">
        <v>2.0080321285140492</v>
      </c>
      <c r="Q49">
        <v>1725</v>
      </c>
      <c r="R49">
        <f t="shared" si="21"/>
        <v>7.4457891853775173</v>
      </c>
    </row>
    <row r="50" spans="1:18" x14ac:dyDescent="0.2">
      <c r="A50">
        <v>49</v>
      </c>
      <c r="B50" t="s">
        <v>65</v>
      </c>
      <c r="C50" t="s">
        <v>114</v>
      </c>
      <c r="D50" t="s">
        <v>116</v>
      </c>
      <c r="E50" t="s">
        <v>117</v>
      </c>
      <c r="F50" t="s">
        <v>121</v>
      </c>
      <c r="G50" s="2">
        <v>43899</v>
      </c>
      <c r="H50">
        <v>0.04</v>
      </c>
      <c r="I50">
        <v>243.33333333333334</v>
      </c>
      <c r="J50">
        <v>663.33333333333337</v>
      </c>
      <c r="K50">
        <v>280</v>
      </c>
      <c r="L50">
        <v>1633.3333333333333</v>
      </c>
      <c r="M50">
        <v>7.0666666666666664</v>
      </c>
      <c r="N50">
        <v>1.3</v>
      </c>
      <c r="O50">
        <v>2.0030816640986258</v>
      </c>
      <c r="P50">
        <v>1.2326656394453017</v>
      </c>
      <c r="Q50">
        <v>1500</v>
      </c>
      <c r="R50">
        <f t="shared" ref="R50" si="22">O53-O50</f>
        <v>1.0299513689344066</v>
      </c>
    </row>
    <row r="51" spans="1:18" x14ac:dyDescent="0.2">
      <c r="A51">
        <v>50</v>
      </c>
      <c r="B51" t="s">
        <v>66</v>
      </c>
      <c r="C51" t="s">
        <v>114</v>
      </c>
      <c r="D51" t="s">
        <v>116</v>
      </c>
      <c r="E51" t="s">
        <v>118</v>
      </c>
      <c r="F51" t="s">
        <v>121</v>
      </c>
      <c r="G51" s="2">
        <v>43899</v>
      </c>
      <c r="H51">
        <v>0.13</v>
      </c>
      <c r="I51">
        <v>330</v>
      </c>
      <c r="J51">
        <v>710</v>
      </c>
      <c r="K51">
        <v>266.66666666666669</v>
      </c>
      <c r="L51">
        <v>1633.3333333333333</v>
      </c>
      <c r="M51">
        <v>7.0333333333333341</v>
      </c>
      <c r="N51">
        <v>1.3666666666666665</v>
      </c>
      <c r="O51">
        <v>0.76569678407351782</v>
      </c>
      <c r="P51">
        <v>0.30627871362939624</v>
      </c>
      <c r="Q51">
        <v>2133.3333333333335</v>
      </c>
      <c r="R51">
        <f t="shared" ref="R51" si="23">O50-O51</f>
        <v>1.2373848800251079</v>
      </c>
    </row>
    <row r="52" spans="1:18" x14ac:dyDescent="0.2">
      <c r="A52">
        <v>51</v>
      </c>
      <c r="B52" t="s">
        <v>67</v>
      </c>
      <c r="C52" t="s">
        <v>114</v>
      </c>
      <c r="D52" t="s">
        <v>116</v>
      </c>
      <c r="E52" t="s">
        <v>119</v>
      </c>
      <c r="F52" t="s">
        <v>121</v>
      </c>
      <c r="G52" s="2">
        <v>43899</v>
      </c>
      <c r="H52">
        <v>3.6666666666666674E-2</v>
      </c>
      <c r="I52">
        <v>333.33333333333331</v>
      </c>
      <c r="J52">
        <v>526.66666666666663</v>
      </c>
      <c r="K52">
        <v>200</v>
      </c>
      <c r="L52">
        <v>1000</v>
      </c>
      <c r="M52">
        <v>6.7666666666666666</v>
      </c>
      <c r="N52">
        <v>1.3333333333333333</v>
      </c>
      <c r="O52">
        <v>18.283963227783435</v>
      </c>
      <c r="P52">
        <v>5.0561797752809099</v>
      </c>
      <c r="Q52">
        <v>29.5</v>
      </c>
      <c r="R52">
        <f t="shared" ref="R52:R53" si="24">O50-O52</f>
        <v>-16.280881563684808</v>
      </c>
    </row>
    <row r="53" spans="1:18" x14ac:dyDescent="0.2">
      <c r="A53">
        <v>52</v>
      </c>
      <c r="B53" t="s">
        <v>68</v>
      </c>
      <c r="C53" t="s">
        <v>114</v>
      </c>
      <c r="D53" t="s">
        <v>116</v>
      </c>
      <c r="E53" t="s">
        <v>120</v>
      </c>
      <c r="F53" t="s">
        <v>121</v>
      </c>
      <c r="G53" s="2">
        <v>43899</v>
      </c>
      <c r="H53">
        <v>6.3333333333333339E-2</v>
      </c>
      <c r="I53">
        <v>340</v>
      </c>
      <c r="J53">
        <v>950</v>
      </c>
      <c r="K53">
        <v>293.33333333333331</v>
      </c>
      <c r="L53">
        <v>1700</v>
      </c>
      <c r="M53">
        <v>7.3</v>
      </c>
      <c r="N53">
        <v>1.2333333333333334</v>
      </c>
      <c r="O53">
        <v>3.0330330330330324</v>
      </c>
      <c r="P53">
        <v>1.8318318318318298</v>
      </c>
      <c r="Q53">
        <v>1406.6666666666667</v>
      </c>
      <c r="R53">
        <f t="shared" si="24"/>
        <v>-2.2673362489595146</v>
      </c>
    </row>
    <row r="54" spans="1:18" x14ac:dyDescent="0.2">
      <c r="A54">
        <v>53</v>
      </c>
      <c r="B54" t="s">
        <v>69</v>
      </c>
      <c r="C54" t="s">
        <v>114</v>
      </c>
      <c r="D54" t="s">
        <v>116</v>
      </c>
      <c r="E54" t="s">
        <v>117</v>
      </c>
      <c r="F54" t="s">
        <v>121</v>
      </c>
      <c r="G54" s="2">
        <v>43906</v>
      </c>
      <c r="H54">
        <v>0.03</v>
      </c>
      <c r="I54">
        <v>353.33333333333331</v>
      </c>
      <c r="J54">
        <v>373.33333333333331</v>
      </c>
      <c r="K54">
        <v>230</v>
      </c>
      <c r="L54">
        <v>1533.3333333333333</v>
      </c>
      <c r="M54">
        <v>7.1000000000000005</v>
      </c>
      <c r="N54">
        <v>1.2666666666666666</v>
      </c>
      <c r="O54">
        <v>0.71684587813624889</v>
      </c>
      <c r="P54">
        <v>0.35842293906809258</v>
      </c>
      <c r="Q54">
        <v>1725</v>
      </c>
      <c r="R54">
        <f t="shared" ref="R54" si="25">O57-O54</f>
        <v>2.1345597443537359</v>
      </c>
    </row>
    <row r="55" spans="1:18" x14ac:dyDescent="0.2">
      <c r="A55">
        <v>54</v>
      </c>
      <c r="B55" t="s">
        <v>70</v>
      </c>
      <c r="C55" t="s">
        <v>114</v>
      </c>
      <c r="D55" t="s">
        <v>116</v>
      </c>
      <c r="E55" t="s">
        <v>118</v>
      </c>
      <c r="F55" t="s">
        <v>121</v>
      </c>
      <c r="G55" s="2">
        <v>43906</v>
      </c>
      <c r="H55">
        <v>0.03</v>
      </c>
      <c r="I55">
        <v>366.66666666666669</v>
      </c>
      <c r="J55">
        <v>220</v>
      </c>
      <c r="K55">
        <v>240</v>
      </c>
      <c r="L55">
        <v>1133.3333333333333</v>
      </c>
      <c r="M55">
        <v>7.1000000000000005</v>
      </c>
      <c r="N55">
        <v>1.3</v>
      </c>
      <c r="O55">
        <v>0.70422535211266135</v>
      </c>
      <c r="P55">
        <v>0.35211267605633068</v>
      </c>
      <c r="Q55">
        <v>1037.5</v>
      </c>
      <c r="R55">
        <f t="shared" ref="R55" si="26">O54-O55</f>
        <v>1.2620526023587542E-2</v>
      </c>
    </row>
    <row r="56" spans="1:18" x14ac:dyDescent="0.2">
      <c r="A56">
        <v>55</v>
      </c>
      <c r="B56" t="s">
        <v>71</v>
      </c>
      <c r="C56" t="s">
        <v>114</v>
      </c>
      <c r="D56" t="s">
        <v>116</v>
      </c>
      <c r="E56" t="s">
        <v>119</v>
      </c>
      <c r="F56" t="s">
        <v>121</v>
      </c>
      <c r="G56" s="2">
        <v>43906</v>
      </c>
      <c r="H56">
        <v>0.12</v>
      </c>
      <c r="I56">
        <v>313.33333333333331</v>
      </c>
      <c r="J56">
        <v>150</v>
      </c>
      <c r="K56">
        <v>200</v>
      </c>
      <c r="L56">
        <v>963.33333333333337</v>
      </c>
      <c r="M56">
        <v>7.0666666666666664</v>
      </c>
      <c r="N56">
        <v>1.3666666666666665</v>
      </c>
      <c r="O56">
        <v>28.949771689497716</v>
      </c>
      <c r="P56">
        <v>1.5525114155251449</v>
      </c>
      <c r="Q56">
        <v>2.5</v>
      </c>
      <c r="R56">
        <f t="shared" ref="R56:R57" si="27">O54-O56</f>
        <v>-28.232925811361469</v>
      </c>
    </row>
    <row r="57" spans="1:18" x14ac:dyDescent="0.2">
      <c r="A57">
        <v>56</v>
      </c>
      <c r="B57" t="s">
        <v>72</v>
      </c>
      <c r="C57" t="s">
        <v>114</v>
      </c>
      <c r="D57" t="s">
        <v>116</v>
      </c>
      <c r="E57" t="s">
        <v>120</v>
      </c>
      <c r="F57" t="s">
        <v>121</v>
      </c>
      <c r="G57" s="2">
        <v>43906</v>
      </c>
      <c r="H57">
        <v>0.06</v>
      </c>
      <c r="I57">
        <v>443.33333333333331</v>
      </c>
      <c r="J57">
        <v>186.66666666666666</v>
      </c>
      <c r="K57">
        <v>276.66666666666669</v>
      </c>
      <c r="L57">
        <v>1466.6666666666667</v>
      </c>
      <c r="M57">
        <v>7.6333333333333329</v>
      </c>
      <c r="N57">
        <v>1.3</v>
      </c>
      <c r="O57">
        <v>2.8514056224899846</v>
      </c>
      <c r="P57">
        <v>1.2449799196787383</v>
      </c>
      <c r="Q57">
        <v>827.5</v>
      </c>
      <c r="R57">
        <f t="shared" si="27"/>
        <v>-2.1471802703773233</v>
      </c>
    </row>
    <row r="58" spans="1:18" x14ac:dyDescent="0.2">
      <c r="A58">
        <v>57</v>
      </c>
      <c r="B58" t="s">
        <v>73</v>
      </c>
      <c r="C58" t="s">
        <v>114</v>
      </c>
      <c r="D58" t="s">
        <v>116</v>
      </c>
      <c r="E58" t="s">
        <v>117</v>
      </c>
      <c r="F58" t="s">
        <v>121</v>
      </c>
      <c r="G58" s="2">
        <v>43977</v>
      </c>
      <c r="H58">
        <v>0.04</v>
      </c>
      <c r="I58">
        <v>340</v>
      </c>
      <c r="J58">
        <v>670</v>
      </c>
      <c r="K58">
        <v>300</v>
      </c>
      <c r="L58">
        <v>1866.6666666666667</v>
      </c>
      <c r="M58">
        <v>6.9000000000000012</v>
      </c>
      <c r="N58">
        <v>1.3666666666666665</v>
      </c>
      <c r="O58">
        <v>0.99410005657479994</v>
      </c>
      <c r="P58">
        <v>0.54958377111452217</v>
      </c>
      <c r="Q58">
        <v>9220</v>
      </c>
      <c r="R58">
        <f t="shared" ref="R58" si="28">O61-O58</f>
        <v>-0.16397024432899243</v>
      </c>
    </row>
    <row r="59" spans="1:18" x14ac:dyDescent="0.2">
      <c r="A59">
        <v>58</v>
      </c>
      <c r="B59" t="s">
        <v>74</v>
      </c>
      <c r="C59" t="s">
        <v>114</v>
      </c>
      <c r="D59" t="s">
        <v>116</v>
      </c>
      <c r="E59" t="s">
        <v>118</v>
      </c>
      <c r="F59" t="s">
        <v>121</v>
      </c>
      <c r="G59" s="2">
        <v>43977</v>
      </c>
      <c r="H59">
        <v>5.000000000000001E-2</v>
      </c>
      <c r="I59">
        <v>400</v>
      </c>
      <c r="J59">
        <v>920</v>
      </c>
      <c r="K59">
        <v>343.33333333333331</v>
      </c>
      <c r="L59">
        <v>1860</v>
      </c>
      <c r="M59">
        <v>7.4000000000000012</v>
      </c>
      <c r="N59">
        <v>1.3333333333333333</v>
      </c>
      <c r="O59">
        <v>0.68438643959891765</v>
      </c>
      <c r="P59">
        <v>0.31301395299485352</v>
      </c>
      <c r="Q59">
        <v>1137.5</v>
      </c>
      <c r="R59">
        <f t="shared" ref="R59" si="29">O58-O59</f>
        <v>0.30971361697588229</v>
      </c>
    </row>
    <row r="60" spans="1:18" x14ac:dyDescent="0.2">
      <c r="A60">
        <v>59</v>
      </c>
      <c r="B60" t="s">
        <v>75</v>
      </c>
      <c r="C60" t="s">
        <v>114</v>
      </c>
      <c r="D60" t="s">
        <v>116</v>
      </c>
      <c r="E60" t="s">
        <v>119</v>
      </c>
      <c r="F60" t="s">
        <v>121</v>
      </c>
      <c r="G60" s="2">
        <v>43977</v>
      </c>
      <c r="H60">
        <v>0.3</v>
      </c>
      <c r="I60">
        <v>250</v>
      </c>
      <c r="J60">
        <v>400</v>
      </c>
      <c r="K60">
        <v>146.66666666666666</v>
      </c>
      <c r="L60">
        <v>920</v>
      </c>
      <c r="M60">
        <v>7.9000000000000012</v>
      </c>
      <c r="N60">
        <v>1.3333333333333333</v>
      </c>
      <c r="O60">
        <v>21.259842519685041</v>
      </c>
      <c r="P60">
        <v>14.960629921259841</v>
      </c>
      <c r="Q60">
        <v>102</v>
      </c>
      <c r="R60">
        <f t="shared" ref="R60:R61" si="30">O58-O60</f>
        <v>-20.265742463110239</v>
      </c>
    </row>
    <row r="61" spans="1:18" x14ac:dyDescent="0.2">
      <c r="A61">
        <v>60</v>
      </c>
      <c r="B61" t="s">
        <v>76</v>
      </c>
      <c r="C61" t="s">
        <v>114</v>
      </c>
      <c r="D61" t="s">
        <v>116</v>
      </c>
      <c r="E61" t="s">
        <v>120</v>
      </c>
      <c r="F61" t="s">
        <v>121</v>
      </c>
      <c r="G61" s="2">
        <v>43977</v>
      </c>
      <c r="H61">
        <v>4.3333333333333335E-2</v>
      </c>
      <c r="I61">
        <v>340</v>
      </c>
      <c r="J61">
        <v>690</v>
      </c>
      <c r="K61">
        <v>200</v>
      </c>
      <c r="L61">
        <v>1813.3333333333333</v>
      </c>
      <c r="M61">
        <v>7</v>
      </c>
      <c r="N61">
        <v>1.3</v>
      </c>
      <c r="O61">
        <v>0.83012981224580751</v>
      </c>
      <c r="P61">
        <v>0.50142069196055394</v>
      </c>
      <c r="Q61">
        <v>8266.6666666666661</v>
      </c>
      <c r="R61">
        <f t="shared" si="30"/>
        <v>-0.14574337264688986</v>
      </c>
    </row>
    <row r="62" spans="1:18" x14ac:dyDescent="0.2">
      <c r="A62">
        <v>61</v>
      </c>
      <c r="B62" t="s">
        <v>77</v>
      </c>
      <c r="C62" t="s">
        <v>114</v>
      </c>
      <c r="D62" t="s">
        <v>116</v>
      </c>
      <c r="E62" t="s">
        <v>117</v>
      </c>
      <c r="F62" t="s">
        <v>121</v>
      </c>
      <c r="G62" s="2">
        <v>43979</v>
      </c>
      <c r="H62">
        <v>0.01</v>
      </c>
      <c r="I62">
        <v>370</v>
      </c>
      <c r="J62">
        <v>350</v>
      </c>
      <c r="K62">
        <v>230</v>
      </c>
      <c r="L62">
        <v>850</v>
      </c>
      <c r="M62">
        <v>7</v>
      </c>
      <c r="N62">
        <v>1.5</v>
      </c>
      <c r="O62">
        <v>0.44362505041193862</v>
      </c>
      <c r="P62">
        <v>0.23045457164256519</v>
      </c>
      <c r="Q62">
        <v>1000</v>
      </c>
      <c r="R62">
        <f t="shared" ref="R62" si="31">O65-O62</f>
        <v>1.255404075801664</v>
      </c>
    </row>
    <row r="63" spans="1:18" x14ac:dyDescent="0.2">
      <c r="A63">
        <v>62</v>
      </c>
      <c r="B63" t="s">
        <v>78</v>
      </c>
      <c r="C63" t="s">
        <v>114</v>
      </c>
      <c r="D63" t="s">
        <v>116</v>
      </c>
      <c r="E63" t="s">
        <v>118</v>
      </c>
      <c r="F63" t="s">
        <v>121</v>
      </c>
      <c r="G63" s="2">
        <v>43979</v>
      </c>
      <c r="H63">
        <v>5.000000000000001E-2</v>
      </c>
      <c r="I63">
        <v>383.33333333333331</v>
      </c>
      <c r="J63">
        <v>413.33333333333331</v>
      </c>
      <c r="K63">
        <v>336.66666666666669</v>
      </c>
      <c r="L63">
        <v>1616.6666666666667</v>
      </c>
      <c r="M63">
        <v>7.2</v>
      </c>
      <c r="N63">
        <v>1.2</v>
      </c>
      <c r="O63">
        <v>0.77253218884120234</v>
      </c>
      <c r="P63">
        <v>0.27467811158798305</v>
      </c>
      <c r="Q63">
        <v>665</v>
      </c>
      <c r="R63">
        <f t="shared" ref="R63" si="32">O62-O63</f>
        <v>-0.32890713842926372</v>
      </c>
    </row>
    <row r="64" spans="1:18" x14ac:dyDescent="0.2">
      <c r="A64">
        <v>63</v>
      </c>
      <c r="B64" t="s">
        <v>79</v>
      </c>
      <c r="C64" t="s">
        <v>114</v>
      </c>
      <c r="D64" t="s">
        <v>116</v>
      </c>
      <c r="E64" t="s">
        <v>119</v>
      </c>
      <c r="F64" t="s">
        <v>121</v>
      </c>
      <c r="G64" s="2">
        <v>43979</v>
      </c>
      <c r="H64">
        <v>0.02</v>
      </c>
      <c r="I64">
        <v>200</v>
      </c>
      <c r="J64">
        <v>280</v>
      </c>
      <c r="K64">
        <v>143.33333333333334</v>
      </c>
      <c r="L64">
        <v>963.33333333333337</v>
      </c>
      <c r="M64">
        <v>7.2</v>
      </c>
      <c r="N64">
        <v>1.3999999999999997</v>
      </c>
      <c r="O64">
        <v>15.783540022547914</v>
      </c>
      <c r="P64">
        <v>10.99210822998873</v>
      </c>
      <c r="Q64">
        <v>40.5</v>
      </c>
      <c r="R64">
        <f t="shared" ref="R64:R65" si="33">O62-O64</f>
        <v>-15.339914972135976</v>
      </c>
    </row>
    <row r="65" spans="1:18" x14ac:dyDescent="0.2">
      <c r="A65">
        <v>64</v>
      </c>
      <c r="B65" t="s">
        <v>80</v>
      </c>
      <c r="C65" t="s">
        <v>114</v>
      </c>
      <c r="D65" t="s">
        <v>116</v>
      </c>
      <c r="E65" t="s">
        <v>120</v>
      </c>
      <c r="F65" t="s">
        <v>121</v>
      </c>
      <c r="G65" s="2">
        <v>43979</v>
      </c>
      <c r="H65">
        <v>0.02</v>
      </c>
      <c r="I65">
        <v>350</v>
      </c>
      <c r="J65">
        <v>1300</v>
      </c>
      <c r="K65">
        <v>170</v>
      </c>
      <c r="L65">
        <v>2066.6666666666665</v>
      </c>
      <c r="M65">
        <v>8.1</v>
      </c>
      <c r="N65">
        <v>1.2</v>
      </c>
      <c r="O65">
        <v>1.6990291262136026</v>
      </c>
      <c r="P65">
        <v>0.24271844660195094</v>
      </c>
      <c r="Q65">
        <v>850</v>
      </c>
      <c r="R65">
        <f t="shared" si="33"/>
        <v>-0.92649693737240024</v>
      </c>
    </row>
    <row r="66" spans="1:18" x14ac:dyDescent="0.2">
      <c r="A66">
        <v>65</v>
      </c>
      <c r="B66" t="s">
        <v>81</v>
      </c>
      <c r="C66" t="s">
        <v>114</v>
      </c>
      <c r="D66" t="s">
        <v>116</v>
      </c>
      <c r="E66" t="s">
        <v>117</v>
      </c>
      <c r="F66" t="s">
        <v>122</v>
      </c>
      <c r="G66" s="2">
        <v>43983</v>
      </c>
      <c r="H66">
        <v>9.0000000000000011E-2</v>
      </c>
      <c r="I66">
        <v>353.33333333333331</v>
      </c>
      <c r="J66">
        <v>570</v>
      </c>
      <c r="K66">
        <v>353.33333333333331</v>
      </c>
      <c r="L66">
        <v>400</v>
      </c>
      <c r="M66">
        <v>7</v>
      </c>
      <c r="N66">
        <v>1.2</v>
      </c>
      <c r="O66">
        <v>1.1226252158894636</v>
      </c>
      <c r="P66">
        <v>0.60449050086355649</v>
      </c>
      <c r="Q66">
        <v>5682.5</v>
      </c>
      <c r="R66">
        <f t="shared" ref="R66" si="34">O69-O66</f>
        <v>-0.19760520343727228</v>
      </c>
    </row>
    <row r="67" spans="1:18" x14ac:dyDescent="0.2">
      <c r="A67">
        <v>66</v>
      </c>
      <c r="B67" t="s">
        <v>82</v>
      </c>
      <c r="C67" t="s">
        <v>114</v>
      </c>
      <c r="D67" t="s">
        <v>116</v>
      </c>
      <c r="E67" t="s">
        <v>118</v>
      </c>
      <c r="F67" t="s">
        <v>122</v>
      </c>
      <c r="G67" s="2">
        <v>43983</v>
      </c>
      <c r="H67">
        <v>5.3333333333333337E-2</v>
      </c>
      <c r="I67">
        <v>443.33333333333331</v>
      </c>
      <c r="J67">
        <v>646.66666666666663</v>
      </c>
      <c r="K67">
        <v>443.33333333333331</v>
      </c>
      <c r="L67">
        <v>506.66666666666669</v>
      </c>
      <c r="M67">
        <v>7.3</v>
      </c>
      <c r="N67">
        <v>1.3</v>
      </c>
      <c r="O67">
        <v>0.64364207221350134</v>
      </c>
      <c r="P67">
        <v>0.23547880690737855</v>
      </c>
      <c r="Q67">
        <v>3385</v>
      </c>
      <c r="R67">
        <f t="shared" ref="R67" si="35">O66-O67</f>
        <v>0.47898314367596229</v>
      </c>
    </row>
    <row r="68" spans="1:18" x14ac:dyDescent="0.2">
      <c r="A68">
        <v>67</v>
      </c>
      <c r="B68" t="s">
        <v>83</v>
      </c>
      <c r="C68" t="s">
        <v>114</v>
      </c>
      <c r="D68" t="s">
        <v>116</v>
      </c>
      <c r="E68" t="s">
        <v>119</v>
      </c>
      <c r="F68" t="s">
        <v>122</v>
      </c>
      <c r="G68" s="2">
        <v>43983</v>
      </c>
      <c r="H68">
        <v>5.000000000000001E-2</v>
      </c>
      <c r="I68">
        <v>300</v>
      </c>
      <c r="J68">
        <v>640</v>
      </c>
      <c r="K68">
        <v>300</v>
      </c>
      <c r="L68">
        <v>126.66666666666667</v>
      </c>
      <c r="M68">
        <v>7.4000000000000012</v>
      </c>
      <c r="N68">
        <v>1.2</v>
      </c>
      <c r="O68">
        <v>13.443830570902396</v>
      </c>
      <c r="P68">
        <v>9.2081031307550649</v>
      </c>
      <c r="Q68">
        <v>110</v>
      </c>
      <c r="R68">
        <f t="shared" ref="R68:R69" si="36">O66-O68</f>
        <v>-12.321205355012932</v>
      </c>
    </row>
    <row r="69" spans="1:18" x14ac:dyDescent="0.2">
      <c r="A69">
        <v>68</v>
      </c>
      <c r="B69" t="s">
        <v>84</v>
      </c>
      <c r="C69" t="s">
        <v>114</v>
      </c>
      <c r="D69" t="s">
        <v>116</v>
      </c>
      <c r="E69" t="s">
        <v>120</v>
      </c>
      <c r="F69" t="s">
        <v>122</v>
      </c>
      <c r="G69" s="2">
        <v>43983</v>
      </c>
      <c r="H69">
        <v>5.000000000000001E-2</v>
      </c>
      <c r="I69">
        <v>340</v>
      </c>
      <c r="J69">
        <v>666.66666666666663</v>
      </c>
      <c r="K69">
        <v>340</v>
      </c>
      <c r="L69">
        <v>330</v>
      </c>
      <c r="M69">
        <v>6.9666666666666659</v>
      </c>
      <c r="N69">
        <v>1.3999999999999997</v>
      </c>
      <c r="O69">
        <v>0.92502001245219134</v>
      </c>
      <c r="P69">
        <v>0.53366539179934025</v>
      </c>
      <c r="Q69">
        <v>3815</v>
      </c>
      <c r="R69">
        <f t="shared" si="36"/>
        <v>-0.28137794023869001</v>
      </c>
    </row>
    <row r="70" spans="1:18" x14ac:dyDescent="0.2">
      <c r="A70">
        <v>69</v>
      </c>
      <c r="B70" t="s">
        <v>85</v>
      </c>
      <c r="C70" t="s">
        <v>114</v>
      </c>
      <c r="D70" t="s">
        <v>116</v>
      </c>
      <c r="E70" t="s">
        <v>117</v>
      </c>
      <c r="F70" t="s">
        <v>122</v>
      </c>
      <c r="G70" s="2">
        <v>43987</v>
      </c>
      <c r="H70">
        <v>5.000000000000001E-2</v>
      </c>
      <c r="I70">
        <v>373.33333333333331</v>
      </c>
      <c r="J70">
        <v>780</v>
      </c>
      <c r="K70">
        <v>400</v>
      </c>
      <c r="L70">
        <v>2000</v>
      </c>
      <c r="M70">
        <v>7</v>
      </c>
      <c r="N70">
        <v>1.3</v>
      </c>
      <c r="O70">
        <v>1.4489209512746843</v>
      </c>
      <c r="P70">
        <v>0.18340771535122596</v>
      </c>
      <c r="Q70">
        <v>2425</v>
      </c>
      <c r="R70">
        <f t="shared" ref="R70" si="37">O73-O70</f>
        <v>12.386030505035997</v>
      </c>
    </row>
    <row r="71" spans="1:18" x14ac:dyDescent="0.2">
      <c r="A71">
        <v>70</v>
      </c>
      <c r="B71" t="s">
        <v>86</v>
      </c>
      <c r="C71" t="s">
        <v>114</v>
      </c>
      <c r="D71" t="s">
        <v>116</v>
      </c>
      <c r="E71" t="s">
        <v>118</v>
      </c>
      <c r="F71" t="s">
        <v>122</v>
      </c>
      <c r="G71" s="2">
        <v>43987</v>
      </c>
      <c r="H71">
        <v>5.000000000000001E-2</v>
      </c>
      <c r="I71">
        <v>376.66666666666669</v>
      </c>
      <c r="J71">
        <v>756.66666666666663</v>
      </c>
      <c r="K71">
        <v>373.33333333333331</v>
      </c>
      <c r="L71">
        <v>2100</v>
      </c>
      <c r="M71">
        <v>7.0999999999999988</v>
      </c>
      <c r="N71">
        <v>1.2999999999999998</v>
      </c>
      <c r="O71">
        <v>2.0270270270270272</v>
      </c>
      <c r="P71">
        <v>0.33783783783783816</v>
      </c>
      <c r="Q71">
        <v>2457.5</v>
      </c>
      <c r="R71">
        <f t="shared" ref="R71" si="38">O70-O71</f>
        <v>-0.57810607575234285</v>
      </c>
    </row>
    <row r="72" spans="1:18" x14ac:dyDescent="0.2">
      <c r="A72">
        <v>71</v>
      </c>
      <c r="B72" t="s">
        <v>87</v>
      </c>
      <c r="C72" t="s">
        <v>114</v>
      </c>
      <c r="D72" t="s">
        <v>116</v>
      </c>
      <c r="E72" t="s">
        <v>119</v>
      </c>
      <c r="F72" t="s">
        <v>122</v>
      </c>
      <c r="G72" s="2">
        <v>43987</v>
      </c>
      <c r="H72">
        <v>3.6666666666666667E-2</v>
      </c>
      <c r="I72">
        <v>280</v>
      </c>
      <c r="J72">
        <v>450</v>
      </c>
      <c r="K72">
        <v>371.33333333333331</v>
      </c>
      <c r="L72">
        <v>1100</v>
      </c>
      <c r="M72">
        <v>7.2</v>
      </c>
      <c r="N72">
        <v>1.4666666666666668</v>
      </c>
      <c r="O72">
        <v>10.939167556029879</v>
      </c>
      <c r="P72">
        <v>1.6542155816435389</v>
      </c>
      <c r="Q72">
        <v>152</v>
      </c>
      <c r="R72">
        <f t="shared" ref="R72:R73" si="39">O70-O72</f>
        <v>-9.4902466047551943</v>
      </c>
    </row>
    <row r="73" spans="1:18" x14ac:dyDescent="0.2">
      <c r="A73">
        <v>72</v>
      </c>
      <c r="B73" t="s">
        <v>88</v>
      </c>
      <c r="C73" t="s">
        <v>114</v>
      </c>
      <c r="D73" t="s">
        <v>116</v>
      </c>
      <c r="E73" t="s">
        <v>120</v>
      </c>
      <c r="F73" t="s">
        <v>122</v>
      </c>
      <c r="G73" s="2">
        <v>43987</v>
      </c>
      <c r="H73">
        <v>0.06</v>
      </c>
      <c r="I73">
        <v>350</v>
      </c>
      <c r="J73">
        <v>936.66666666666663</v>
      </c>
      <c r="K73">
        <v>370</v>
      </c>
      <c r="L73">
        <v>2000</v>
      </c>
      <c r="M73">
        <v>7</v>
      </c>
      <c r="N73">
        <v>1.3</v>
      </c>
      <c r="O73">
        <v>13.834951456310682</v>
      </c>
      <c r="P73">
        <v>2.5080906148867244</v>
      </c>
      <c r="Q73">
        <v>1637.5</v>
      </c>
      <c r="R73">
        <f t="shared" si="39"/>
        <v>-11.807924429283656</v>
      </c>
    </row>
    <row r="74" spans="1:18" x14ac:dyDescent="0.2">
      <c r="A74">
        <v>73</v>
      </c>
      <c r="B74" t="s">
        <v>89</v>
      </c>
      <c r="C74" t="s">
        <v>114</v>
      </c>
      <c r="D74" t="s">
        <v>116</v>
      </c>
      <c r="E74" t="s">
        <v>117</v>
      </c>
      <c r="F74" t="s">
        <v>122</v>
      </c>
      <c r="G74" s="2">
        <v>43991</v>
      </c>
      <c r="H74">
        <v>7.6666666666666675E-2</v>
      </c>
      <c r="I74">
        <v>370</v>
      </c>
      <c r="J74">
        <v>430</v>
      </c>
      <c r="K74">
        <v>460</v>
      </c>
      <c r="L74">
        <v>1800</v>
      </c>
      <c r="M74">
        <v>7</v>
      </c>
      <c r="N74">
        <v>1.2666666666666666</v>
      </c>
      <c r="O74">
        <v>2.1052631578946936</v>
      </c>
      <c r="P74">
        <v>1.0526315789473468</v>
      </c>
      <c r="Q74">
        <v>7650</v>
      </c>
      <c r="R74">
        <f t="shared" ref="R74" si="40">O77-O74</f>
        <v>19.840438199571256</v>
      </c>
    </row>
    <row r="75" spans="1:18" x14ac:dyDescent="0.2">
      <c r="A75">
        <v>74</v>
      </c>
      <c r="B75" t="s">
        <v>90</v>
      </c>
      <c r="C75" t="s">
        <v>114</v>
      </c>
      <c r="D75" t="s">
        <v>116</v>
      </c>
      <c r="E75" t="s">
        <v>118</v>
      </c>
      <c r="F75" t="s">
        <v>122</v>
      </c>
      <c r="G75" s="2">
        <v>43991</v>
      </c>
      <c r="H75">
        <v>7.0000000000000007E-2</v>
      </c>
      <c r="I75">
        <v>446.66666666666669</v>
      </c>
      <c r="J75">
        <v>436.66666666666669</v>
      </c>
      <c r="K75">
        <v>470</v>
      </c>
      <c r="L75">
        <v>1100</v>
      </c>
      <c r="M75">
        <v>7.2</v>
      </c>
      <c r="N75">
        <v>1.3666666666666665</v>
      </c>
      <c r="O75">
        <v>15.189873417721531</v>
      </c>
      <c r="P75">
        <v>1.2658227848100994</v>
      </c>
      <c r="Q75">
        <v>1210</v>
      </c>
      <c r="R75">
        <f t="shared" ref="R75" si="41">O74-O75</f>
        <v>-13.084610259826837</v>
      </c>
    </row>
    <row r="76" spans="1:18" x14ac:dyDescent="0.2">
      <c r="A76">
        <v>75</v>
      </c>
      <c r="B76" t="s">
        <v>91</v>
      </c>
      <c r="C76" t="s">
        <v>114</v>
      </c>
      <c r="D76" t="s">
        <v>116</v>
      </c>
      <c r="E76" t="s">
        <v>119</v>
      </c>
      <c r="F76" t="s">
        <v>122</v>
      </c>
      <c r="G76" s="2">
        <v>43991</v>
      </c>
      <c r="H76">
        <v>7.0000000000000007E-2</v>
      </c>
      <c r="I76">
        <v>336.66666666666669</v>
      </c>
      <c r="J76">
        <v>176.66666666666666</v>
      </c>
      <c r="K76">
        <v>316.66666666666669</v>
      </c>
      <c r="L76">
        <v>843.33333333333337</v>
      </c>
      <c r="M76">
        <v>7</v>
      </c>
      <c r="N76">
        <v>1.3</v>
      </c>
      <c r="O76">
        <v>59.624413145539833</v>
      </c>
      <c r="P76">
        <v>4.6948356807510656</v>
      </c>
      <c r="Q76">
        <v>200</v>
      </c>
      <c r="R76">
        <f t="shared" ref="R76:R77" si="42">O74-O76</f>
        <v>-57.519149987645136</v>
      </c>
    </row>
    <row r="77" spans="1:18" x14ac:dyDescent="0.2">
      <c r="A77">
        <v>76</v>
      </c>
      <c r="B77" t="s">
        <v>92</v>
      </c>
      <c r="C77" t="s">
        <v>114</v>
      </c>
      <c r="D77" t="s">
        <v>116</v>
      </c>
      <c r="E77" t="s">
        <v>120</v>
      </c>
      <c r="F77" t="s">
        <v>122</v>
      </c>
      <c r="G77" s="2">
        <v>43991</v>
      </c>
      <c r="H77">
        <v>5.000000000000001E-2</v>
      </c>
      <c r="I77">
        <v>333.33333333333331</v>
      </c>
      <c r="J77">
        <v>313.33333333333331</v>
      </c>
      <c r="K77">
        <v>333.33333333333331</v>
      </c>
      <c r="L77">
        <v>1000</v>
      </c>
      <c r="M77">
        <v>7</v>
      </c>
      <c r="N77">
        <v>1.1333333333333333</v>
      </c>
      <c r="O77">
        <v>21.94570135746595</v>
      </c>
      <c r="P77">
        <v>10.407239819004381</v>
      </c>
      <c r="Q77">
        <v>1750</v>
      </c>
      <c r="R77">
        <f t="shared" si="42"/>
        <v>-6.7558279397444192</v>
      </c>
    </row>
    <row r="78" spans="1:18" x14ac:dyDescent="0.2">
      <c r="A78">
        <v>77</v>
      </c>
      <c r="B78" t="s">
        <v>93</v>
      </c>
      <c r="C78" t="s">
        <v>114</v>
      </c>
      <c r="D78" t="s">
        <v>116</v>
      </c>
      <c r="E78" t="s">
        <v>117</v>
      </c>
      <c r="F78" t="s">
        <v>122</v>
      </c>
      <c r="G78" s="2">
        <v>43994</v>
      </c>
      <c r="H78">
        <v>9.3333333333333338E-2</v>
      </c>
      <c r="I78">
        <v>350</v>
      </c>
      <c r="J78">
        <v>860</v>
      </c>
      <c r="K78">
        <v>540</v>
      </c>
      <c r="L78">
        <v>1233.3333333333333</v>
      </c>
      <c r="M78">
        <v>7.2</v>
      </c>
      <c r="N78">
        <v>1.1000000000000001</v>
      </c>
      <c r="O78">
        <v>0.97008892481810738</v>
      </c>
      <c r="P78">
        <v>0.14551333872271635</v>
      </c>
      <c r="Q78">
        <v>6080</v>
      </c>
      <c r="R78">
        <f t="shared" ref="R78" si="43">O81-O78</f>
        <v>-0.15101052731434628</v>
      </c>
    </row>
    <row r="79" spans="1:18" x14ac:dyDescent="0.2">
      <c r="A79">
        <v>78</v>
      </c>
      <c r="B79" t="s">
        <v>94</v>
      </c>
      <c r="C79" t="s">
        <v>114</v>
      </c>
      <c r="D79" t="s">
        <v>116</v>
      </c>
      <c r="E79" t="s">
        <v>118</v>
      </c>
      <c r="F79" t="s">
        <v>122</v>
      </c>
      <c r="G79" s="2">
        <v>43994</v>
      </c>
      <c r="H79">
        <v>0.26999999999999996</v>
      </c>
      <c r="I79">
        <v>346.66666666666669</v>
      </c>
      <c r="J79">
        <v>590</v>
      </c>
      <c r="K79">
        <v>430</v>
      </c>
      <c r="L79">
        <v>900</v>
      </c>
      <c r="M79">
        <v>7.3</v>
      </c>
      <c r="N79">
        <v>1.2666666666666668</v>
      </c>
      <c r="O79">
        <v>0.6000106196569851</v>
      </c>
      <c r="P79">
        <v>0.15929485477618971</v>
      </c>
      <c r="Q79">
        <v>800</v>
      </c>
      <c r="R79">
        <f t="shared" ref="R79" si="44">O78-O79</f>
        <v>0.37007830516112228</v>
      </c>
    </row>
    <row r="80" spans="1:18" x14ac:dyDescent="0.2">
      <c r="A80">
        <v>79</v>
      </c>
      <c r="B80" t="s">
        <v>95</v>
      </c>
      <c r="C80" t="s">
        <v>114</v>
      </c>
      <c r="D80" t="s">
        <v>116</v>
      </c>
      <c r="E80" t="s">
        <v>119</v>
      </c>
      <c r="F80" t="s">
        <v>122</v>
      </c>
      <c r="G80" s="2">
        <v>43994</v>
      </c>
      <c r="H80">
        <v>2.6666666666666668E-2</v>
      </c>
      <c r="I80">
        <v>253.33333333333334</v>
      </c>
      <c r="J80">
        <v>503.33333333333331</v>
      </c>
      <c r="K80">
        <v>330</v>
      </c>
      <c r="L80">
        <v>790</v>
      </c>
      <c r="M80">
        <v>7.2</v>
      </c>
      <c r="N80">
        <v>1.2</v>
      </c>
      <c r="O80">
        <v>21.259842519685041</v>
      </c>
      <c r="P80">
        <v>4.7322834645669323</v>
      </c>
      <c r="Q80">
        <v>154.5</v>
      </c>
      <c r="R80">
        <f>O78-O80</f>
        <v>-20.289753594866934</v>
      </c>
    </row>
    <row r="81" spans="1:18" x14ac:dyDescent="0.2">
      <c r="A81">
        <v>80</v>
      </c>
      <c r="B81" t="s">
        <v>96</v>
      </c>
      <c r="C81" t="s">
        <v>114</v>
      </c>
      <c r="D81" t="s">
        <v>116</v>
      </c>
      <c r="E81" t="s">
        <v>120</v>
      </c>
      <c r="F81" t="s">
        <v>122</v>
      </c>
      <c r="G81" s="2">
        <v>43994</v>
      </c>
      <c r="H81">
        <v>5.000000000000001E-2</v>
      </c>
      <c r="I81">
        <v>390</v>
      </c>
      <c r="J81">
        <v>733.33333333333337</v>
      </c>
      <c r="K81">
        <v>326.66666666666669</v>
      </c>
      <c r="L81">
        <v>1100</v>
      </c>
      <c r="M81">
        <v>7.3</v>
      </c>
      <c r="N81">
        <v>1.2</v>
      </c>
      <c r="O81">
        <v>0.8190783975037611</v>
      </c>
      <c r="P81">
        <v>0.17273081852120081</v>
      </c>
      <c r="Q81">
        <v>860</v>
      </c>
      <c r="R81">
        <f>O79-O81</f>
        <v>-0.219067777846776</v>
      </c>
    </row>
    <row r="82" spans="1:18" x14ac:dyDescent="0.2">
      <c r="A82">
        <v>81</v>
      </c>
      <c r="B82" t="s">
        <v>97</v>
      </c>
      <c r="C82" t="s">
        <v>114</v>
      </c>
      <c r="D82" t="s">
        <v>116</v>
      </c>
      <c r="E82" t="s">
        <v>117</v>
      </c>
      <c r="F82" t="s">
        <v>122</v>
      </c>
      <c r="G82" s="2">
        <v>43998</v>
      </c>
      <c r="H82">
        <v>9.0000000000000011E-2</v>
      </c>
      <c r="I82">
        <v>456.66666666666669</v>
      </c>
      <c r="J82">
        <v>143.33333333333334</v>
      </c>
      <c r="K82">
        <v>323.33333333333331</v>
      </c>
      <c r="L82">
        <v>1100</v>
      </c>
      <c r="M82">
        <v>7.7</v>
      </c>
      <c r="N82">
        <v>1.2666666666666666</v>
      </c>
      <c r="O82">
        <v>1.2924071082390953</v>
      </c>
      <c r="P82">
        <v>0.44469922003925916</v>
      </c>
      <c r="Q82">
        <v>660</v>
      </c>
      <c r="R82">
        <f t="shared" ref="R82" si="45">O85-O82</f>
        <v>-0.28900270042687515</v>
      </c>
    </row>
    <row r="83" spans="1:18" x14ac:dyDescent="0.2">
      <c r="A83">
        <v>82</v>
      </c>
      <c r="B83" t="s">
        <v>98</v>
      </c>
      <c r="C83" t="s">
        <v>114</v>
      </c>
      <c r="D83" t="s">
        <v>116</v>
      </c>
      <c r="E83" t="s">
        <v>118</v>
      </c>
      <c r="F83" t="s">
        <v>122</v>
      </c>
      <c r="G83" s="2">
        <v>43998</v>
      </c>
      <c r="H83">
        <v>7.0000000000000007E-2</v>
      </c>
      <c r="I83">
        <v>472</v>
      </c>
      <c r="J83">
        <v>193.33333333333334</v>
      </c>
      <c r="K83">
        <v>453.33333333333331</v>
      </c>
      <c r="L83">
        <v>1166.6666666666667</v>
      </c>
      <c r="M83">
        <v>7.333333333333333</v>
      </c>
      <c r="N83">
        <v>1.3999999999999997</v>
      </c>
      <c r="O83">
        <v>0.79544568353739376</v>
      </c>
      <c r="P83">
        <v>0.18716369024409288</v>
      </c>
      <c r="Q83">
        <v>1140</v>
      </c>
      <c r="R83">
        <f t="shared" ref="R83" si="46">O82-O83</f>
        <v>0.49696142470170157</v>
      </c>
    </row>
    <row r="84" spans="1:18" x14ac:dyDescent="0.2">
      <c r="A84">
        <v>83</v>
      </c>
      <c r="B84" t="s">
        <v>99</v>
      </c>
      <c r="C84" t="s">
        <v>114</v>
      </c>
      <c r="D84" t="s">
        <v>116</v>
      </c>
      <c r="E84" t="s">
        <v>119</v>
      </c>
      <c r="F84" t="s">
        <v>122</v>
      </c>
      <c r="G84" s="2">
        <v>43998</v>
      </c>
      <c r="H84">
        <v>0.03</v>
      </c>
      <c r="I84">
        <v>390</v>
      </c>
      <c r="J84">
        <v>140</v>
      </c>
      <c r="K84">
        <v>186.66666666666666</v>
      </c>
      <c r="L84">
        <v>600</v>
      </c>
      <c r="M84">
        <v>7.3666666666666671</v>
      </c>
      <c r="N84">
        <v>1.3666666666666665</v>
      </c>
      <c r="O84">
        <v>18.464309840126099</v>
      </c>
      <c r="P84">
        <v>2.9542895744201787</v>
      </c>
      <c r="Q84">
        <v>174</v>
      </c>
      <c r="R84">
        <f t="shared" ref="R84:R85" si="47">O82-O84</f>
        <v>-17.171902731887002</v>
      </c>
    </row>
    <row r="85" spans="1:18" x14ac:dyDescent="0.2">
      <c r="A85">
        <v>84</v>
      </c>
      <c r="B85" t="s">
        <v>100</v>
      </c>
      <c r="C85" t="s">
        <v>114</v>
      </c>
      <c r="D85" t="s">
        <v>116</v>
      </c>
      <c r="E85" t="s">
        <v>120</v>
      </c>
      <c r="F85" t="s">
        <v>122</v>
      </c>
      <c r="G85" s="2">
        <v>43998</v>
      </c>
      <c r="H85">
        <v>0.04</v>
      </c>
      <c r="I85">
        <v>530</v>
      </c>
      <c r="J85">
        <v>210</v>
      </c>
      <c r="K85">
        <v>303.33333333333331</v>
      </c>
      <c r="L85">
        <v>1700</v>
      </c>
      <c r="M85">
        <v>7.5</v>
      </c>
      <c r="N85">
        <v>1.2666666666666666</v>
      </c>
      <c r="O85">
        <v>1.0034044078122202</v>
      </c>
      <c r="P85">
        <v>0.39608068729429802</v>
      </c>
      <c r="Q85">
        <v>472.5</v>
      </c>
      <c r="R85">
        <f t="shared" si="47"/>
        <v>-0.20795872427482642</v>
      </c>
    </row>
    <row r="86" spans="1:18" x14ac:dyDescent="0.2">
      <c r="A86">
        <v>85</v>
      </c>
      <c r="B86" t="s">
        <v>101</v>
      </c>
      <c r="C86" t="s">
        <v>114</v>
      </c>
      <c r="D86" t="s">
        <v>116</v>
      </c>
      <c r="E86" t="s">
        <v>117</v>
      </c>
      <c r="F86" t="s">
        <v>122</v>
      </c>
      <c r="G86" s="2">
        <v>44000</v>
      </c>
      <c r="H86">
        <v>7.3333333333333348E-2</v>
      </c>
      <c r="I86">
        <v>353.33333333333331</v>
      </c>
      <c r="J86">
        <v>550</v>
      </c>
      <c r="K86">
        <v>443.33333333333331</v>
      </c>
      <c r="L86">
        <v>2000</v>
      </c>
      <c r="M86">
        <v>7.333333333333333</v>
      </c>
      <c r="N86">
        <v>1.1000000000000001</v>
      </c>
      <c r="O86">
        <v>2.4233128834355475</v>
      </c>
      <c r="P86">
        <v>0.88957055214723668</v>
      </c>
      <c r="Q86">
        <v>2520</v>
      </c>
      <c r="R86">
        <f t="shared" ref="R86" si="48">O89-O86</f>
        <v>-1.0450586721032376</v>
      </c>
    </row>
    <row r="87" spans="1:18" x14ac:dyDescent="0.2">
      <c r="A87">
        <v>86</v>
      </c>
      <c r="B87" t="s">
        <v>102</v>
      </c>
      <c r="C87" t="s">
        <v>114</v>
      </c>
      <c r="D87" t="s">
        <v>116</v>
      </c>
      <c r="E87" t="s">
        <v>118</v>
      </c>
      <c r="F87" t="s">
        <v>122</v>
      </c>
      <c r="G87" s="2">
        <v>44000</v>
      </c>
      <c r="H87">
        <v>0.06</v>
      </c>
      <c r="I87">
        <v>426.66666666666669</v>
      </c>
      <c r="J87">
        <v>456.66666666666669</v>
      </c>
      <c r="K87">
        <v>366.66666666666669</v>
      </c>
      <c r="L87">
        <v>1933.3333333333333</v>
      </c>
      <c r="M87">
        <v>7.5</v>
      </c>
      <c r="N87">
        <v>1.5</v>
      </c>
      <c r="O87">
        <v>2.7946537059538161</v>
      </c>
      <c r="P87">
        <v>0.91130012150666329</v>
      </c>
      <c r="Q87">
        <v>2150</v>
      </c>
      <c r="R87">
        <f t="shared" ref="R87" si="49">O86-O87</f>
        <v>-0.37134082251826861</v>
      </c>
    </row>
    <row r="88" spans="1:18" x14ac:dyDescent="0.2">
      <c r="A88">
        <v>87</v>
      </c>
      <c r="B88" t="s">
        <v>103</v>
      </c>
      <c r="C88" t="s">
        <v>114</v>
      </c>
      <c r="D88" t="s">
        <v>116</v>
      </c>
      <c r="E88" t="s">
        <v>119</v>
      </c>
      <c r="F88" t="s">
        <v>122</v>
      </c>
      <c r="G88" s="2">
        <v>44000</v>
      </c>
      <c r="H88">
        <v>0.03</v>
      </c>
      <c r="I88">
        <v>353.33333333333331</v>
      </c>
      <c r="J88">
        <v>340</v>
      </c>
      <c r="K88">
        <v>290</v>
      </c>
      <c r="L88">
        <v>963.33333333333337</v>
      </c>
      <c r="M88">
        <v>7.2666666666666666</v>
      </c>
      <c r="N88">
        <v>1.3</v>
      </c>
      <c r="O88">
        <v>11.205073995771652</v>
      </c>
      <c r="P88">
        <v>8.4566596194503205</v>
      </c>
      <c r="Q88">
        <v>220</v>
      </c>
      <c r="R88">
        <f t="shared" ref="R88:R89" si="50">O86-O88</f>
        <v>-8.7817611123361043</v>
      </c>
    </row>
    <row r="89" spans="1:18" x14ac:dyDescent="0.2">
      <c r="A89">
        <v>88</v>
      </c>
      <c r="B89" t="s">
        <v>104</v>
      </c>
      <c r="C89" t="s">
        <v>114</v>
      </c>
      <c r="D89" t="s">
        <v>116</v>
      </c>
      <c r="E89" t="s">
        <v>120</v>
      </c>
      <c r="F89" t="s">
        <v>122</v>
      </c>
      <c r="G89" s="2">
        <v>44000</v>
      </c>
      <c r="H89">
        <v>5.000000000000001E-2</v>
      </c>
      <c r="I89">
        <v>336.66666666666669</v>
      </c>
      <c r="J89">
        <v>666.66666666666663</v>
      </c>
      <c r="K89">
        <v>380</v>
      </c>
      <c r="L89">
        <v>1400</v>
      </c>
      <c r="M89">
        <v>7.2</v>
      </c>
      <c r="N89">
        <v>1.2</v>
      </c>
      <c r="O89">
        <v>1.37825421133231</v>
      </c>
      <c r="P89">
        <v>0.61255742725879225</v>
      </c>
      <c r="Q89">
        <v>3952.5</v>
      </c>
      <c r="R89">
        <f t="shared" si="50"/>
        <v>1.4163994946215062</v>
      </c>
    </row>
    <row r="90" spans="1:18" x14ac:dyDescent="0.2">
      <c r="A90">
        <v>89</v>
      </c>
      <c r="B90" t="s">
        <v>105</v>
      </c>
      <c r="C90" t="s">
        <v>114</v>
      </c>
      <c r="D90" t="s">
        <v>116</v>
      </c>
      <c r="E90" t="s">
        <v>117</v>
      </c>
      <c r="F90" t="s">
        <v>122</v>
      </c>
      <c r="G90" s="2">
        <v>44011</v>
      </c>
      <c r="H90">
        <v>5.3333333333333337E-2</v>
      </c>
      <c r="I90">
        <v>510</v>
      </c>
      <c r="J90">
        <v>743.33333333333337</v>
      </c>
      <c r="K90">
        <v>440</v>
      </c>
      <c r="L90">
        <v>1633.3333333333333</v>
      </c>
      <c r="M90">
        <v>7.7</v>
      </c>
      <c r="N90">
        <v>1.2666666666666666</v>
      </c>
      <c r="O90" t="e">
        <v>#N/A</v>
      </c>
      <c r="P90" t="e">
        <v>#N/A</v>
      </c>
      <c r="Q90">
        <v>3047.5</v>
      </c>
      <c r="R90" t="e">
        <f t="shared" ref="R90" si="51">O93-O90</f>
        <v>#N/A</v>
      </c>
    </row>
    <row r="91" spans="1:18" x14ac:dyDescent="0.2">
      <c r="A91">
        <v>90</v>
      </c>
      <c r="B91" t="s">
        <v>106</v>
      </c>
      <c r="C91" t="s">
        <v>114</v>
      </c>
      <c r="D91" t="s">
        <v>116</v>
      </c>
      <c r="E91" t="s">
        <v>118</v>
      </c>
      <c r="F91" t="s">
        <v>122</v>
      </c>
      <c r="G91" s="2">
        <v>44011</v>
      </c>
      <c r="H91">
        <v>9.0000000000000011E-2</v>
      </c>
      <c r="I91">
        <v>586.66666666666663</v>
      </c>
      <c r="J91">
        <v>750</v>
      </c>
      <c r="K91">
        <v>483.33333333333331</v>
      </c>
      <c r="L91">
        <v>1276.6666666666667</v>
      </c>
      <c r="M91">
        <v>7.333333333333333</v>
      </c>
      <c r="N91">
        <v>1.3999999999999997</v>
      </c>
      <c r="O91" t="e">
        <v>#N/A</v>
      </c>
      <c r="P91" t="e">
        <v>#N/A</v>
      </c>
      <c r="Q91">
        <v>2030</v>
      </c>
      <c r="R91" t="e">
        <f t="shared" ref="R91" si="52">O90-O91</f>
        <v>#N/A</v>
      </c>
    </row>
    <row r="92" spans="1:18" x14ac:dyDescent="0.2">
      <c r="A92">
        <v>91</v>
      </c>
      <c r="B92" t="s">
        <v>107</v>
      </c>
      <c r="C92" t="s">
        <v>114</v>
      </c>
      <c r="D92" t="s">
        <v>116</v>
      </c>
      <c r="E92" t="s">
        <v>119</v>
      </c>
      <c r="F92" t="s">
        <v>122</v>
      </c>
      <c r="G92" s="2">
        <v>44011</v>
      </c>
      <c r="H92">
        <v>4.9999999999999996E-2</v>
      </c>
      <c r="I92">
        <v>120</v>
      </c>
      <c r="J92">
        <v>530</v>
      </c>
      <c r="K92">
        <v>310</v>
      </c>
      <c r="L92">
        <v>853.33333333333337</v>
      </c>
      <c r="M92">
        <v>7.3666666666666671</v>
      </c>
      <c r="N92">
        <v>1.3666666666666665</v>
      </c>
      <c r="O92" t="e">
        <v>#N/A</v>
      </c>
      <c r="P92" t="e">
        <v>#N/A</v>
      </c>
      <c r="Q92">
        <v>108</v>
      </c>
      <c r="R92" t="e">
        <f t="shared" ref="R92:R93" si="53">O90-O92</f>
        <v>#N/A</v>
      </c>
    </row>
    <row r="93" spans="1:18" x14ac:dyDescent="0.2">
      <c r="A93">
        <v>92</v>
      </c>
      <c r="B93" t="s">
        <v>108</v>
      </c>
      <c r="C93" t="s">
        <v>114</v>
      </c>
      <c r="D93" t="s">
        <v>116</v>
      </c>
      <c r="E93" t="s">
        <v>120</v>
      </c>
      <c r="F93" t="s">
        <v>122</v>
      </c>
      <c r="G93" s="2">
        <v>44011</v>
      </c>
      <c r="H93">
        <v>6.3333333333333339E-2</v>
      </c>
      <c r="I93">
        <v>710</v>
      </c>
      <c r="J93">
        <v>836.66666666666663</v>
      </c>
      <c r="K93">
        <v>433.33333333333331</v>
      </c>
      <c r="L93">
        <v>1000</v>
      </c>
      <c r="M93">
        <v>7.5</v>
      </c>
      <c r="N93">
        <v>1.2666666666666666</v>
      </c>
      <c r="O93" t="e">
        <v>#N/A</v>
      </c>
      <c r="P93" t="e">
        <v>#N/A</v>
      </c>
      <c r="Q93">
        <v>4613.333333333333</v>
      </c>
      <c r="R93" t="e">
        <f t="shared" si="53"/>
        <v>#N/A</v>
      </c>
    </row>
    <row r="94" spans="1:18" x14ac:dyDescent="0.2">
      <c r="A94">
        <v>93</v>
      </c>
      <c r="B94" t="s">
        <v>109</v>
      </c>
      <c r="C94" t="s">
        <v>114</v>
      </c>
      <c r="D94" t="s">
        <v>116</v>
      </c>
      <c r="E94" t="s">
        <v>117</v>
      </c>
      <c r="F94" t="s">
        <v>122</v>
      </c>
      <c r="G94" s="2">
        <v>44012</v>
      </c>
      <c r="H94">
        <v>0.08</v>
      </c>
      <c r="I94">
        <v>473.33333333333331</v>
      </c>
      <c r="J94">
        <v>1000</v>
      </c>
      <c r="K94">
        <v>450</v>
      </c>
      <c r="L94">
        <v>900</v>
      </c>
      <c r="M94">
        <v>7</v>
      </c>
      <c r="N94">
        <v>1.3333333333333333</v>
      </c>
      <c r="O94">
        <v>1.8433179723501911</v>
      </c>
      <c r="P94">
        <v>0.46082949308754778</v>
      </c>
      <c r="Q94">
        <v>3790</v>
      </c>
      <c r="R94">
        <f t="shared" ref="R94" si="54">O97-O94</f>
        <v>3.9410816770801551</v>
      </c>
    </row>
    <row r="95" spans="1:18" x14ac:dyDescent="0.2">
      <c r="A95">
        <v>94</v>
      </c>
      <c r="B95" t="s">
        <v>110</v>
      </c>
      <c r="C95" t="s">
        <v>114</v>
      </c>
      <c r="D95" t="s">
        <v>116</v>
      </c>
      <c r="E95" t="s">
        <v>118</v>
      </c>
      <c r="F95" t="s">
        <v>122</v>
      </c>
      <c r="G95" s="2">
        <v>44012</v>
      </c>
      <c r="H95">
        <v>0.06</v>
      </c>
      <c r="I95">
        <v>443.33333333333331</v>
      </c>
      <c r="J95">
        <v>696.66666666666663</v>
      </c>
      <c r="K95">
        <v>390</v>
      </c>
      <c r="L95">
        <v>1083.3333333333333</v>
      </c>
      <c r="M95">
        <v>7.1333333333333329</v>
      </c>
      <c r="N95">
        <v>1.3</v>
      </c>
      <c r="O95">
        <v>1.8615040953090027</v>
      </c>
      <c r="P95">
        <v>1.1169024571854149</v>
      </c>
      <c r="Q95">
        <v>6782.5</v>
      </c>
      <c r="R95">
        <f t="shared" ref="R95" si="55">O94-O95</f>
        <v>-1.8186122958811612E-2</v>
      </c>
    </row>
    <row r="96" spans="1:18" x14ac:dyDescent="0.2">
      <c r="A96">
        <v>95</v>
      </c>
      <c r="B96" t="s">
        <v>111</v>
      </c>
      <c r="C96" t="s">
        <v>114</v>
      </c>
      <c r="D96" t="s">
        <v>116</v>
      </c>
      <c r="E96" t="s">
        <v>119</v>
      </c>
      <c r="F96" t="s">
        <v>122</v>
      </c>
      <c r="G96" s="2">
        <v>44012</v>
      </c>
      <c r="H96">
        <v>4.6666666666666669E-2</v>
      </c>
      <c r="I96">
        <v>396.66666666666669</v>
      </c>
      <c r="J96">
        <v>630</v>
      </c>
      <c r="K96">
        <v>353.33333333333331</v>
      </c>
      <c r="L96">
        <v>900</v>
      </c>
      <c r="M96">
        <v>7.1333333333333329</v>
      </c>
      <c r="N96">
        <v>1.3999999999999997</v>
      </c>
      <c r="O96">
        <v>15.182357930449552</v>
      </c>
      <c r="P96">
        <v>2.205258693808295</v>
      </c>
      <c r="Q96">
        <v>55</v>
      </c>
      <c r="R96">
        <f>O94-O96</f>
        <v>-13.339039958099361</v>
      </c>
    </row>
    <row r="97" spans="1:18" x14ac:dyDescent="0.2">
      <c r="A97">
        <v>96</v>
      </c>
      <c r="B97" t="s">
        <v>112</v>
      </c>
      <c r="C97" t="s">
        <v>114</v>
      </c>
      <c r="D97" t="s">
        <v>116</v>
      </c>
      <c r="E97" t="s">
        <v>120</v>
      </c>
      <c r="F97" t="s">
        <v>122</v>
      </c>
      <c r="G97" s="2">
        <v>44012</v>
      </c>
      <c r="H97">
        <v>7.0000000000000007E-2</v>
      </c>
      <c r="I97">
        <v>500</v>
      </c>
      <c r="J97">
        <v>943.33333333333337</v>
      </c>
      <c r="K97">
        <v>410</v>
      </c>
      <c r="L97">
        <v>1700</v>
      </c>
      <c r="M97">
        <v>7.0666666666666664</v>
      </c>
      <c r="N97">
        <v>1.3</v>
      </c>
      <c r="O97">
        <v>5.7843996494303465</v>
      </c>
      <c r="P97">
        <v>1.3146362839614476</v>
      </c>
      <c r="Q97">
        <v>1445</v>
      </c>
      <c r="R97">
        <f>O95-O97</f>
        <v>-3.9228955541213439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2021-11-25T05:11:35Z</dcterms:created>
  <dcterms:modified xsi:type="dcterms:W3CDTF">2021-11-25T05:45:13Z</dcterms:modified>
</cp:coreProperties>
</file>