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202300"/>
  <mc:AlternateContent xmlns:mc="http://schemas.openxmlformats.org/markup-compatibility/2006">
    <mc:Choice Requires="x15">
      <x15ac:absPath xmlns:x15ac="http://schemas.microsoft.com/office/spreadsheetml/2010/11/ac" url="C:\Users\dharm\OneDrive\Documents\Cluster Ticket Rider Mapping\"/>
    </mc:Choice>
  </mc:AlternateContent>
  <xr:revisionPtr revIDLastSave="0" documentId="13_ncr:1_{5F5A44F2-0DCC-466B-A1FC-CFD13CCCCEE2}" xr6:coauthVersionLast="47" xr6:coauthVersionMax="47" xr10:uidLastSave="{00000000-0000-0000-0000-000000000000}"/>
  <bookViews>
    <workbookView xWindow="-110" yWindow="-110" windowWidth="19420" windowHeight="10300" xr2:uid="{12533C29-4AD2-4E09-8A09-EDB2DDE3516C}"/>
  </bookViews>
  <sheets>
    <sheet name="NCR" sheetId="2"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36" i="2" l="1"/>
  <c r="H37" i="2"/>
  <c r="H46" i="2"/>
  <c r="H47" i="2"/>
  <c r="H50" i="2"/>
  <c r="F36" i="2"/>
  <c r="F37" i="2"/>
  <c r="F38" i="2"/>
  <c r="H38" i="2" s="1"/>
  <c r="F39" i="2"/>
  <c r="H39" i="2" s="1"/>
  <c r="F41" i="2"/>
  <c r="H41" i="2" s="1"/>
  <c r="F42" i="2"/>
  <c r="H42" i="2" s="1"/>
  <c r="F43" i="2"/>
  <c r="H43" i="2" s="1"/>
  <c r="F44" i="2"/>
  <c r="H44" i="2" s="1"/>
  <c r="F45" i="2"/>
  <c r="H45" i="2" s="1"/>
  <c r="F46" i="2"/>
  <c r="F47" i="2"/>
  <c r="F48" i="2"/>
  <c r="H48" i="2" s="1"/>
  <c r="F49" i="2"/>
  <c r="H49" i="2" s="1"/>
  <c r="F50" i="2"/>
  <c r="F34" i="2"/>
  <c r="H34" i="2" s="1"/>
  <c r="F33" i="2"/>
  <c r="H33" i="2" s="1"/>
  <c r="F32" i="2"/>
  <c r="H32" i="2" s="1"/>
  <c r="F31" i="2"/>
  <c r="H31" i="2" s="1"/>
  <c r="F30" i="2"/>
  <c r="H30" i="2" s="1"/>
  <c r="H29" i="2"/>
  <c r="F29" i="2"/>
  <c r="F27" i="2"/>
  <c r="H27" i="2" s="1"/>
  <c r="F26" i="2"/>
  <c r="H26" i="2" s="1"/>
  <c r="F25" i="2"/>
  <c r="H25" i="2" s="1"/>
  <c r="F24" i="2"/>
  <c r="H24" i="2" s="1"/>
  <c r="F23" i="2"/>
  <c r="H23" i="2" s="1"/>
  <c r="F22" i="2"/>
  <c r="H22" i="2" s="1"/>
  <c r="F21" i="2"/>
  <c r="H21" i="2" s="1"/>
  <c r="F20" i="2"/>
  <c r="H20" i="2" s="1"/>
  <c r="F19" i="2"/>
  <c r="H19" i="2" s="1"/>
  <c r="F18" i="2"/>
  <c r="H18" i="2" s="1"/>
  <c r="F16" i="2"/>
  <c r="H16" i="2" s="1"/>
  <c r="F15" i="2"/>
  <c r="H15" i="2" s="1"/>
  <c r="F14" i="2"/>
  <c r="H14" i="2" s="1"/>
  <c r="F13" i="2"/>
  <c r="H13" i="2" s="1"/>
  <c r="H12" i="2"/>
  <c r="F12" i="2"/>
  <c r="F11" i="2"/>
  <c r="H11" i="2" s="1"/>
  <c r="F9" i="2"/>
  <c r="H9" i="2" s="1"/>
  <c r="F8" i="2"/>
  <c r="H8" i="2" s="1"/>
  <c r="H7" i="2"/>
  <c r="F7" i="2"/>
  <c r="F6" i="2"/>
  <c r="H6" i="2" s="1"/>
  <c r="H5" i="2"/>
  <c r="F5" i="2"/>
  <c r="F4" i="2"/>
  <c r="H4" i="2" s="1"/>
  <c r="F3" i="2"/>
  <c r="H3" i="2" s="1"/>
  <c r="F2" i="2"/>
  <c r="H2" i="2" s="1"/>
</calcChain>
</file>

<file path=xl/sharedStrings.xml><?xml version="1.0" encoding="utf-8"?>
<sst xmlns="http://schemas.openxmlformats.org/spreadsheetml/2006/main" count="100" uniqueCount="87">
  <si>
    <t>Hub</t>
  </si>
  <si>
    <t>Area</t>
  </si>
  <si>
    <t>Sub-Area</t>
  </si>
  <si>
    <t>Count of Tickets</t>
  </si>
  <si>
    <t>Mechanic Aligned Tickets</t>
  </si>
  <si>
    <t>Ticket/Day/Tech</t>
  </si>
  <si>
    <t>Tech Required in Area</t>
  </si>
  <si>
    <t>Mundka</t>
  </si>
  <si>
    <t>Mundka hub, Tikri kalan, Jharoda Kalan</t>
  </si>
  <si>
    <t>Paschim Vihar</t>
  </si>
  <si>
    <t>Paschim vihar, Nihal Vihar, Nagloi, Peeragadhi, Punjabi Bagh</t>
  </si>
  <si>
    <t>Sultanpuri</t>
  </si>
  <si>
    <t>Kirari, Prem Nagar, Sultanpuri, mangolpuri</t>
  </si>
  <si>
    <t>Sec-24 Rohini</t>
  </si>
  <si>
    <t>Sec-22,23,24, Begumpur, Buddha Vihar</t>
  </si>
  <si>
    <t>Pitampura</t>
  </si>
  <si>
    <t>Badli</t>
  </si>
  <si>
    <t>Sec-15,25,27, Shabad Dairy, Badli, Siraspur,Bawana, Narela, Alipur, Swaroop Nagar</t>
  </si>
  <si>
    <t>Wazirpur</t>
  </si>
  <si>
    <t>Wazirpur, Shalimar Bagh, Ashok Vihar, Modal Town, Kamala Nagar, Civil Lines, Pulbangash, Kashmiri gate, Sadar Bazar</t>
  </si>
  <si>
    <t>Burari</t>
  </si>
  <si>
    <t>Burari, Mukundpur, Sant Nagar, Bhalaswa  Dairy, Jahangirpuri, Adarsh Nagar, Azadpur, Mukharji Nagar, Nehru Vihar, Wazirabad</t>
  </si>
  <si>
    <t>Karol Bagh</t>
  </si>
  <si>
    <t>Karol Bagh, Rajender Nagar, Pahadganj, Anand Parwat, Patel Nagar</t>
  </si>
  <si>
    <t>Kirti Nagar</t>
  </si>
  <si>
    <t>Tilak Nagar</t>
  </si>
  <si>
    <t>Mahavir Enclave</t>
  </si>
  <si>
    <t>Mahavir Enclave, Dashrathpuri, Manglapuri, Palam, Madhu Vihar, Dwarka Sec-1,2,3, Delhi Cant</t>
  </si>
  <si>
    <t>Uttam Nagar</t>
  </si>
  <si>
    <t>Uttam Nagar, Vikashpuri, Vikash Nagar, Hastsal, Nawada, Mohan Garden, Nilothi</t>
  </si>
  <si>
    <t>Dwarka</t>
  </si>
  <si>
    <t>Dwarka, Dwarka Mod, Kakrola, Najafgadh, Dwarka Sec-3,5,10,12,19</t>
  </si>
  <si>
    <t>Chatterpur</t>
  </si>
  <si>
    <t>Faridabad</t>
  </si>
  <si>
    <t>Okhala</t>
  </si>
  <si>
    <t>Sangam Vihar</t>
  </si>
  <si>
    <t>Saket</t>
  </si>
  <si>
    <t>Vasant Kunj</t>
  </si>
  <si>
    <t>Vasant Vihar</t>
  </si>
  <si>
    <t>South Ex.</t>
  </si>
  <si>
    <t>Sahibabad</t>
  </si>
  <si>
    <t>G Noida</t>
  </si>
  <si>
    <t>GGN-17</t>
  </si>
  <si>
    <t>Gurgaon Sec-4,5,6,7,8,9,10,11,12,13,14,15,102,103,104,105,110</t>
  </si>
  <si>
    <t>Gurgaon Sec-24 /25/26/27/28/29</t>
  </si>
  <si>
    <t>Gurgaon Sec-1,2,3,18,19,20,21,22,23, udyog Vihar</t>
  </si>
  <si>
    <t>Bamnoli/ Bharthal/Bijwasan/Kapashera/Mahipalpur</t>
  </si>
  <si>
    <t>GGN-69</t>
  </si>
  <si>
    <t>sec 50-69</t>
  </si>
  <si>
    <t>sec30-49</t>
  </si>
  <si>
    <t>Sec-85,84,83,72,73,71,70,Kherki daula,90,93,92</t>
  </si>
  <si>
    <t>Mundka Hub</t>
  </si>
  <si>
    <t>Chatterpur Hub</t>
  </si>
  <si>
    <t>Chatterpur Hub, Satbari, Ansal Villas</t>
  </si>
  <si>
    <t>Chatterpur, Maidan Gadhi, Fatehpur, Asola, Dera, Bhati Mines, Mandi, Jaunapur, Arjangadh, Aaya Nagar, Ghitorni, Sultanpur</t>
  </si>
  <si>
    <t>Vasant Kunj, Kishangadh, Mehrauli, Mahipalpur, JNU</t>
  </si>
  <si>
    <t>Vasant Vihar, RK Puram, Dhaula Kuan, Moti Bagh, Sarojini Nagar, Safdarjung Enclave, Chanakyapuri, IIT</t>
  </si>
  <si>
    <t>South Ex., INA, Jor Bagh, Green Park, Hauz Khash, Lajpat Nagar, NFC, Nizamuddin</t>
  </si>
  <si>
    <t>Sangam Vihar, Sainik Farm, Neb Sarai</t>
  </si>
  <si>
    <t>Saket, Lado Sarai, Malviya Nagar, Chirag Delhi, Pushpa vihar</t>
  </si>
  <si>
    <t>Greater Kailash</t>
  </si>
  <si>
    <t>GK1, GK2, Kalkaji, CR Park, Okhala Phase 2, Jasola Vihar, Shaheel Bagh</t>
  </si>
  <si>
    <t>Okhala Phase 1, Sarita vihar, Tughalkabad, Badarpur, Surajkund</t>
  </si>
  <si>
    <t>Faridabad, Badkal, Ballabgadh</t>
  </si>
  <si>
    <t>sec-1 to 70</t>
  </si>
  <si>
    <t>RDC Raj Nagar, Dhuai, MuradNagar, Meerut road, Old Bus adda, Lal Kuan</t>
  </si>
  <si>
    <t>Sahibabad Hub, Surya Nagar, Sahibabad Indutrial Area, Rajender Nagar</t>
  </si>
  <si>
    <t xml:space="preserve">Gazipur, Mayur Vihar, Ashok Nagar, Laxmi Nagar, Karkarduma, Anad Vihar, Preet Vihar, Sahadara, Shatri Park, Khajuri, Bhajanpura, Loni, Nand Nagari, ITO, Chandni Chauk, Dariyaganj, Yamuna Vihar, GTB Hospital, Babarpur, Dilshad Garden, Seelampur, Geeta </t>
  </si>
  <si>
    <t>Delhi</t>
  </si>
  <si>
    <t>Gaur city, Ek Murti, Char Murti, Nai Basti, Dhundeta Crossing</t>
  </si>
  <si>
    <t>Indirapuram</t>
  </si>
  <si>
    <t>Gaur city</t>
  </si>
  <si>
    <t>Ghaziabad</t>
  </si>
  <si>
    <t>Indirapuram, Vasundhara, Vaishali, Nyay Khand 1,2,3, Kala Patthar, Khora</t>
  </si>
  <si>
    <t>Noida 142 hub</t>
  </si>
  <si>
    <t>Shahdara, Sec-141,136,135,134,138,139,140,142,143,144,145</t>
  </si>
  <si>
    <t>sec-73 to 90</t>
  </si>
  <si>
    <t>sec-91 to 130</t>
  </si>
  <si>
    <t>NRI Pari Chauk</t>
  </si>
  <si>
    <t>Surajpur, Greater Noida</t>
  </si>
  <si>
    <t>GGN-17 Hub</t>
  </si>
  <si>
    <t>GGN-69 Hub</t>
  </si>
  <si>
    <t>Pitampura, Rani Bagh, Madhuban Chauk, Sec-3,5,6,7,8,9,11,12,13,14, Shakurpur, Tri Nagar, Keshavpuram, Inderlok</t>
  </si>
  <si>
    <t>Kirti Nagar, Moti Nagar, Rajauri Garden, Raghubir Nagar, Ramesh Nagar, Mayapuri, Narayana</t>
  </si>
  <si>
    <t>Tilak Nagar, Hari Nagar, Shubhash Nagar, Khayala, Vishnu Garden, Chaukhandi, Janakpuri</t>
  </si>
  <si>
    <t>Radius in KM</t>
  </si>
  <si>
    <t>sec-91 to 130 and sec-170 to 190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</si>
</sst>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 x14ac:knownFonts="1">
    <font>
      <sz val="11"/>
      <color theme="1"/>
      <name val="Aptos Narrow"/>
      <family val="2"/>
      <scheme val="minor"/>
    </font>
    <font>
      <b/>
      <sz val="11"/>
      <color theme="1"/>
      <name val="Aptos Narrow"/>
      <family val="2"/>
      <scheme val="minor"/>
    </font>
  </fonts>
  <fills count="8">
    <fill>
      <patternFill patternType="none"/>
    </fill>
    <fill>
      <patternFill patternType="gray125"/>
    </fill>
    <fill>
      <patternFill patternType="solid">
        <fgColor theme="8" tint="0.59999389629810485"/>
        <bgColor indexed="64"/>
      </patternFill>
    </fill>
    <fill>
      <patternFill patternType="solid">
        <fgColor rgb="FFFF0000"/>
        <bgColor indexed="64"/>
      </patternFill>
    </fill>
    <fill>
      <patternFill patternType="solid">
        <fgColor theme="7" tint="0.39997558519241921"/>
        <bgColor indexed="64"/>
      </patternFill>
    </fill>
    <fill>
      <patternFill patternType="solid">
        <fgColor rgb="FFFFFF00"/>
        <bgColor indexed="64"/>
      </patternFill>
    </fill>
    <fill>
      <patternFill patternType="solid">
        <fgColor theme="5" tint="0.39997558519241921"/>
        <bgColor indexed="64"/>
      </patternFill>
    </fill>
    <fill>
      <patternFill patternType="solid">
        <fgColor rgb="FF92D05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21">
    <xf numFmtId="0" fontId="0" fillId="0" borderId="0" xfId="0"/>
    <xf numFmtId="0" fontId="0" fillId="0" borderId="1" xfId="0" applyBorder="1"/>
    <xf numFmtId="0" fontId="0" fillId="0" borderId="1" xfId="0" applyBorder="1" applyAlignment="1">
      <alignment horizontal="center"/>
    </xf>
    <xf numFmtId="1" fontId="0" fillId="0" borderId="1" xfId="0" applyNumberFormat="1" applyBorder="1" applyAlignment="1">
      <alignment horizontal="center"/>
    </xf>
    <xf numFmtId="0" fontId="0" fillId="0" borderId="1" xfId="0" applyBorder="1" applyAlignment="1">
      <alignment wrapText="1"/>
    </xf>
    <xf numFmtId="0" fontId="1" fillId="2" borderId="1" xfId="0" applyFont="1" applyFill="1" applyBorder="1"/>
    <xf numFmtId="0" fontId="1" fillId="3" borderId="1" xfId="0" applyFont="1" applyFill="1" applyBorder="1"/>
    <xf numFmtId="0" fontId="1" fillId="4" borderId="1" xfId="0" applyFont="1" applyFill="1" applyBorder="1"/>
    <xf numFmtId="0" fontId="1" fillId="5" borderId="1" xfId="0" applyFont="1" applyFill="1" applyBorder="1" applyAlignment="1">
      <alignment horizontal="center"/>
    </xf>
    <xf numFmtId="0" fontId="1" fillId="6" borderId="1" xfId="0" applyFont="1" applyFill="1" applyBorder="1" applyAlignment="1">
      <alignment horizontal="center"/>
    </xf>
    <xf numFmtId="0" fontId="1" fillId="7" borderId="1" xfId="0" applyFont="1" applyFill="1" applyBorder="1" applyAlignment="1">
      <alignment horizontal="center"/>
    </xf>
    <xf numFmtId="0" fontId="0" fillId="0" borderId="2" xfId="0" applyBorder="1"/>
    <xf numFmtId="0" fontId="0" fillId="0" borderId="2" xfId="0" applyBorder="1" applyAlignment="1">
      <alignment horizontal="center"/>
    </xf>
    <xf numFmtId="1" fontId="0" fillId="0" borderId="2" xfId="0" applyNumberFormat="1" applyBorder="1" applyAlignment="1">
      <alignment horizontal="center"/>
    </xf>
    <xf numFmtId="0" fontId="0" fillId="0" borderId="0" xfId="0" applyAlignment="1">
      <alignment horizontal="center"/>
    </xf>
    <xf numFmtId="1" fontId="0" fillId="0" borderId="0" xfId="0" applyNumberFormat="1" applyAlignment="1">
      <alignment horizontal="center"/>
    </xf>
    <xf numFmtId="1" fontId="0" fillId="0" borderId="0" xfId="0" applyNumberFormat="1"/>
    <xf numFmtId="164" fontId="0" fillId="0" borderId="0" xfId="0" applyNumberFormat="1" applyAlignment="1">
      <alignment horizontal="center"/>
    </xf>
    <xf numFmtId="0" fontId="0" fillId="0" borderId="2"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E407AB-492B-4CE9-8971-04D8D0C46D3D}">
  <dimension ref="A1:J82"/>
  <sheetViews>
    <sheetView tabSelected="1" workbookViewId="0">
      <pane ySplit="1" topLeftCell="A2" activePane="bottomLeft" state="frozen"/>
      <selection pane="bottomLeft"/>
    </sheetView>
  </sheetViews>
  <sheetFormatPr defaultRowHeight="14.5" x14ac:dyDescent="0.35"/>
  <cols>
    <col min="1" max="1" width="9.6328125" bestFit="1" customWidth="1"/>
    <col min="2" max="2" width="16.54296875" customWidth="1"/>
    <col min="3" max="3" width="101.453125" customWidth="1"/>
    <col min="4" max="4" width="11.54296875" style="14" bestFit="1" customWidth="1"/>
    <col min="5" max="5" width="14.36328125" style="14" bestFit="1" customWidth="1"/>
    <col min="6" max="6" width="22.26953125" style="16" bestFit="1" customWidth="1"/>
    <col min="7" max="7" width="14.6328125" style="14" bestFit="1" customWidth="1"/>
    <col min="8" max="8" width="19.08984375" style="15" bestFit="1" customWidth="1"/>
    <col min="9" max="9" width="9.36328125" bestFit="1" customWidth="1"/>
    <col min="10" max="10" width="11.36328125" bestFit="1" customWidth="1"/>
    <col min="11" max="11" width="10.81640625" bestFit="1" customWidth="1"/>
  </cols>
  <sheetData>
    <row r="1" spans="1:10" x14ac:dyDescent="0.35">
      <c r="A1" s="6" t="s">
        <v>0</v>
      </c>
      <c r="B1" s="5" t="s">
        <v>1</v>
      </c>
      <c r="C1" s="5" t="s">
        <v>2</v>
      </c>
      <c r="D1" s="8" t="s">
        <v>85</v>
      </c>
      <c r="E1" s="7" t="s">
        <v>3</v>
      </c>
      <c r="F1" s="7" t="s">
        <v>4</v>
      </c>
      <c r="G1" s="9" t="s">
        <v>5</v>
      </c>
      <c r="H1" s="10" t="s">
        <v>6</v>
      </c>
    </row>
    <row r="2" spans="1:10" x14ac:dyDescent="0.35">
      <c r="A2" s="18" t="s">
        <v>7</v>
      </c>
      <c r="B2" s="1" t="s">
        <v>51</v>
      </c>
      <c r="C2" s="1" t="s">
        <v>8</v>
      </c>
      <c r="D2" s="2">
        <v>4</v>
      </c>
      <c r="E2" s="2">
        <v>696</v>
      </c>
      <c r="F2" s="3">
        <f>E2*0.9</f>
        <v>626.4</v>
      </c>
      <c r="G2" s="2">
        <v>8</v>
      </c>
      <c r="H2" s="3">
        <f>F2/G2/30</f>
        <v>2.61</v>
      </c>
    </row>
    <row r="3" spans="1:10" x14ac:dyDescent="0.35">
      <c r="A3" s="19"/>
      <c r="B3" s="1" t="s">
        <v>9</v>
      </c>
      <c r="C3" s="1" t="s">
        <v>10</v>
      </c>
      <c r="D3" s="2">
        <v>4</v>
      </c>
      <c r="E3" s="2">
        <v>325</v>
      </c>
      <c r="F3" s="3">
        <f>E3*0.9</f>
        <v>292.5</v>
      </c>
      <c r="G3" s="2">
        <v>8</v>
      </c>
      <c r="H3" s="3">
        <f>F3/G3/30</f>
        <v>1.21875</v>
      </c>
    </row>
    <row r="4" spans="1:10" x14ac:dyDescent="0.35">
      <c r="A4" s="19"/>
      <c r="B4" s="1" t="s">
        <v>11</v>
      </c>
      <c r="C4" s="1" t="s">
        <v>12</v>
      </c>
      <c r="D4" s="2">
        <v>4</v>
      </c>
      <c r="E4" s="2">
        <v>717</v>
      </c>
      <c r="F4" s="3">
        <f t="shared" ref="F4:F50" si="0">E4*0.9</f>
        <v>645.30000000000007</v>
      </c>
      <c r="G4" s="2">
        <v>8</v>
      </c>
      <c r="H4" s="3">
        <f t="shared" ref="H4:H50" si="1">F4/G4/30</f>
        <v>2.6887500000000002</v>
      </c>
    </row>
    <row r="5" spans="1:10" x14ac:dyDescent="0.35">
      <c r="A5" s="19"/>
      <c r="B5" s="1" t="s">
        <v>13</v>
      </c>
      <c r="C5" s="1" t="s">
        <v>14</v>
      </c>
      <c r="D5" s="2">
        <v>3</v>
      </c>
      <c r="E5" s="2">
        <v>323</v>
      </c>
      <c r="F5" s="3">
        <f t="shared" si="0"/>
        <v>290.7</v>
      </c>
      <c r="G5" s="2">
        <v>8</v>
      </c>
      <c r="H5" s="3">
        <f t="shared" si="1"/>
        <v>1.2112499999999999</v>
      </c>
    </row>
    <row r="6" spans="1:10" x14ac:dyDescent="0.35">
      <c r="A6" s="19"/>
      <c r="B6" s="1" t="s">
        <v>15</v>
      </c>
      <c r="C6" s="1" t="s">
        <v>82</v>
      </c>
      <c r="D6" s="2">
        <v>4</v>
      </c>
      <c r="E6" s="2">
        <v>464</v>
      </c>
      <c r="F6" s="3">
        <f t="shared" si="0"/>
        <v>417.6</v>
      </c>
      <c r="G6" s="2">
        <v>8</v>
      </c>
      <c r="H6" s="3">
        <f t="shared" si="1"/>
        <v>1.74</v>
      </c>
    </row>
    <row r="7" spans="1:10" x14ac:dyDescent="0.35">
      <c r="A7" s="19"/>
      <c r="B7" s="1" t="s">
        <v>16</v>
      </c>
      <c r="C7" s="1" t="s">
        <v>17</v>
      </c>
      <c r="D7" s="2">
        <v>11</v>
      </c>
      <c r="E7" s="2">
        <v>454</v>
      </c>
      <c r="F7" s="3">
        <f t="shared" si="0"/>
        <v>408.6</v>
      </c>
      <c r="G7" s="2">
        <v>8</v>
      </c>
      <c r="H7" s="3">
        <f t="shared" si="1"/>
        <v>1.7025000000000001</v>
      </c>
      <c r="I7" s="16"/>
      <c r="J7" s="17"/>
    </row>
    <row r="8" spans="1:10" x14ac:dyDescent="0.35">
      <c r="A8" s="19"/>
      <c r="B8" s="1" t="s">
        <v>18</v>
      </c>
      <c r="C8" s="1" t="s">
        <v>19</v>
      </c>
      <c r="D8" s="2">
        <v>6</v>
      </c>
      <c r="E8" s="2">
        <v>434</v>
      </c>
      <c r="F8" s="3">
        <f t="shared" si="0"/>
        <v>390.6</v>
      </c>
      <c r="G8" s="2">
        <v>8</v>
      </c>
      <c r="H8" s="3">
        <f t="shared" si="1"/>
        <v>1.6275000000000002</v>
      </c>
    </row>
    <row r="9" spans="1:10" x14ac:dyDescent="0.35">
      <c r="A9" s="19"/>
      <c r="B9" s="1" t="s">
        <v>20</v>
      </c>
      <c r="C9" s="1" t="s">
        <v>21</v>
      </c>
      <c r="D9" s="2">
        <v>5</v>
      </c>
      <c r="E9" s="2">
        <v>230</v>
      </c>
      <c r="F9" s="3">
        <f t="shared" si="0"/>
        <v>207</v>
      </c>
      <c r="G9" s="2">
        <v>8</v>
      </c>
      <c r="H9" s="3">
        <f t="shared" si="1"/>
        <v>0.86250000000000004</v>
      </c>
    </row>
    <row r="10" spans="1:10" x14ac:dyDescent="0.35">
      <c r="A10" s="19"/>
      <c r="B10" s="1"/>
      <c r="C10" s="1"/>
      <c r="D10" s="2"/>
      <c r="E10" s="2"/>
      <c r="F10" s="3"/>
      <c r="G10" s="2"/>
      <c r="H10" s="3"/>
    </row>
    <row r="11" spans="1:10" x14ac:dyDescent="0.35">
      <c r="A11" s="19"/>
      <c r="B11" s="1" t="s">
        <v>22</v>
      </c>
      <c r="C11" s="1" t="s">
        <v>23</v>
      </c>
      <c r="D11" s="2">
        <v>4</v>
      </c>
      <c r="E11" s="2">
        <v>282</v>
      </c>
      <c r="F11" s="3">
        <f t="shared" si="0"/>
        <v>253.8</v>
      </c>
      <c r="G11" s="2">
        <v>8</v>
      </c>
      <c r="H11" s="3">
        <f t="shared" si="1"/>
        <v>1.0575000000000001</v>
      </c>
    </row>
    <row r="12" spans="1:10" x14ac:dyDescent="0.35">
      <c r="A12" s="19"/>
      <c r="B12" s="1" t="s">
        <v>24</v>
      </c>
      <c r="C12" s="1" t="s">
        <v>83</v>
      </c>
      <c r="D12" s="2">
        <v>4</v>
      </c>
      <c r="E12" s="2">
        <v>470</v>
      </c>
      <c r="F12" s="3">
        <f t="shared" si="0"/>
        <v>423</v>
      </c>
      <c r="G12" s="2">
        <v>8</v>
      </c>
      <c r="H12" s="3">
        <f t="shared" si="1"/>
        <v>1.7625</v>
      </c>
    </row>
    <row r="13" spans="1:10" x14ac:dyDescent="0.35">
      <c r="A13" s="19"/>
      <c r="B13" s="1" t="s">
        <v>25</v>
      </c>
      <c r="C13" s="1" t="s">
        <v>84</v>
      </c>
      <c r="D13" s="2">
        <v>4</v>
      </c>
      <c r="E13" s="2">
        <v>570</v>
      </c>
      <c r="F13" s="3">
        <f t="shared" si="0"/>
        <v>513</v>
      </c>
      <c r="G13" s="2">
        <v>8</v>
      </c>
      <c r="H13" s="3">
        <f t="shared" si="1"/>
        <v>2.1375000000000002</v>
      </c>
    </row>
    <row r="14" spans="1:10" x14ac:dyDescent="0.35">
      <c r="A14" s="19"/>
      <c r="B14" s="1" t="s">
        <v>26</v>
      </c>
      <c r="C14" s="1" t="s">
        <v>27</v>
      </c>
      <c r="D14" s="2">
        <v>5</v>
      </c>
      <c r="E14" s="2">
        <v>405</v>
      </c>
      <c r="F14" s="3">
        <f t="shared" si="0"/>
        <v>364.5</v>
      </c>
      <c r="G14" s="2">
        <v>8</v>
      </c>
      <c r="H14" s="3">
        <f t="shared" si="1"/>
        <v>1.51875</v>
      </c>
    </row>
    <row r="15" spans="1:10" x14ac:dyDescent="0.35">
      <c r="A15" s="19"/>
      <c r="B15" s="1" t="s">
        <v>28</v>
      </c>
      <c r="C15" s="1" t="s">
        <v>29</v>
      </c>
      <c r="D15" s="2">
        <v>5</v>
      </c>
      <c r="E15" s="2">
        <v>442</v>
      </c>
      <c r="F15" s="3">
        <f t="shared" si="0"/>
        <v>397.8</v>
      </c>
      <c r="G15" s="2">
        <v>8</v>
      </c>
      <c r="H15" s="3">
        <f t="shared" si="1"/>
        <v>1.6575</v>
      </c>
    </row>
    <row r="16" spans="1:10" x14ac:dyDescent="0.35">
      <c r="A16" s="20"/>
      <c r="B16" s="1" t="s">
        <v>30</v>
      </c>
      <c r="C16" s="1" t="s">
        <v>31</v>
      </c>
      <c r="D16" s="2">
        <v>7</v>
      </c>
      <c r="E16" s="2">
        <v>446</v>
      </c>
      <c r="F16" s="3">
        <f t="shared" si="0"/>
        <v>401.40000000000003</v>
      </c>
      <c r="G16" s="2">
        <v>8</v>
      </c>
      <c r="H16" s="3">
        <f t="shared" si="1"/>
        <v>1.6725000000000001</v>
      </c>
    </row>
    <row r="17" spans="1:8" x14ac:dyDescent="0.35">
      <c r="A17" s="1"/>
      <c r="B17" s="1"/>
      <c r="C17" s="1"/>
      <c r="D17" s="2"/>
      <c r="E17" s="2"/>
      <c r="F17" s="3"/>
      <c r="G17" s="2"/>
      <c r="H17" s="3"/>
    </row>
    <row r="18" spans="1:8" x14ac:dyDescent="0.35">
      <c r="A18" s="18" t="s">
        <v>32</v>
      </c>
      <c r="B18" s="1" t="s">
        <v>52</v>
      </c>
      <c r="C18" s="1" t="s">
        <v>53</v>
      </c>
      <c r="D18" s="2">
        <v>2</v>
      </c>
      <c r="E18" s="2">
        <v>324</v>
      </c>
      <c r="F18" s="3">
        <f t="shared" si="0"/>
        <v>291.60000000000002</v>
      </c>
      <c r="G18" s="2">
        <v>8</v>
      </c>
      <c r="H18" s="3">
        <f t="shared" si="1"/>
        <v>1.2150000000000001</v>
      </c>
    </row>
    <row r="19" spans="1:8" x14ac:dyDescent="0.35">
      <c r="A19" s="19"/>
      <c r="B19" s="1" t="s">
        <v>32</v>
      </c>
      <c r="C19" s="1" t="s">
        <v>54</v>
      </c>
      <c r="D19" s="2">
        <v>6</v>
      </c>
      <c r="E19" s="2">
        <v>191</v>
      </c>
      <c r="F19" s="3">
        <f t="shared" si="0"/>
        <v>171.9</v>
      </c>
      <c r="G19" s="2">
        <v>8</v>
      </c>
      <c r="H19" s="3">
        <f t="shared" si="1"/>
        <v>0.71625000000000005</v>
      </c>
    </row>
    <row r="20" spans="1:8" x14ac:dyDescent="0.35">
      <c r="A20" s="19"/>
      <c r="B20" s="1" t="s">
        <v>37</v>
      </c>
      <c r="C20" s="1" t="s">
        <v>55</v>
      </c>
      <c r="D20" s="2">
        <v>4</v>
      </c>
      <c r="E20" s="2">
        <v>244</v>
      </c>
      <c r="F20" s="3">
        <f t="shared" si="0"/>
        <v>219.6</v>
      </c>
      <c r="G20" s="2">
        <v>8</v>
      </c>
      <c r="H20" s="3">
        <f t="shared" si="1"/>
        <v>0.91499999999999992</v>
      </c>
    </row>
    <row r="21" spans="1:8" x14ac:dyDescent="0.35">
      <c r="A21" s="19"/>
      <c r="B21" s="1" t="s">
        <v>38</v>
      </c>
      <c r="C21" s="1" t="s">
        <v>56</v>
      </c>
      <c r="D21" s="2">
        <v>5.5</v>
      </c>
      <c r="E21" s="2">
        <v>135</v>
      </c>
      <c r="F21" s="3">
        <f t="shared" si="0"/>
        <v>121.5</v>
      </c>
      <c r="G21" s="2">
        <v>8</v>
      </c>
      <c r="H21" s="3">
        <f t="shared" si="1"/>
        <v>0.50624999999999998</v>
      </c>
    </row>
    <row r="22" spans="1:8" x14ac:dyDescent="0.35">
      <c r="A22" s="19"/>
      <c r="B22" s="1" t="s">
        <v>35</v>
      </c>
      <c r="C22" s="1" t="s">
        <v>58</v>
      </c>
      <c r="D22" s="2">
        <v>4</v>
      </c>
      <c r="E22" s="2">
        <v>152</v>
      </c>
      <c r="F22" s="3">
        <f t="shared" si="0"/>
        <v>136.80000000000001</v>
      </c>
      <c r="G22" s="2">
        <v>8</v>
      </c>
      <c r="H22" s="3">
        <f t="shared" si="1"/>
        <v>0.57000000000000006</v>
      </c>
    </row>
    <row r="23" spans="1:8" x14ac:dyDescent="0.35">
      <c r="A23" s="19"/>
      <c r="B23" s="1" t="s">
        <v>36</v>
      </c>
      <c r="C23" s="1" t="s">
        <v>59</v>
      </c>
      <c r="D23" s="2">
        <v>3</v>
      </c>
      <c r="E23" s="2">
        <v>155</v>
      </c>
      <c r="F23" s="3">
        <f t="shared" si="0"/>
        <v>139.5</v>
      </c>
      <c r="G23" s="2">
        <v>8</v>
      </c>
      <c r="H23" s="3">
        <f t="shared" si="1"/>
        <v>0.58125000000000004</v>
      </c>
    </row>
    <row r="24" spans="1:8" x14ac:dyDescent="0.35">
      <c r="A24" s="19"/>
      <c r="B24" s="1" t="s">
        <v>60</v>
      </c>
      <c r="C24" s="1" t="s">
        <v>61</v>
      </c>
      <c r="D24" s="2">
        <v>5</v>
      </c>
      <c r="E24" s="2">
        <v>607</v>
      </c>
      <c r="F24" s="3">
        <f t="shared" si="0"/>
        <v>546.30000000000007</v>
      </c>
      <c r="G24" s="2">
        <v>8</v>
      </c>
      <c r="H24" s="3">
        <f t="shared" si="1"/>
        <v>2.2762500000000001</v>
      </c>
    </row>
    <row r="25" spans="1:8" x14ac:dyDescent="0.35">
      <c r="A25" s="19"/>
      <c r="B25" s="1" t="s">
        <v>34</v>
      </c>
      <c r="C25" s="1" t="s">
        <v>62</v>
      </c>
      <c r="D25" s="2">
        <v>5</v>
      </c>
      <c r="E25" s="2">
        <v>253</v>
      </c>
      <c r="F25" s="3">
        <f t="shared" si="0"/>
        <v>227.70000000000002</v>
      </c>
      <c r="G25" s="2">
        <v>8</v>
      </c>
      <c r="H25" s="3">
        <f t="shared" si="1"/>
        <v>0.94875000000000009</v>
      </c>
    </row>
    <row r="26" spans="1:8" x14ac:dyDescent="0.35">
      <c r="A26" s="19"/>
      <c r="B26" s="1" t="s">
        <v>39</v>
      </c>
      <c r="C26" s="1" t="s">
        <v>57</v>
      </c>
      <c r="D26" s="2">
        <v>4</v>
      </c>
      <c r="E26" s="2">
        <v>241</v>
      </c>
      <c r="F26" s="3">
        <f t="shared" si="0"/>
        <v>216.9</v>
      </c>
      <c r="G26" s="2">
        <v>8</v>
      </c>
      <c r="H26" s="3">
        <f t="shared" si="1"/>
        <v>0.90375000000000005</v>
      </c>
    </row>
    <row r="27" spans="1:8" x14ac:dyDescent="0.35">
      <c r="A27" s="20"/>
      <c r="B27" s="1" t="s">
        <v>33</v>
      </c>
      <c r="C27" s="1" t="s">
        <v>63</v>
      </c>
      <c r="D27" s="2">
        <v>10</v>
      </c>
      <c r="E27" s="2">
        <v>110</v>
      </c>
      <c r="F27" s="3">
        <f t="shared" si="0"/>
        <v>99</v>
      </c>
      <c r="G27" s="2">
        <v>8</v>
      </c>
      <c r="H27" s="3">
        <f t="shared" si="1"/>
        <v>0.41249999999999998</v>
      </c>
    </row>
    <row r="28" spans="1:8" x14ac:dyDescent="0.35">
      <c r="A28" s="1"/>
      <c r="B28" s="1"/>
      <c r="C28" s="1"/>
      <c r="D28" s="2"/>
      <c r="E28" s="2"/>
      <c r="F28" s="3"/>
      <c r="G28" s="2"/>
      <c r="H28" s="3"/>
    </row>
    <row r="29" spans="1:8" x14ac:dyDescent="0.35">
      <c r="A29" s="18" t="s">
        <v>40</v>
      </c>
      <c r="B29" s="1" t="s">
        <v>0</v>
      </c>
      <c r="C29" s="1" t="s">
        <v>66</v>
      </c>
      <c r="D29" s="2">
        <v>2</v>
      </c>
      <c r="E29" s="2">
        <v>808</v>
      </c>
      <c r="F29" s="3">
        <f t="shared" si="0"/>
        <v>727.2</v>
      </c>
      <c r="G29" s="2">
        <v>8</v>
      </c>
      <c r="H29" s="3">
        <f t="shared" si="1"/>
        <v>3.0300000000000002</v>
      </c>
    </row>
    <row r="30" spans="1:8" x14ac:dyDescent="0.35">
      <c r="A30" s="19"/>
      <c r="B30" s="1" t="s">
        <v>64</v>
      </c>
      <c r="C30" s="1" t="s">
        <v>64</v>
      </c>
      <c r="D30" s="2">
        <v>12</v>
      </c>
      <c r="E30" s="2">
        <v>1030</v>
      </c>
      <c r="F30" s="3">
        <f t="shared" si="0"/>
        <v>927</v>
      </c>
      <c r="G30" s="2">
        <v>8</v>
      </c>
      <c r="H30" s="3">
        <f t="shared" si="1"/>
        <v>3.8624999999999998</v>
      </c>
    </row>
    <row r="31" spans="1:8" x14ac:dyDescent="0.35">
      <c r="A31" s="19"/>
      <c r="B31" s="1" t="s">
        <v>72</v>
      </c>
      <c r="C31" s="1" t="s">
        <v>65</v>
      </c>
      <c r="D31" s="2">
        <v>14</v>
      </c>
      <c r="E31" s="2">
        <v>125</v>
      </c>
      <c r="F31" s="3">
        <f t="shared" si="0"/>
        <v>112.5</v>
      </c>
      <c r="G31" s="2">
        <v>8</v>
      </c>
      <c r="H31" s="3">
        <f t="shared" si="1"/>
        <v>0.46875</v>
      </c>
    </row>
    <row r="32" spans="1:8" ht="43.5" x14ac:dyDescent="0.35">
      <c r="A32" s="19"/>
      <c r="B32" s="1" t="s">
        <v>68</v>
      </c>
      <c r="C32" s="4" t="s">
        <v>67</v>
      </c>
      <c r="D32" s="2">
        <v>12</v>
      </c>
      <c r="E32" s="2">
        <v>825</v>
      </c>
      <c r="F32" s="3">
        <f t="shared" si="0"/>
        <v>742.5</v>
      </c>
      <c r="G32" s="2">
        <v>8</v>
      </c>
      <c r="H32" s="3">
        <f t="shared" si="1"/>
        <v>3.09375</v>
      </c>
    </row>
    <row r="33" spans="1:8" x14ac:dyDescent="0.35">
      <c r="A33" s="19"/>
      <c r="B33" s="1" t="s">
        <v>71</v>
      </c>
      <c r="C33" s="1" t="s">
        <v>69</v>
      </c>
      <c r="D33" s="2">
        <v>11</v>
      </c>
      <c r="E33" s="2">
        <v>454</v>
      </c>
      <c r="F33" s="3">
        <f t="shared" si="0"/>
        <v>408.6</v>
      </c>
      <c r="G33" s="2">
        <v>8</v>
      </c>
      <c r="H33" s="3">
        <f t="shared" si="1"/>
        <v>1.7025000000000001</v>
      </c>
    </row>
    <row r="34" spans="1:8" x14ac:dyDescent="0.35">
      <c r="A34" s="20"/>
      <c r="B34" s="1" t="s">
        <v>70</v>
      </c>
      <c r="C34" s="1" t="s">
        <v>73</v>
      </c>
      <c r="D34" s="2">
        <v>5</v>
      </c>
      <c r="E34" s="2">
        <v>375</v>
      </c>
      <c r="F34" s="3">
        <f t="shared" si="0"/>
        <v>337.5</v>
      </c>
      <c r="G34" s="2">
        <v>8</v>
      </c>
      <c r="H34" s="3">
        <f t="shared" si="1"/>
        <v>1.40625</v>
      </c>
    </row>
    <row r="35" spans="1:8" x14ac:dyDescent="0.35">
      <c r="A35" s="1"/>
      <c r="B35" s="1"/>
      <c r="C35" s="1"/>
      <c r="D35" s="2"/>
      <c r="E35" s="2"/>
      <c r="F35" s="3"/>
      <c r="G35" s="2"/>
      <c r="H35" s="3"/>
    </row>
    <row r="36" spans="1:8" x14ac:dyDescent="0.35">
      <c r="A36" s="18" t="s">
        <v>41</v>
      </c>
      <c r="B36" s="1" t="s">
        <v>74</v>
      </c>
      <c r="C36" s="1" t="s">
        <v>75</v>
      </c>
      <c r="D36" s="2">
        <v>5</v>
      </c>
      <c r="E36" s="2">
        <v>544</v>
      </c>
      <c r="F36" s="3">
        <f t="shared" si="0"/>
        <v>489.6</v>
      </c>
      <c r="G36" s="2">
        <v>8</v>
      </c>
      <c r="H36" s="3">
        <f t="shared" si="1"/>
        <v>2.04</v>
      </c>
    </row>
    <row r="37" spans="1:8" x14ac:dyDescent="0.35">
      <c r="A37" s="19"/>
      <c r="B37" s="1" t="s">
        <v>76</v>
      </c>
      <c r="C37" s="1" t="s">
        <v>76</v>
      </c>
      <c r="D37" s="2">
        <v>8</v>
      </c>
      <c r="E37" s="2">
        <v>790</v>
      </c>
      <c r="F37" s="3">
        <f t="shared" si="0"/>
        <v>711</v>
      </c>
      <c r="G37" s="2">
        <v>8</v>
      </c>
      <c r="H37" s="3">
        <f t="shared" si="1"/>
        <v>2.9624999999999999</v>
      </c>
    </row>
    <row r="38" spans="1:8" x14ac:dyDescent="0.35">
      <c r="A38" s="19"/>
      <c r="B38" s="1" t="s">
        <v>77</v>
      </c>
      <c r="C38" s="1" t="s">
        <v>86</v>
      </c>
      <c r="D38" s="2">
        <v>6</v>
      </c>
      <c r="E38" s="2">
        <v>176</v>
      </c>
      <c r="F38" s="3">
        <f t="shared" si="0"/>
        <v>158.4</v>
      </c>
      <c r="G38" s="2">
        <v>8</v>
      </c>
      <c r="H38" s="3">
        <f t="shared" si="1"/>
        <v>0.66</v>
      </c>
    </row>
    <row r="39" spans="1:8" x14ac:dyDescent="0.35">
      <c r="A39" s="20"/>
      <c r="B39" s="1" t="s">
        <v>78</v>
      </c>
      <c r="C39" s="1" t="s">
        <v>79</v>
      </c>
      <c r="D39" s="2">
        <v>9</v>
      </c>
      <c r="E39" s="2">
        <v>50</v>
      </c>
      <c r="F39" s="3">
        <f t="shared" si="0"/>
        <v>45</v>
      </c>
      <c r="G39" s="2">
        <v>8</v>
      </c>
      <c r="H39" s="3">
        <f t="shared" si="1"/>
        <v>0.1875</v>
      </c>
    </row>
    <row r="40" spans="1:8" x14ac:dyDescent="0.35">
      <c r="A40" s="1"/>
      <c r="B40" s="1"/>
      <c r="C40" s="1"/>
      <c r="D40" s="2"/>
      <c r="E40" s="2"/>
      <c r="F40" s="3"/>
      <c r="G40" s="2"/>
      <c r="H40" s="3"/>
    </row>
    <row r="41" spans="1:8" x14ac:dyDescent="0.35">
      <c r="A41" s="18" t="s">
        <v>42</v>
      </c>
      <c r="B41" s="1" t="s">
        <v>80</v>
      </c>
      <c r="C41" s="1" t="s">
        <v>80</v>
      </c>
      <c r="D41" s="2">
        <v>2</v>
      </c>
      <c r="E41" s="2">
        <v>548</v>
      </c>
      <c r="F41" s="3">
        <f t="shared" si="0"/>
        <v>493.2</v>
      </c>
      <c r="G41" s="2">
        <v>8</v>
      </c>
      <c r="H41" s="3">
        <f t="shared" si="1"/>
        <v>2.0550000000000002</v>
      </c>
    </row>
    <row r="42" spans="1:8" x14ac:dyDescent="0.35">
      <c r="A42" s="19"/>
      <c r="B42" s="1" t="s">
        <v>43</v>
      </c>
      <c r="C42" s="1" t="s">
        <v>43</v>
      </c>
      <c r="D42" s="2">
        <v>8</v>
      </c>
      <c r="E42" s="2">
        <v>339</v>
      </c>
      <c r="F42" s="3">
        <f t="shared" si="0"/>
        <v>305.10000000000002</v>
      </c>
      <c r="G42" s="2">
        <v>8</v>
      </c>
      <c r="H42" s="3">
        <f t="shared" si="1"/>
        <v>1.27125</v>
      </c>
    </row>
    <row r="43" spans="1:8" x14ac:dyDescent="0.35">
      <c r="A43" s="19"/>
      <c r="B43" s="1" t="s">
        <v>44</v>
      </c>
      <c r="C43" s="1" t="s">
        <v>44</v>
      </c>
      <c r="D43" s="2">
        <v>5</v>
      </c>
      <c r="E43" s="2">
        <v>438</v>
      </c>
      <c r="F43" s="3">
        <f t="shared" si="0"/>
        <v>394.2</v>
      </c>
      <c r="G43" s="2">
        <v>8</v>
      </c>
      <c r="H43" s="3">
        <f t="shared" si="1"/>
        <v>1.6424999999999998</v>
      </c>
    </row>
    <row r="44" spans="1:8" x14ac:dyDescent="0.35">
      <c r="A44" s="19"/>
      <c r="B44" s="1" t="s">
        <v>45</v>
      </c>
      <c r="C44" s="1" t="s">
        <v>45</v>
      </c>
      <c r="D44" s="2">
        <v>6</v>
      </c>
      <c r="E44" s="2">
        <v>591</v>
      </c>
      <c r="F44" s="3">
        <f t="shared" si="0"/>
        <v>531.9</v>
      </c>
      <c r="G44" s="2">
        <v>8</v>
      </c>
      <c r="H44" s="3">
        <f t="shared" si="1"/>
        <v>2.2162500000000001</v>
      </c>
    </row>
    <row r="45" spans="1:8" x14ac:dyDescent="0.35">
      <c r="A45" s="20"/>
      <c r="B45" s="1" t="s">
        <v>46</v>
      </c>
      <c r="C45" s="1" t="s">
        <v>46</v>
      </c>
      <c r="D45" s="2">
        <v>5</v>
      </c>
      <c r="E45" s="2">
        <v>132</v>
      </c>
      <c r="F45" s="3">
        <f t="shared" si="0"/>
        <v>118.8</v>
      </c>
      <c r="G45" s="2">
        <v>8</v>
      </c>
      <c r="H45" s="3">
        <f t="shared" si="1"/>
        <v>0.495</v>
      </c>
    </row>
    <row r="46" spans="1:8" x14ac:dyDescent="0.35">
      <c r="A46" s="1"/>
      <c r="B46" s="1"/>
      <c r="C46" s="1"/>
      <c r="D46" s="2"/>
      <c r="E46" s="2"/>
      <c r="F46" s="3">
        <f t="shared" si="0"/>
        <v>0</v>
      </c>
      <c r="G46" s="2">
        <v>8</v>
      </c>
      <c r="H46" s="3">
        <f t="shared" si="1"/>
        <v>0</v>
      </c>
    </row>
    <row r="47" spans="1:8" x14ac:dyDescent="0.35">
      <c r="A47" s="18" t="s">
        <v>47</v>
      </c>
      <c r="B47" s="1" t="s">
        <v>81</v>
      </c>
      <c r="C47" s="1" t="s">
        <v>81</v>
      </c>
      <c r="D47" s="2">
        <v>2</v>
      </c>
      <c r="E47" s="2">
        <v>238</v>
      </c>
      <c r="F47" s="3">
        <f t="shared" si="0"/>
        <v>214.20000000000002</v>
      </c>
      <c r="G47" s="2">
        <v>8</v>
      </c>
      <c r="H47" s="3">
        <f t="shared" si="1"/>
        <v>0.89250000000000007</v>
      </c>
    </row>
    <row r="48" spans="1:8" x14ac:dyDescent="0.35">
      <c r="A48" s="19"/>
      <c r="B48" s="1" t="s">
        <v>48</v>
      </c>
      <c r="C48" s="1" t="s">
        <v>48</v>
      </c>
      <c r="D48" s="2">
        <v>4</v>
      </c>
      <c r="E48" s="2">
        <v>542</v>
      </c>
      <c r="F48" s="3">
        <f t="shared" si="0"/>
        <v>487.8</v>
      </c>
      <c r="G48" s="2">
        <v>8</v>
      </c>
      <c r="H48" s="3">
        <f t="shared" si="1"/>
        <v>2.0325000000000002</v>
      </c>
    </row>
    <row r="49" spans="1:8" x14ac:dyDescent="0.35">
      <c r="A49" s="19"/>
      <c r="B49" s="1" t="s">
        <v>49</v>
      </c>
      <c r="C49" s="1" t="s">
        <v>49</v>
      </c>
      <c r="D49" s="2">
        <v>4</v>
      </c>
      <c r="E49" s="2">
        <v>492</v>
      </c>
      <c r="F49" s="3">
        <f t="shared" si="0"/>
        <v>442.8</v>
      </c>
      <c r="G49" s="2">
        <v>8</v>
      </c>
      <c r="H49" s="3">
        <f t="shared" si="1"/>
        <v>1.845</v>
      </c>
    </row>
    <row r="50" spans="1:8" x14ac:dyDescent="0.35">
      <c r="A50" s="20"/>
      <c r="B50" s="1" t="s">
        <v>50</v>
      </c>
      <c r="C50" s="1" t="s">
        <v>50</v>
      </c>
      <c r="D50" s="2">
        <v>7</v>
      </c>
      <c r="E50" s="2">
        <v>278</v>
      </c>
      <c r="F50" s="3">
        <f t="shared" si="0"/>
        <v>250.20000000000002</v>
      </c>
      <c r="G50" s="2">
        <v>8</v>
      </c>
      <c r="H50" s="3">
        <f t="shared" si="1"/>
        <v>1.0425</v>
      </c>
    </row>
    <row r="51" spans="1:8" x14ac:dyDescent="0.35">
      <c r="A51" s="11"/>
      <c r="B51" s="11"/>
      <c r="C51" s="11"/>
      <c r="D51" s="12"/>
      <c r="E51" s="12"/>
      <c r="F51" s="13"/>
      <c r="G51" s="12"/>
      <c r="H51" s="13"/>
    </row>
    <row r="52" spans="1:8" x14ac:dyDescent="0.35">
      <c r="F52" s="15"/>
    </row>
    <row r="53" spans="1:8" x14ac:dyDescent="0.35">
      <c r="F53" s="15"/>
    </row>
    <row r="54" spans="1:8" x14ac:dyDescent="0.35">
      <c r="F54" s="15"/>
    </row>
    <row r="55" spans="1:8" x14ac:dyDescent="0.35">
      <c r="F55" s="15"/>
    </row>
    <row r="56" spans="1:8" x14ac:dyDescent="0.35">
      <c r="F56" s="15"/>
    </row>
    <row r="57" spans="1:8" x14ac:dyDescent="0.35">
      <c r="F57" s="15"/>
    </row>
    <row r="58" spans="1:8" x14ac:dyDescent="0.35">
      <c r="F58" s="15"/>
    </row>
    <row r="59" spans="1:8" x14ac:dyDescent="0.35">
      <c r="F59" s="15"/>
    </row>
    <row r="60" spans="1:8" x14ac:dyDescent="0.35">
      <c r="F60" s="15"/>
    </row>
    <row r="61" spans="1:8" x14ac:dyDescent="0.35">
      <c r="F61" s="15"/>
    </row>
    <row r="62" spans="1:8" x14ac:dyDescent="0.35">
      <c r="F62" s="15"/>
    </row>
    <row r="63" spans="1:8" x14ac:dyDescent="0.35">
      <c r="F63" s="15"/>
    </row>
    <row r="64" spans="1:8" x14ac:dyDescent="0.35">
      <c r="F64" s="15"/>
    </row>
    <row r="65" spans="6:6" x14ac:dyDescent="0.35">
      <c r="F65" s="15"/>
    </row>
    <row r="66" spans="6:6" x14ac:dyDescent="0.35">
      <c r="F66" s="15"/>
    </row>
    <row r="67" spans="6:6" x14ac:dyDescent="0.35">
      <c r="F67" s="15"/>
    </row>
    <row r="68" spans="6:6" x14ac:dyDescent="0.35">
      <c r="F68" s="15"/>
    </row>
    <row r="69" spans="6:6" x14ac:dyDescent="0.35">
      <c r="F69" s="15"/>
    </row>
    <row r="70" spans="6:6" x14ac:dyDescent="0.35">
      <c r="F70" s="15"/>
    </row>
    <row r="71" spans="6:6" x14ac:dyDescent="0.35">
      <c r="F71" s="15"/>
    </row>
    <row r="72" spans="6:6" x14ac:dyDescent="0.35">
      <c r="F72" s="15"/>
    </row>
    <row r="73" spans="6:6" x14ac:dyDescent="0.35">
      <c r="F73" s="15"/>
    </row>
    <row r="74" spans="6:6" x14ac:dyDescent="0.35">
      <c r="F74" s="15"/>
    </row>
    <row r="75" spans="6:6" x14ac:dyDescent="0.35">
      <c r="F75" s="15"/>
    </row>
    <row r="76" spans="6:6" x14ac:dyDescent="0.35">
      <c r="F76" s="15"/>
    </row>
    <row r="77" spans="6:6" x14ac:dyDescent="0.35">
      <c r="F77" s="15"/>
    </row>
    <row r="78" spans="6:6" x14ac:dyDescent="0.35">
      <c r="F78" s="15"/>
    </row>
    <row r="79" spans="6:6" x14ac:dyDescent="0.35">
      <c r="F79" s="15"/>
    </row>
    <row r="80" spans="6:6" x14ac:dyDescent="0.35">
      <c r="F80" s="15"/>
    </row>
    <row r="81" spans="6:6" x14ac:dyDescent="0.35">
      <c r="F81" s="15"/>
    </row>
    <row r="82" spans="6:6" x14ac:dyDescent="0.35">
      <c r="F82" s="15"/>
    </row>
  </sheetData>
  <mergeCells count="6">
    <mergeCell ref="A47:A50"/>
    <mergeCell ref="A2:A16"/>
    <mergeCell ref="A18:A27"/>
    <mergeCell ref="A29:A34"/>
    <mergeCell ref="A36:A39"/>
    <mergeCell ref="A41:A45"/>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NCR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Dharmendra Kumar</dc:creator>
  <cp:lastModifiedBy>Zypp Excel7</cp:lastModifiedBy>
  <dcterms:created xsi:type="dcterms:W3CDTF">2024-03-04T05:51:23Z</dcterms:created>
  <dcterms:modified xsi:type="dcterms:W3CDTF">2024-05-09T06:52:23Z</dcterms:modified>
</cp:coreProperties>
</file>