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0" windowWidth="15600" windowHeight="117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Sheet1!$A$1:$K$42</definedName>
  </definedNames>
  <calcPr calcId="124519"/>
</workbook>
</file>

<file path=xl/calcChain.xml><?xml version="1.0" encoding="utf-8"?>
<calcChain xmlns="http://schemas.openxmlformats.org/spreadsheetml/2006/main">
  <c r="K39" i="1"/>
  <c r="F39"/>
  <c r="K38"/>
  <c r="F38"/>
  <c r="K37"/>
  <c r="F37"/>
  <c r="K36"/>
  <c r="F36"/>
  <c r="K35"/>
  <c r="F35"/>
  <c r="K34"/>
  <c r="F34"/>
  <c r="K33"/>
  <c r="F33"/>
  <c r="F10"/>
  <c r="F11"/>
  <c r="F12"/>
  <c r="K12" s="1"/>
  <c r="F13"/>
  <c r="K13" s="1"/>
  <c r="F14"/>
  <c r="F15"/>
  <c r="K15" s="1"/>
  <c r="F16"/>
  <c r="K16" s="1"/>
  <c r="F17"/>
  <c r="F18"/>
  <c r="F19"/>
  <c r="K19" s="1"/>
  <c r="F20"/>
  <c r="F21"/>
  <c r="F22"/>
  <c r="K22" s="1"/>
  <c r="F23"/>
  <c r="F24"/>
  <c r="K24" s="1"/>
  <c r="F25"/>
  <c r="K25" s="1"/>
  <c r="F26"/>
  <c r="K26" s="1"/>
  <c r="F27"/>
  <c r="K27" s="1"/>
  <c r="F28"/>
  <c r="F29"/>
  <c r="F30"/>
  <c r="K30" s="1"/>
  <c r="F31"/>
  <c r="K31" s="1"/>
  <c r="F32"/>
  <c r="K32" s="1"/>
  <c r="K9"/>
  <c r="K10"/>
  <c r="K17"/>
  <c r="K20"/>
  <c r="K29"/>
  <c r="C29" i="4"/>
  <c r="K28" i="1"/>
  <c r="K23"/>
  <c r="K21"/>
  <c r="K18"/>
  <c r="K14"/>
  <c r="K11"/>
  <c r="K41" l="1"/>
</calcChain>
</file>

<file path=xl/sharedStrings.xml><?xml version="1.0" encoding="utf-8"?>
<sst xmlns="http://schemas.openxmlformats.org/spreadsheetml/2006/main" count="344" uniqueCount="103">
  <si>
    <t>DABUR INDIA LIMITED</t>
  </si>
  <si>
    <t>STATEMENT OF TRAVELLING EXPENSES</t>
  </si>
  <si>
    <t>(  Field Staff Only )</t>
  </si>
  <si>
    <t>EXPENSES    STATEMENT No-------------</t>
  </si>
  <si>
    <t>DATE</t>
  </si>
  <si>
    <t>from Station Time(Departure)</t>
  </si>
  <si>
    <t>To station Time( Arrival)</t>
  </si>
  <si>
    <t>fare</t>
  </si>
  <si>
    <t>DAILY ALLO WANCE</t>
  </si>
  <si>
    <t>EXPENSES FOR</t>
  </si>
  <si>
    <t>Total expenses for the day</t>
  </si>
  <si>
    <t>Rly</t>
  </si>
  <si>
    <t>Bus</t>
  </si>
  <si>
    <t>Postage</t>
  </si>
  <si>
    <t>Stationary</t>
  </si>
  <si>
    <t>Redestri bution</t>
  </si>
  <si>
    <t>Singnature……………………</t>
  </si>
  <si>
    <t>Employee Code</t>
  </si>
  <si>
    <t>Month/Year</t>
  </si>
  <si>
    <t>Name</t>
  </si>
  <si>
    <t>HQ Code</t>
  </si>
  <si>
    <t>Designation- RSP</t>
  </si>
  <si>
    <t>HQ Name</t>
  </si>
  <si>
    <t>Activity Type</t>
  </si>
  <si>
    <t>MJP Town</t>
  </si>
  <si>
    <t>Town Visited</t>
  </si>
  <si>
    <t>Stockist Name</t>
  </si>
  <si>
    <t>Beat/Market Name</t>
  </si>
  <si>
    <t>Total Calls</t>
  </si>
  <si>
    <t>Prod Calls</t>
  </si>
  <si>
    <t>Sec Value</t>
  </si>
  <si>
    <t>Remarks</t>
  </si>
  <si>
    <t>Day  No.</t>
  </si>
  <si>
    <t>Stockist</t>
  </si>
  <si>
    <t>Town</t>
  </si>
  <si>
    <t>Outlets</t>
  </si>
  <si>
    <t>Target</t>
  </si>
  <si>
    <t>Night Halt</t>
  </si>
  <si>
    <t>Deviations</t>
  </si>
  <si>
    <t>Reasons</t>
  </si>
  <si>
    <t>TOTAL</t>
  </si>
  <si>
    <t>SUMMARY</t>
  </si>
  <si>
    <t>Details of Bills,Stationary,Photocopy,Postage,fax and Courier Bill etc.</t>
  </si>
  <si>
    <t>DATE OF BILL</t>
  </si>
  <si>
    <t>PARTICULARS</t>
  </si>
  <si>
    <t>AMOUNT</t>
  </si>
  <si>
    <t>REMARK</t>
  </si>
  <si>
    <t>telephone expences</t>
  </si>
  <si>
    <t>REASON FOR DEDUCTION  :</t>
  </si>
  <si>
    <t xml:space="preserve">CHECKED  &amp; VERIFY  BY  </t>
  </si>
  <si>
    <t xml:space="preserve">APPROVED  BY </t>
  </si>
  <si>
    <t>(R.K.Mahajan)</t>
  </si>
  <si>
    <t xml:space="preserve">ASM   </t>
  </si>
  <si>
    <t>DESGN:---- RSP--</t>
  </si>
  <si>
    <t>Date (MM/DD/YY)</t>
  </si>
  <si>
    <t>main market</t>
  </si>
  <si>
    <t>dis. km</t>
  </si>
  <si>
    <t>NO</t>
  </si>
  <si>
    <t>DIV  HC</t>
  </si>
  <si>
    <t xml:space="preserve">Sunday </t>
  </si>
  <si>
    <t>Raisen</t>
  </si>
  <si>
    <t>RAISEN</t>
  </si>
  <si>
    <t>VIVEK PATEL</t>
  </si>
  <si>
    <t>MU SALES AGENCY</t>
  </si>
  <si>
    <t>SUDHA SAGAR TRADERS</t>
  </si>
  <si>
    <t>SILWANI</t>
  </si>
  <si>
    <t>BADI</t>
  </si>
  <si>
    <t>MAHAVEER KIRANA STORE</t>
  </si>
  <si>
    <t>SULTANPUR</t>
  </si>
  <si>
    <t>GOURAV SALES AGENCY</t>
  </si>
  <si>
    <t>BAMHORI</t>
  </si>
  <si>
    <t>ARIHANT MARKETING</t>
  </si>
  <si>
    <t>GAIRATGANJ</t>
  </si>
  <si>
    <t>BEGUMGANJ</t>
  </si>
  <si>
    <t>deori</t>
  </si>
  <si>
    <t>SANTOSH KIRANA STORE</t>
  </si>
  <si>
    <t>YODHA PARTY</t>
  </si>
  <si>
    <t>EMP.CODE:- 910319</t>
  </si>
  <si>
    <t>NAME- VIVEK PATEL</t>
  </si>
  <si>
    <t>H.Q TOWN- RAISEN</t>
  </si>
  <si>
    <t>H.Q.:- RAISEN</t>
  </si>
  <si>
    <t>NAME OF SO / ASE : -VIVEK PATEL</t>
  </si>
  <si>
    <t>Name of RSP - VIVEK PATEL</t>
  </si>
  <si>
    <t>Territory  :-  RAISEN</t>
  </si>
  <si>
    <t>DIV-HC--CCD--910319</t>
  </si>
  <si>
    <t>dehgoan</t>
  </si>
  <si>
    <t>BARELI</t>
  </si>
  <si>
    <t>UAYPURA</t>
  </si>
  <si>
    <t>HOLIDAY</t>
  </si>
  <si>
    <t xml:space="preserve">KHARGOAN </t>
  </si>
  <si>
    <t>RECHARGE</t>
  </si>
  <si>
    <t>ABHINAND KIRANA</t>
  </si>
  <si>
    <t>MATRA CHHAYA</t>
  </si>
  <si>
    <t>JAYANSH INTERPRICE</t>
  </si>
  <si>
    <t>SUNDAY</t>
  </si>
  <si>
    <t>AKSHIT CORPORATION</t>
  </si>
  <si>
    <t>HOLLIDAY</t>
  </si>
  <si>
    <t>bill till date JAN.. 23</t>
  </si>
  <si>
    <t>PEREOD - 01-01-2023 to 31-01- 2023</t>
  </si>
  <si>
    <t>Month :- JAN… 2023</t>
  </si>
  <si>
    <t>01-01-2023 TO 31-01-23</t>
  </si>
  <si>
    <t>MONTH--  01-23</t>
  </si>
  <si>
    <t>PERIOD:FORM:- 01/01/2023 to 31/01/2023</t>
  </si>
</sst>
</file>

<file path=xl/styles.xml><?xml version="1.0" encoding="utf-8"?>
<styleSheet xmlns="http://schemas.openxmlformats.org/spreadsheetml/2006/main">
  <numFmts count="1">
    <numFmt numFmtId="164" formatCode="[$-14009]d\-m\-yy;@"/>
  </numFmts>
  <fonts count="44">
    <font>
      <sz val="11"/>
      <name val="Calibri"/>
    </font>
    <font>
      <sz val="10"/>
      <color rgb="FF000000"/>
      <name val="Arial"/>
    </font>
    <font>
      <b/>
      <sz val="16"/>
      <color rgb="FF000000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Times New Roman Baltic"/>
    </font>
    <font>
      <sz val="11"/>
      <color rgb="FF000000"/>
      <name val="Calibri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b/>
      <sz val="14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Arial"/>
    </font>
    <font>
      <b/>
      <sz val="16"/>
      <color rgb="FF000000"/>
      <name val="Times New Roman"/>
    </font>
    <font>
      <sz val="12"/>
      <color rgb="FF000000"/>
      <name val="Times New Roman"/>
    </font>
    <font>
      <sz val="11"/>
      <color rgb="FF000000"/>
      <name val="Calibri"/>
    </font>
    <font>
      <sz val="10"/>
      <color rgb="FF000000"/>
      <name val="Arial"/>
    </font>
    <font>
      <b/>
      <sz val="8"/>
      <color rgb="FF000000"/>
      <name val="Verdana"/>
    </font>
    <font>
      <sz val="11"/>
      <color rgb="FF000000"/>
      <name val="Verdana"/>
    </font>
    <font>
      <sz val="11"/>
      <color rgb="FF000000"/>
      <name val="Calibri"/>
    </font>
    <font>
      <sz val="11"/>
      <color rgb="FF000000"/>
      <name val="Verdana"/>
    </font>
    <font>
      <sz val="8"/>
      <color rgb="FF000000"/>
      <name val="Calibri"/>
    </font>
    <font>
      <sz val="11"/>
      <color rgb="FF000000"/>
      <name val="Calibri"/>
    </font>
    <font>
      <b/>
      <sz val="16"/>
      <color rgb="FFFFFFFF"/>
      <name val="Times New Roman Baltic"/>
    </font>
    <font>
      <b/>
      <sz val="12"/>
      <color rgb="FF000000"/>
      <name val="Times New Roman Baltic"/>
    </font>
    <font>
      <b/>
      <sz val="14"/>
      <color rgb="FFFFFFFF"/>
      <name val="Times New Roman Baltic"/>
    </font>
    <font>
      <b/>
      <sz val="10"/>
      <color rgb="FF000000"/>
      <name val="Times New Roman Baltic"/>
    </font>
    <font>
      <sz val="11"/>
      <color rgb="FF000000"/>
      <name val="Calibri"/>
    </font>
    <font>
      <b/>
      <i/>
      <u/>
      <sz val="14"/>
      <color rgb="FF000000"/>
      <name val="Arial CYR"/>
    </font>
    <font>
      <b/>
      <sz val="10"/>
      <color rgb="FF000000"/>
      <name val="Times New Roman"/>
    </font>
    <font>
      <sz val="10"/>
      <color rgb="FF000000"/>
      <name val="Times New Roman"/>
    </font>
    <font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>
      <alignment vertical="center"/>
    </xf>
    <xf numFmtId="14" fontId="13" fillId="0" borderId="0" xfId="0" applyNumberFormat="1" applyFont="1" applyAlignment="1">
      <alignment horizontal="center"/>
    </xf>
    <xf numFmtId="0" fontId="17" fillId="0" borderId="0" xfId="0" applyFont="1" applyAlignment="1"/>
    <xf numFmtId="0" fontId="16" fillId="0" borderId="0" xfId="0" applyFont="1" applyAlignment="1"/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/>
    <xf numFmtId="0" fontId="18" fillId="0" borderId="0" xfId="0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24" fillId="0" borderId="8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2" fontId="24" fillId="0" borderId="9" xfId="0" applyNumberFormat="1" applyFont="1" applyBorder="1" applyAlignment="1">
      <alignment horizontal="center"/>
    </xf>
    <xf numFmtId="0" fontId="28" fillId="2" borderId="0" xfId="0" applyFont="1" applyFill="1" applyAlignment="1"/>
    <xf numFmtId="0" fontId="12" fillId="0" borderId="0" xfId="0" applyFont="1">
      <alignment vertical="center"/>
    </xf>
    <xf numFmtId="0" fontId="29" fillId="0" borderId="0" xfId="0" applyFont="1">
      <alignment vertical="center"/>
    </xf>
    <xf numFmtId="0" fontId="26" fillId="0" borderId="0" xfId="0" applyFont="1">
      <alignment vertical="center"/>
    </xf>
    <xf numFmtId="0" fontId="30" fillId="0" borderId="0" xfId="0" applyFont="1" applyAlignment="1">
      <alignment horizontal="center"/>
    </xf>
    <xf numFmtId="0" fontId="33" fillId="0" borderId="0" xfId="0" applyFont="1" applyAlignment="1"/>
    <xf numFmtId="0" fontId="31" fillId="0" borderId="9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4" fillId="0" borderId="0" xfId="0" applyFont="1">
      <alignment vertical="center"/>
    </xf>
    <xf numFmtId="0" fontId="36" fillId="0" borderId="18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/>
    <xf numFmtId="0" fontId="37" fillId="0" borderId="19" xfId="0" applyFont="1" applyBorder="1" applyAlignment="1"/>
    <xf numFmtId="1" fontId="37" fillId="0" borderId="19" xfId="0" applyNumberFormat="1" applyFont="1" applyBorder="1" applyAlignment="1">
      <alignment horizontal="center"/>
    </xf>
    <xf numFmtId="0" fontId="37" fillId="0" borderId="18" xfId="0" applyFont="1" applyBorder="1" applyAlignment="1">
      <alignment horizontal="left"/>
    </xf>
    <xf numFmtId="0" fontId="37" fillId="0" borderId="0" xfId="0" applyFont="1" applyAlignment="1">
      <alignment horizontal="left"/>
    </xf>
    <xf numFmtId="0" fontId="4" fillId="0" borderId="19" xfId="0" applyFont="1" applyBorder="1" applyAlignment="1">
      <alignment horizontal="left"/>
    </xf>
    <xf numFmtId="0" fontId="37" fillId="0" borderId="18" xfId="0" applyFont="1" applyBorder="1" applyAlignment="1"/>
    <xf numFmtId="0" fontId="37" fillId="0" borderId="20" xfId="0" applyFont="1" applyBorder="1" applyAlignment="1"/>
    <xf numFmtId="0" fontId="37" fillId="0" borderId="21" xfId="0" applyFont="1" applyBorder="1" applyAlignment="1"/>
    <xf numFmtId="0" fontId="37" fillId="0" borderId="22" xfId="0" applyFont="1" applyBorder="1" applyAlignment="1"/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24" xfId="0" applyFont="1" applyBorder="1" applyAlignment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2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164" fontId="40" fillId="0" borderId="0" xfId="0" applyNumberFormat="1" applyFont="1" applyAlignment="1">
      <alignment horizontal="left"/>
    </xf>
    <xf numFmtId="0" fontId="41" fillId="0" borderId="0" xfId="0" applyFont="1" applyAlignment="1"/>
    <xf numFmtId="0" fontId="39" fillId="0" borderId="0" xfId="0" applyFont="1" applyAlignment="1"/>
    <xf numFmtId="14" fontId="42" fillId="0" borderId="23" xfId="0" applyNumberFormat="1" applyFont="1" applyBorder="1" applyAlignment="1">
      <alignment horizontal="center"/>
    </xf>
    <xf numFmtId="0" fontId="39" fillId="0" borderId="18" xfId="0" applyFont="1" applyBorder="1" applyAlignment="1"/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7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31" fillId="0" borderId="12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5" fillId="0" borderId="15" xfId="0" applyFont="1" applyBorder="1" applyAlignment="1">
      <alignment horizontal="center"/>
    </xf>
    <xf numFmtId="0" fontId="35" fillId="0" borderId="16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0" fontId="39" fillId="0" borderId="18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8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3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rect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7244" y="161925"/>
          <a:ext cx="771580" cy="742503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214313</xdr:rowOff>
    </xdr:to>
    <xdr:pic>
      <xdr:nvPicPr>
        <xdr:cNvPr id="2" name="rect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92969" y="190500"/>
          <a:ext cx="1131094" cy="45243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12650</xdr:rowOff>
    </xdr:from>
    <xdr:to>
      <xdr:col>1</xdr:col>
      <xdr:colOff>264830</xdr:colOff>
      <xdr:row>3</xdr:row>
      <xdr:rowOff>12650</xdr:rowOff>
    </xdr:to>
    <xdr:pic>
      <xdr:nvPicPr>
        <xdr:cNvPr id="2" name="rect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52917"/>
          <a:ext cx="930116" cy="62177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534246</xdr:colOff>
      <xdr:row>1</xdr:row>
      <xdr:rowOff>0</xdr:rowOff>
    </xdr:from>
    <xdr:to>
      <xdr:col>6</xdr:col>
      <xdr:colOff>381171</xdr:colOff>
      <xdr:row>3</xdr:row>
      <xdr:rowOff>0</xdr:rowOff>
    </xdr:to>
    <xdr:sp macro="" textlink="">
      <xdr:nvSpPr>
        <xdr:cNvPr id="3" name="roundRect"/>
        <xdr:cNvSpPr/>
      </xdr:nvSpPr>
      <xdr:spPr>
        <a:xfrm>
          <a:off x="1142690" y="190500"/>
          <a:ext cx="4057685" cy="447675"/>
        </a:xfrm>
        <a:prstGeom prst="roundRect">
          <a:avLst/>
        </a:prstGeom>
        <a:solidFill>
          <a:srgbClr val="808080"/>
        </a:solidFill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5</xdr:col>
      <xdr:colOff>0</xdr:colOff>
      <xdr:row>3</xdr:row>
      <xdr:rowOff>0</xdr:rowOff>
    </xdr:to>
    <xdr:pic>
      <xdr:nvPicPr>
        <xdr:cNvPr id="4" name="rect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818502" y="202555"/>
          <a:ext cx="2420123" cy="4356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3"/>
  <sheetViews>
    <sheetView tabSelected="1" topLeftCell="A13" zoomScale="90" zoomScaleNormal="90" workbookViewId="0">
      <selection activeCell="B1" sqref="A1:XFD1"/>
    </sheetView>
  </sheetViews>
  <sheetFormatPr defaultColWidth="9" defaultRowHeight="15"/>
  <cols>
    <col min="1" max="2" width="11.140625" customWidth="1"/>
    <col min="3" max="3" width="17.28515625" customWidth="1"/>
    <col min="4" max="4" width="6.85546875" customWidth="1"/>
    <col min="5" max="5" width="6.7109375" customWidth="1"/>
    <col min="6" max="6" width="7.7109375" customWidth="1"/>
    <col min="7" max="7" width="7.85546875" customWidth="1"/>
    <col min="8" max="8" width="7.7109375" customWidth="1"/>
    <col min="9" max="9" width="10" customWidth="1"/>
    <col min="10" max="10" width="10.7109375" bestFit="1" customWidth="1"/>
    <col min="11" max="256" width="10" customWidth="1"/>
    <col min="257" max="257" width="9" customWidth="1"/>
  </cols>
  <sheetData>
    <row r="1" spans="1:11" ht="20.25">
      <c r="A1" s="86"/>
      <c r="B1" s="2"/>
      <c r="C1" s="85" t="s">
        <v>0</v>
      </c>
      <c r="D1" s="85"/>
      <c r="E1" s="85"/>
      <c r="F1" s="85"/>
      <c r="G1" s="85"/>
      <c r="H1" s="85"/>
      <c r="I1" s="85"/>
      <c r="J1" s="2"/>
      <c r="K1" s="3"/>
    </row>
    <row r="2" spans="1:11" ht="20.25">
      <c r="A2" s="86"/>
      <c r="B2" s="85" t="s">
        <v>1</v>
      </c>
      <c r="C2" s="85"/>
      <c r="D2" s="85"/>
      <c r="E2" s="85"/>
      <c r="F2" s="85"/>
      <c r="G2" s="85"/>
      <c r="H2" s="85"/>
      <c r="I2" s="85"/>
      <c r="J2" s="85"/>
      <c r="K2" s="3"/>
    </row>
    <row r="3" spans="1:11">
      <c r="A3" s="4"/>
      <c r="B3" s="5"/>
      <c r="C3" s="5"/>
      <c r="D3" s="84" t="s">
        <v>2</v>
      </c>
      <c r="E3" s="84"/>
      <c r="F3" s="84"/>
      <c r="G3" s="84"/>
      <c r="H3" s="82" t="s">
        <v>78</v>
      </c>
      <c r="I3" s="83"/>
      <c r="J3" s="83"/>
      <c r="K3" s="83"/>
    </row>
    <row r="4" spans="1:11">
      <c r="A4" s="83" t="s">
        <v>3</v>
      </c>
      <c r="B4" s="83"/>
      <c r="C4" s="83"/>
      <c r="D4" s="83"/>
      <c r="E4" s="83"/>
      <c r="F4" s="83"/>
      <c r="G4" s="83"/>
      <c r="H4" s="82" t="s">
        <v>79</v>
      </c>
      <c r="I4" s="83"/>
      <c r="J4" s="83"/>
      <c r="K4" s="83"/>
    </row>
    <row r="5" spans="1:11">
      <c r="A5" s="82" t="s">
        <v>101</v>
      </c>
      <c r="B5" s="83"/>
      <c r="C5" s="83"/>
      <c r="D5" s="82" t="s">
        <v>77</v>
      </c>
      <c r="E5" s="83"/>
      <c r="F5" s="83"/>
      <c r="G5" s="83"/>
      <c r="H5" s="82" t="s">
        <v>102</v>
      </c>
      <c r="I5" s="83"/>
      <c r="J5" s="83"/>
      <c r="K5" s="83"/>
    </row>
    <row r="6" spans="1:11">
      <c r="A6" s="4"/>
      <c r="B6" s="4"/>
      <c r="C6" s="1"/>
      <c r="D6" s="6"/>
      <c r="E6" s="6"/>
      <c r="F6" s="4"/>
      <c r="G6" s="4"/>
      <c r="H6" s="6"/>
      <c r="I6" s="6"/>
      <c r="J6" s="6"/>
      <c r="K6" s="3"/>
    </row>
    <row r="7" spans="1:11" ht="38.25">
      <c r="A7" s="79" t="s">
        <v>4</v>
      </c>
      <c r="B7" s="104" t="s">
        <v>5</v>
      </c>
      <c r="C7" s="104" t="s">
        <v>6</v>
      </c>
      <c r="D7" s="104" t="s">
        <v>56</v>
      </c>
      <c r="E7" s="81" t="s">
        <v>7</v>
      </c>
      <c r="F7" s="81"/>
      <c r="G7" s="105" t="s">
        <v>8</v>
      </c>
      <c r="H7" s="81" t="s">
        <v>9</v>
      </c>
      <c r="I7" s="81"/>
      <c r="J7" s="81"/>
      <c r="K7" s="104" t="s">
        <v>10</v>
      </c>
    </row>
    <row r="8" spans="1:11" ht="25.5">
      <c r="A8" s="106"/>
      <c r="B8" s="107"/>
      <c r="C8" s="107"/>
      <c r="D8" s="107"/>
      <c r="E8" s="107" t="s">
        <v>11</v>
      </c>
      <c r="F8" s="107" t="s">
        <v>12</v>
      </c>
      <c r="G8" s="107"/>
      <c r="H8" s="107" t="s">
        <v>13</v>
      </c>
      <c r="I8" s="107" t="s">
        <v>14</v>
      </c>
      <c r="J8" s="108" t="s">
        <v>15</v>
      </c>
      <c r="K8" s="107"/>
    </row>
    <row r="9" spans="1:11">
      <c r="A9" s="109">
        <v>44927</v>
      </c>
      <c r="B9" s="110" t="s">
        <v>60</v>
      </c>
      <c r="C9" s="111" t="s">
        <v>59</v>
      </c>
      <c r="D9" s="79">
        <v>0</v>
      </c>
      <c r="E9" s="79"/>
      <c r="F9" s="79">
        <v>0</v>
      </c>
      <c r="G9" s="79">
        <v>0</v>
      </c>
      <c r="H9" s="79"/>
      <c r="I9" s="112"/>
      <c r="J9" s="79"/>
      <c r="K9" s="113">
        <f>F9+G9</f>
        <v>0</v>
      </c>
    </row>
    <row r="10" spans="1:11">
      <c r="A10" s="109">
        <v>44928</v>
      </c>
      <c r="B10" s="110" t="s">
        <v>60</v>
      </c>
      <c r="C10" s="111" t="s">
        <v>61</v>
      </c>
      <c r="D10" s="79">
        <v>0</v>
      </c>
      <c r="E10" s="79"/>
      <c r="F10" s="79">
        <f t="shared" ref="F10:F39" si="0">D10*2.5</f>
        <v>0</v>
      </c>
      <c r="G10" s="79">
        <v>150</v>
      </c>
      <c r="H10" s="79"/>
      <c r="I10" s="79"/>
      <c r="J10" s="79"/>
      <c r="K10" s="113">
        <f t="shared" ref="K10:K39" si="1">F10+G10</f>
        <v>150</v>
      </c>
    </row>
    <row r="11" spans="1:11">
      <c r="A11" s="109">
        <v>44929</v>
      </c>
      <c r="B11" s="110" t="s">
        <v>60</v>
      </c>
      <c r="C11" s="111" t="s">
        <v>89</v>
      </c>
      <c r="D11" s="79">
        <v>180</v>
      </c>
      <c r="E11" s="79"/>
      <c r="F11" s="79">
        <f t="shared" si="0"/>
        <v>450</v>
      </c>
      <c r="G11" s="79">
        <v>150</v>
      </c>
      <c r="H11" s="79"/>
      <c r="I11" s="79"/>
      <c r="J11" s="79"/>
      <c r="K11" s="113">
        <f t="shared" si="1"/>
        <v>600</v>
      </c>
    </row>
    <row r="12" spans="1:11">
      <c r="A12" s="109">
        <v>44930</v>
      </c>
      <c r="B12" s="110" t="s">
        <v>60</v>
      </c>
      <c r="C12" s="111" t="s">
        <v>72</v>
      </c>
      <c r="D12" s="79">
        <v>120</v>
      </c>
      <c r="E12" s="79"/>
      <c r="F12" s="79">
        <f t="shared" si="0"/>
        <v>300</v>
      </c>
      <c r="G12" s="79">
        <v>150</v>
      </c>
      <c r="H12" s="79"/>
      <c r="I12" s="79"/>
      <c r="J12" s="79"/>
      <c r="K12" s="113">
        <f t="shared" si="1"/>
        <v>450</v>
      </c>
    </row>
    <row r="13" spans="1:11">
      <c r="A13" s="109">
        <v>44931</v>
      </c>
      <c r="B13" s="110" t="s">
        <v>60</v>
      </c>
      <c r="C13" s="111" t="s">
        <v>85</v>
      </c>
      <c r="D13" s="79">
        <v>70</v>
      </c>
      <c r="E13" s="79"/>
      <c r="F13" s="79">
        <f t="shared" si="0"/>
        <v>175</v>
      </c>
      <c r="G13" s="79">
        <v>150</v>
      </c>
      <c r="H13" s="79"/>
      <c r="I13" s="79"/>
      <c r="J13" s="79"/>
      <c r="K13" s="113">
        <f t="shared" si="1"/>
        <v>325</v>
      </c>
    </row>
    <row r="14" spans="1:11">
      <c r="A14" s="109">
        <v>44932</v>
      </c>
      <c r="B14" s="110" t="s">
        <v>60</v>
      </c>
      <c r="C14" s="111" t="s">
        <v>65</v>
      </c>
      <c r="D14" s="79">
        <v>180</v>
      </c>
      <c r="E14" s="79"/>
      <c r="F14" s="79">
        <f t="shared" si="0"/>
        <v>450</v>
      </c>
      <c r="G14" s="79">
        <v>150</v>
      </c>
      <c r="H14" s="79"/>
      <c r="I14" s="79"/>
      <c r="J14" s="79"/>
      <c r="K14" s="113">
        <f t="shared" si="1"/>
        <v>600</v>
      </c>
    </row>
    <row r="15" spans="1:11">
      <c r="A15" s="109">
        <v>44933</v>
      </c>
      <c r="B15" s="110" t="s">
        <v>60</v>
      </c>
      <c r="C15" s="111" t="s">
        <v>66</v>
      </c>
      <c r="D15" s="79">
        <v>140</v>
      </c>
      <c r="E15" s="79"/>
      <c r="F15" s="79">
        <f t="shared" si="0"/>
        <v>350</v>
      </c>
      <c r="G15" s="79">
        <v>150</v>
      </c>
      <c r="H15" s="79"/>
      <c r="I15" s="79"/>
      <c r="J15" s="79"/>
      <c r="K15" s="113">
        <f t="shared" si="1"/>
        <v>500</v>
      </c>
    </row>
    <row r="16" spans="1:11">
      <c r="A16" s="109">
        <v>44934</v>
      </c>
      <c r="B16" s="110" t="s">
        <v>60</v>
      </c>
      <c r="C16" s="111" t="s">
        <v>59</v>
      </c>
      <c r="D16" s="114">
        <v>0</v>
      </c>
      <c r="E16" s="114"/>
      <c r="F16" s="79">
        <f t="shared" si="0"/>
        <v>0</v>
      </c>
      <c r="G16" s="79">
        <v>0</v>
      </c>
      <c r="H16" s="114"/>
      <c r="I16" s="114"/>
      <c r="J16" s="114"/>
      <c r="K16" s="113">
        <f t="shared" si="1"/>
        <v>0</v>
      </c>
    </row>
    <row r="17" spans="1:11">
      <c r="A17" s="109">
        <v>44935</v>
      </c>
      <c r="B17" s="110" t="s">
        <v>60</v>
      </c>
      <c r="C17" s="111" t="s">
        <v>61</v>
      </c>
      <c r="D17" s="107">
        <v>0</v>
      </c>
      <c r="E17" s="107"/>
      <c r="F17" s="79">
        <f t="shared" si="0"/>
        <v>0</v>
      </c>
      <c r="G17" s="79">
        <v>150</v>
      </c>
      <c r="H17" s="107"/>
      <c r="I17" s="107"/>
      <c r="J17" s="107"/>
      <c r="K17" s="113">
        <f t="shared" si="1"/>
        <v>150</v>
      </c>
    </row>
    <row r="18" spans="1:11">
      <c r="A18" s="109">
        <v>44936</v>
      </c>
      <c r="B18" s="110" t="s">
        <v>60</v>
      </c>
      <c r="C18" s="111" t="s">
        <v>86</v>
      </c>
      <c r="D18" s="79">
        <v>200</v>
      </c>
      <c r="E18" s="79"/>
      <c r="F18" s="79">
        <f t="shared" si="0"/>
        <v>500</v>
      </c>
      <c r="G18" s="79">
        <v>150</v>
      </c>
      <c r="H18" s="79"/>
      <c r="I18" s="79"/>
      <c r="J18" s="79"/>
      <c r="K18" s="113">
        <f t="shared" si="1"/>
        <v>650</v>
      </c>
    </row>
    <row r="19" spans="1:11">
      <c r="A19" s="109">
        <v>44937</v>
      </c>
      <c r="B19" s="110" t="s">
        <v>60</v>
      </c>
      <c r="C19" s="111" t="s">
        <v>73</v>
      </c>
      <c r="D19" s="115">
        <v>170</v>
      </c>
      <c r="E19" s="115"/>
      <c r="F19" s="79">
        <f t="shared" si="0"/>
        <v>425</v>
      </c>
      <c r="G19" s="79">
        <v>150</v>
      </c>
      <c r="H19" s="115"/>
      <c r="I19" s="115"/>
      <c r="J19" s="115"/>
      <c r="K19" s="113">
        <f t="shared" si="1"/>
        <v>575</v>
      </c>
    </row>
    <row r="20" spans="1:11" s="7" customFormat="1">
      <c r="A20" s="109">
        <v>44938</v>
      </c>
      <c r="B20" s="110" t="s">
        <v>60</v>
      </c>
      <c r="C20" s="111" t="s">
        <v>68</v>
      </c>
      <c r="D20" s="79">
        <v>80</v>
      </c>
      <c r="E20" s="79"/>
      <c r="F20" s="79">
        <f t="shared" si="0"/>
        <v>200</v>
      </c>
      <c r="G20" s="79">
        <v>150</v>
      </c>
      <c r="H20" s="79"/>
      <c r="I20" s="79"/>
      <c r="J20" s="79"/>
      <c r="K20" s="113">
        <f t="shared" si="1"/>
        <v>350</v>
      </c>
    </row>
    <row r="21" spans="1:11">
      <c r="A21" s="109">
        <v>44939</v>
      </c>
      <c r="B21" s="110" t="s">
        <v>60</v>
      </c>
      <c r="C21" s="116" t="s">
        <v>74</v>
      </c>
      <c r="D21" s="79">
        <v>280</v>
      </c>
      <c r="E21" s="79"/>
      <c r="F21" s="79">
        <f t="shared" si="0"/>
        <v>700</v>
      </c>
      <c r="G21" s="79">
        <v>150</v>
      </c>
      <c r="H21" s="79"/>
      <c r="I21" s="79"/>
      <c r="J21" s="79"/>
      <c r="K21" s="113">
        <f t="shared" si="1"/>
        <v>850</v>
      </c>
    </row>
    <row r="22" spans="1:11">
      <c r="A22" s="109">
        <v>44940</v>
      </c>
      <c r="B22" s="110" t="s">
        <v>60</v>
      </c>
      <c r="C22" s="116" t="s">
        <v>76</v>
      </c>
      <c r="D22" s="79">
        <v>200</v>
      </c>
      <c r="E22" s="79"/>
      <c r="F22" s="79">
        <f t="shared" si="0"/>
        <v>500</v>
      </c>
      <c r="G22" s="79">
        <v>150</v>
      </c>
      <c r="H22" s="79"/>
      <c r="I22" s="79"/>
      <c r="J22" s="79"/>
      <c r="K22" s="113">
        <f t="shared" si="1"/>
        <v>650</v>
      </c>
    </row>
    <row r="23" spans="1:11">
      <c r="A23" s="109">
        <v>44941</v>
      </c>
      <c r="B23" s="110" t="s">
        <v>60</v>
      </c>
      <c r="C23" s="111" t="s">
        <v>59</v>
      </c>
      <c r="D23" s="79">
        <v>0</v>
      </c>
      <c r="E23" s="79"/>
      <c r="F23" s="79">
        <f t="shared" si="0"/>
        <v>0</v>
      </c>
      <c r="G23" s="79">
        <v>0</v>
      </c>
      <c r="H23" s="79"/>
      <c r="I23" s="79"/>
      <c r="J23" s="79"/>
      <c r="K23" s="113">
        <f t="shared" si="1"/>
        <v>0</v>
      </c>
    </row>
    <row r="24" spans="1:11">
      <c r="A24" s="109">
        <v>44942</v>
      </c>
      <c r="B24" s="110" t="s">
        <v>60</v>
      </c>
      <c r="C24" s="116" t="s">
        <v>70</v>
      </c>
      <c r="D24" s="79">
        <v>130</v>
      </c>
      <c r="E24" s="79"/>
      <c r="F24" s="79">
        <f t="shared" si="0"/>
        <v>325</v>
      </c>
      <c r="G24" s="79">
        <v>150</v>
      </c>
      <c r="H24" s="79"/>
      <c r="I24" s="79"/>
      <c r="J24" s="79"/>
      <c r="K24" s="113">
        <f t="shared" si="1"/>
        <v>475</v>
      </c>
    </row>
    <row r="25" spans="1:11" s="7" customFormat="1">
      <c r="A25" s="109">
        <v>44943</v>
      </c>
      <c r="B25" s="110" t="s">
        <v>60</v>
      </c>
      <c r="C25" s="116" t="s">
        <v>65</v>
      </c>
      <c r="D25" s="79">
        <v>180</v>
      </c>
      <c r="E25" s="79"/>
      <c r="F25" s="79">
        <f t="shared" si="0"/>
        <v>450</v>
      </c>
      <c r="G25" s="79">
        <v>150</v>
      </c>
      <c r="H25" s="79"/>
      <c r="I25" s="79"/>
      <c r="J25" s="79"/>
      <c r="K25" s="113">
        <f t="shared" si="1"/>
        <v>600</v>
      </c>
    </row>
    <row r="26" spans="1:11">
      <c r="A26" s="109">
        <v>44944</v>
      </c>
      <c r="B26" s="110" t="s">
        <v>60</v>
      </c>
      <c r="C26" s="116" t="s">
        <v>61</v>
      </c>
      <c r="D26" s="79">
        <v>0</v>
      </c>
      <c r="E26" s="79"/>
      <c r="F26" s="79">
        <f t="shared" si="0"/>
        <v>0</v>
      </c>
      <c r="G26" s="79">
        <v>150</v>
      </c>
      <c r="H26" s="79"/>
      <c r="I26" s="112"/>
      <c r="J26" s="79"/>
      <c r="K26" s="113">
        <f t="shared" si="1"/>
        <v>150</v>
      </c>
    </row>
    <row r="27" spans="1:11">
      <c r="A27" s="109">
        <v>44945</v>
      </c>
      <c r="B27" s="110" t="s">
        <v>60</v>
      </c>
      <c r="C27" s="116" t="s">
        <v>72</v>
      </c>
      <c r="D27" s="79">
        <v>120</v>
      </c>
      <c r="E27" s="79"/>
      <c r="F27" s="79">
        <f t="shared" si="0"/>
        <v>300</v>
      </c>
      <c r="G27" s="79">
        <v>150</v>
      </c>
      <c r="H27" s="79"/>
      <c r="I27" s="79"/>
      <c r="J27" s="79"/>
      <c r="K27" s="113">
        <f t="shared" si="1"/>
        <v>450</v>
      </c>
    </row>
    <row r="28" spans="1:11">
      <c r="A28" s="109">
        <v>44946</v>
      </c>
      <c r="B28" s="110" t="s">
        <v>60</v>
      </c>
      <c r="C28" s="116" t="s">
        <v>86</v>
      </c>
      <c r="D28" s="79">
        <v>200</v>
      </c>
      <c r="E28" s="79"/>
      <c r="F28" s="79">
        <f t="shared" si="0"/>
        <v>500</v>
      </c>
      <c r="G28" s="79">
        <v>150</v>
      </c>
      <c r="H28" s="79"/>
      <c r="I28" s="79"/>
      <c r="J28" s="79"/>
      <c r="K28" s="113">
        <f t="shared" si="1"/>
        <v>650</v>
      </c>
    </row>
    <row r="29" spans="1:11">
      <c r="A29" s="109">
        <v>44947</v>
      </c>
      <c r="B29" s="110" t="s">
        <v>60</v>
      </c>
      <c r="C29" s="116" t="s">
        <v>61</v>
      </c>
      <c r="D29" s="79">
        <v>0</v>
      </c>
      <c r="E29" s="79"/>
      <c r="F29" s="79">
        <f t="shared" si="0"/>
        <v>0</v>
      </c>
      <c r="G29" s="79">
        <v>150</v>
      </c>
      <c r="H29" s="79"/>
      <c r="I29" s="79"/>
      <c r="J29" s="79"/>
      <c r="K29" s="113">
        <f t="shared" si="1"/>
        <v>150</v>
      </c>
    </row>
    <row r="30" spans="1:11">
      <c r="A30" s="109">
        <v>44948</v>
      </c>
      <c r="B30" s="110" t="s">
        <v>60</v>
      </c>
      <c r="C30" s="116" t="s">
        <v>59</v>
      </c>
      <c r="D30" s="79">
        <v>0</v>
      </c>
      <c r="E30" s="79"/>
      <c r="F30" s="79">
        <f t="shared" si="0"/>
        <v>0</v>
      </c>
      <c r="G30" s="79">
        <v>0</v>
      </c>
      <c r="H30" s="117"/>
      <c r="I30" s="79"/>
      <c r="J30" s="79"/>
      <c r="K30" s="113">
        <f t="shared" si="1"/>
        <v>0</v>
      </c>
    </row>
    <row r="31" spans="1:11">
      <c r="A31" s="109">
        <v>44949</v>
      </c>
      <c r="B31" s="110" t="s">
        <v>60</v>
      </c>
      <c r="C31" s="116" t="s">
        <v>85</v>
      </c>
      <c r="D31" s="79">
        <v>70</v>
      </c>
      <c r="E31" s="107"/>
      <c r="F31" s="79">
        <f t="shared" si="0"/>
        <v>175</v>
      </c>
      <c r="G31" s="79">
        <v>150</v>
      </c>
      <c r="H31" s="118"/>
      <c r="I31" s="107"/>
      <c r="J31" s="107"/>
      <c r="K31" s="119">
        <f t="shared" si="1"/>
        <v>325</v>
      </c>
    </row>
    <row r="32" spans="1:11" s="7" customFormat="1">
      <c r="A32" s="109">
        <v>44950</v>
      </c>
      <c r="B32" s="110" t="s">
        <v>60</v>
      </c>
      <c r="C32" s="116" t="s">
        <v>87</v>
      </c>
      <c r="D32" s="120">
        <v>200</v>
      </c>
      <c r="E32" s="121"/>
      <c r="F32" s="107">
        <f t="shared" si="0"/>
        <v>500</v>
      </c>
      <c r="G32" s="107">
        <v>150</v>
      </c>
      <c r="H32" s="121"/>
      <c r="I32" s="121"/>
      <c r="J32" s="121"/>
      <c r="K32" s="122">
        <f t="shared" si="1"/>
        <v>650</v>
      </c>
    </row>
    <row r="33" spans="1:11" s="7" customFormat="1">
      <c r="A33" s="109">
        <v>44951</v>
      </c>
      <c r="B33" s="110" t="s">
        <v>60</v>
      </c>
      <c r="C33" s="123" t="s">
        <v>61</v>
      </c>
      <c r="D33" s="124">
        <v>0</v>
      </c>
      <c r="E33" s="124"/>
      <c r="F33" s="124">
        <f t="shared" si="0"/>
        <v>0</v>
      </c>
      <c r="G33" s="124">
        <v>150</v>
      </c>
      <c r="H33" s="124"/>
      <c r="I33" s="124"/>
      <c r="J33" s="124"/>
      <c r="K33" s="42">
        <f t="shared" si="1"/>
        <v>150</v>
      </c>
    </row>
    <row r="34" spans="1:11" s="7" customFormat="1">
      <c r="A34" s="109">
        <v>44952</v>
      </c>
      <c r="B34" s="110" t="s">
        <v>60</v>
      </c>
      <c r="C34" s="116" t="s">
        <v>88</v>
      </c>
      <c r="D34" s="124">
        <v>0</v>
      </c>
      <c r="E34" s="124"/>
      <c r="F34" s="124">
        <f t="shared" si="0"/>
        <v>0</v>
      </c>
      <c r="G34" s="124">
        <v>0</v>
      </c>
      <c r="H34" s="124"/>
      <c r="I34" s="124"/>
      <c r="J34" s="124"/>
      <c r="K34" s="42">
        <f t="shared" si="1"/>
        <v>0</v>
      </c>
    </row>
    <row r="35" spans="1:11" s="7" customFormat="1">
      <c r="A35" s="109">
        <v>44953</v>
      </c>
      <c r="B35" s="110" t="s">
        <v>60</v>
      </c>
      <c r="C35" s="116" t="s">
        <v>65</v>
      </c>
      <c r="D35" s="124">
        <v>180</v>
      </c>
      <c r="E35" s="124"/>
      <c r="F35" s="124">
        <f t="shared" si="0"/>
        <v>450</v>
      </c>
      <c r="G35" s="124">
        <v>150</v>
      </c>
      <c r="H35" s="124"/>
      <c r="I35" s="124"/>
      <c r="J35" s="124"/>
      <c r="K35" s="42">
        <f t="shared" si="1"/>
        <v>600</v>
      </c>
    </row>
    <row r="36" spans="1:11" s="7" customFormat="1">
      <c r="A36" s="109">
        <v>44954</v>
      </c>
      <c r="B36" s="110" t="s">
        <v>60</v>
      </c>
      <c r="C36" s="116" t="s">
        <v>73</v>
      </c>
      <c r="D36" s="124">
        <v>170</v>
      </c>
      <c r="E36" s="124"/>
      <c r="F36" s="124">
        <f t="shared" si="0"/>
        <v>425</v>
      </c>
      <c r="G36" s="124">
        <v>150</v>
      </c>
      <c r="H36" s="124"/>
      <c r="I36" s="124"/>
      <c r="J36" s="124"/>
      <c r="K36" s="42">
        <f t="shared" si="1"/>
        <v>575</v>
      </c>
    </row>
    <row r="37" spans="1:11" s="7" customFormat="1">
      <c r="A37" s="109">
        <v>44955</v>
      </c>
      <c r="B37" s="110" t="s">
        <v>60</v>
      </c>
      <c r="C37" s="116" t="s">
        <v>59</v>
      </c>
      <c r="D37" s="124">
        <v>0</v>
      </c>
      <c r="E37" s="124"/>
      <c r="F37" s="124">
        <f t="shared" si="0"/>
        <v>0</v>
      </c>
      <c r="G37" s="124">
        <v>0</v>
      </c>
      <c r="H37" s="124"/>
      <c r="I37" s="124"/>
      <c r="J37" s="124"/>
      <c r="K37" s="42">
        <f t="shared" si="1"/>
        <v>0</v>
      </c>
    </row>
    <row r="38" spans="1:11" s="7" customFormat="1">
      <c r="A38" s="109">
        <v>44956</v>
      </c>
      <c r="B38" s="110" t="s">
        <v>60</v>
      </c>
      <c r="C38" s="116" t="s">
        <v>66</v>
      </c>
      <c r="D38" s="124">
        <v>140</v>
      </c>
      <c r="E38" s="124"/>
      <c r="F38" s="124">
        <f t="shared" si="0"/>
        <v>350</v>
      </c>
      <c r="G38" s="124">
        <v>150</v>
      </c>
      <c r="H38" s="124"/>
      <c r="I38" s="124"/>
      <c r="J38" s="124"/>
      <c r="K38" s="42">
        <f t="shared" si="1"/>
        <v>500</v>
      </c>
    </row>
    <row r="39" spans="1:11" s="7" customFormat="1">
      <c r="A39" s="109">
        <v>44957</v>
      </c>
      <c r="B39" s="110" t="s">
        <v>60</v>
      </c>
      <c r="C39" s="116" t="s">
        <v>72</v>
      </c>
      <c r="D39" s="124">
        <v>120</v>
      </c>
      <c r="E39" s="124"/>
      <c r="F39" s="124">
        <f t="shared" si="0"/>
        <v>300</v>
      </c>
      <c r="G39" s="124">
        <v>150</v>
      </c>
      <c r="H39" s="124"/>
      <c r="I39" s="124"/>
      <c r="J39" s="124"/>
      <c r="K39" s="42">
        <f t="shared" si="1"/>
        <v>450</v>
      </c>
    </row>
    <row r="40" spans="1:11" s="7" customFormat="1">
      <c r="A40" s="109"/>
      <c r="B40" s="110"/>
      <c r="C40" s="116"/>
      <c r="D40" s="124"/>
      <c r="E40" s="124"/>
      <c r="F40" s="124"/>
      <c r="G40" s="124"/>
      <c r="H40" s="124"/>
      <c r="I40" s="124"/>
      <c r="J40" s="125" t="s">
        <v>90</v>
      </c>
      <c r="K40" s="42">
        <v>400</v>
      </c>
    </row>
    <row r="41" spans="1:11" ht="15.75" thickBot="1">
      <c r="A41" s="126"/>
      <c r="B41" s="127"/>
      <c r="C41" s="127"/>
      <c r="D41" s="127"/>
      <c r="E41" s="128"/>
      <c r="F41" s="129"/>
      <c r="G41" s="128"/>
      <c r="H41" s="128"/>
      <c r="I41" s="128"/>
      <c r="J41" s="130" t="s">
        <v>40</v>
      </c>
      <c r="K41" s="131">
        <f>SUM(K9:K39)</f>
        <v>11575</v>
      </c>
    </row>
    <row r="42" spans="1:11">
      <c r="A42" s="8"/>
      <c r="I42" s="70"/>
      <c r="J42" s="70"/>
      <c r="K42" s="1"/>
    </row>
    <row r="43" spans="1:11">
      <c r="I43" t="s">
        <v>16</v>
      </c>
    </row>
  </sheetData>
  <mergeCells count="12">
    <mergeCell ref="A5:C5"/>
    <mergeCell ref="H5:K5"/>
    <mergeCell ref="B2:J2"/>
    <mergeCell ref="A4:G4"/>
    <mergeCell ref="A1:A2"/>
    <mergeCell ref="C1:I1"/>
    <mergeCell ref="E7:F7"/>
    <mergeCell ref="H7:J7"/>
    <mergeCell ref="D5:G5"/>
    <mergeCell ref="D3:G3"/>
    <mergeCell ref="H4:K4"/>
    <mergeCell ref="H3:K3"/>
  </mergeCells>
  <printOptions horizontalCentered="1" verticalCentered="1"/>
  <pageMargins left="0" right="0" top="0" bottom="0" header="0" footer="0"/>
  <pageSetup paperSize="9"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8"/>
  <sheetViews>
    <sheetView zoomScale="85" zoomScaleNormal="85" workbookViewId="0">
      <selection activeCell="E12" sqref="E12"/>
    </sheetView>
  </sheetViews>
  <sheetFormatPr defaultColWidth="9" defaultRowHeight="15"/>
  <cols>
    <col min="1" max="1" width="9.28515625" customWidth="1"/>
    <col min="2" max="2" width="17" customWidth="1"/>
    <col min="3" max="4" width="16" customWidth="1"/>
    <col min="5" max="5" width="14.85546875" customWidth="1"/>
    <col min="6" max="6" width="26" customWidth="1"/>
    <col min="7" max="7" width="18.7109375" customWidth="1"/>
    <col min="8" max="8" width="10.7109375" customWidth="1"/>
    <col min="9" max="9" width="10.28515625" customWidth="1"/>
    <col min="10" max="10" width="10" customWidth="1"/>
    <col min="11" max="11" width="9.5703125" customWidth="1"/>
    <col min="12" max="255" width="10" customWidth="1"/>
    <col min="256" max="256" width="9" customWidth="1"/>
  </cols>
  <sheetData>
    <row r="2" spans="1:12" ht="18.75">
      <c r="B2" s="87"/>
      <c r="C2" s="9"/>
      <c r="D2" s="88" t="s">
        <v>0</v>
      </c>
      <c r="E2" s="88"/>
      <c r="F2" s="88"/>
      <c r="G2" s="88"/>
      <c r="H2" s="88"/>
      <c r="I2" s="88"/>
      <c r="J2" s="88"/>
      <c r="K2" s="9"/>
      <c r="L2" s="10"/>
    </row>
    <row r="3" spans="1:12" ht="18.75">
      <c r="B3" s="87"/>
      <c r="C3" s="88"/>
      <c r="D3" s="88"/>
      <c r="E3" s="88"/>
      <c r="F3" s="88"/>
      <c r="G3" s="88"/>
      <c r="H3" s="88"/>
      <c r="I3" s="88"/>
      <c r="J3" s="88"/>
      <c r="K3" s="88"/>
      <c r="L3" s="10"/>
    </row>
    <row r="4" spans="1:12" ht="20.25">
      <c r="B4" s="11" t="s">
        <v>17</v>
      </c>
      <c r="C4" s="12">
        <v>910319</v>
      </c>
      <c r="D4" s="13"/>
      <c r="E4" s="14"/>
      <c r="F4" s="15" t="s">
        <v>18</v>
      </c>
      <c r="G4" s="69" t="s">
        <v>100</v>
      </c>
      <c r="H4" s="16"/>
      <c r="I4" s="17"/>
      <c r="J4" s="17"/>
      <c r="K4" s="17"/>
      <c r="L4" s="10"/>
    </row>
    <row r="5" spans="1:12" ht="18.75">
      <c r="B5" s="15" t="s">
        <v>19</v>
      </c>
      <c r="C5" s="19" t="s">
        <v>62</v>
      </c>
      <c r="D5" s="15"/>
      <c r="E5" s="18"/>
      <c r="F5" s="15" t="s">
        <v>20</v>
      </c>
      <c r="G5" s="18"/>
      <c r="H5" s="15"/>
      <c r="I5" s="89"/>
      <c r="J5" s="90"/>
      <c r="K5" s="90"/>
      <c r="L5" s="90"/>
    </row>
    <row r="6" spans="1:12" ht="18.75">
      <c r="B6" s="91" t="s">
        <v>21</v>
      </c>
      <c r="C6" s="91"/>
      <c r="D6" s="91"/>
      <c r="E6" s="9"/>
      <c r="F6" s="15" t="s">
        <v>22</v>
      </c>
      <c r="G6" s="20" t="s">
        <v>61</v>
      </c>
      <c r="H6" s="15"/>
      <c r="I6" s="90"/>
      <c r="J6" s="90"/>
      <c r="K6" s="90"/>
      <c r="L6" s="90"/>
    </row>
    <row r="7" spans="1:12" s="143" customFormat="1">
      <c r="A7" s="142" t="s">
        <v>57</v>
      </c>
      <c r="B7" s="141" t="s">
        <v>4</v>
      </c>
      <c r="C7" s="21" t="s">
        <v>23</v>
      </c>
      <c r="D7" s="22" t="s">
        <v>24</v>
      </c>
      <c r="E7" s="22" t="s">
        <v>25</v>
      </c>
      <c r="F7" s="22" t="s">
        <v>26</v>
      </c>
      <c r="G7" s="22" t="s">
        <v>27</v>
      </c>
      <c r="H7" s="23" t="s">
        <v>28</v>
      </c>
      <c r="I7" s="23" t="s">
        <v>29</v>
      </c>
      <c r="J7" s="23" t="s">
        <v>30</v>
      </c>
      <c r="K7" s="23" t="s">
        <v>31</v>
      </c>
      <c r="L7" s="80"/>
    </row>
    <row r="8" spans="1:12">
      <c r="A8" s="139">
        <v>1</v>
      </c>
      <c r="B8" s="109">
        <v>44927</v>
      </c>
      <c r="C8" s="110" t="s">
        <v>60</v>
      </c>
      <c r="D8" s="111" t="s">
        <v>59</v>
      </c>
      <c r="E8" s="111" t="s">
        <v>59</v>
      </c>
      <c r="F8" s="111">
        <v>0</v>
      </c>
      <c r="G8" s="111">
        <v>0</v>
      </c>
      <c r="H8" s="132">
        <v>0</v>
      </c>
      <c r="I8" s="133">
        <v>0</v>
      </c>
      <c r="J8" s="133">
        <v>0</v>
      </c>
      <c r="K8" s="134"/>
    </row>
    <row r="9" spans="1:12">
      <c r="A9" s="139">
        <v>2</v>
      </c>
      <c r="B9" s="109">
        <v>44928</v>
      </c>
      <c r="C9" s="110" t="s">
        <v>60</v>
      </c>
      <c r="D9" s="111" t="s">
        <v>61</v>
      </c>
      <c r="E9" s="111" t="s">
        <v>61</v>
      </c>
      <c r="F9" s="111" t="s">
        <v>63</v>
      </c>
      <c r="G9" s="135" t="s">
        <v>55</v>
      </c>
      <c r="H9" s="132">
        <v>30</v>
      </c>
      <c r="I9" s="133">
        <v>16</v>
      </c>
      <c r="J9" s="133">
        <v>15200</v>
      </c>
      <c r="K9" s="136"/>
    </row>
    <row r="10" spans="1:12">
      <c r="A10" s="139">
        <v>3</v>
      </c>
      <c r="B10" s="109">
        <v>44929</v>
      </c>
      <c r="C10" s="110" t="s">
        <v>60</v>
      </c>
      <c r="D10" s="111" t="s">
        <v>89</v>
      </c>
      <c r="E10" s="111" t="s">
        <v>89</v>
      </c>
      <c r="F10" s="116" t="s">
        <v>69</v>
      </c>
      <c r="G10" s="135" t="s">
        <v>55</v>
      </c>
      <c r="H10" s="133">
        <v>32</v>
      </c>
      <c r="I10" s="133">
        <v>17</v>
      </c>
      <c r="J10" s="133">
        <v>15000</v>
      </c>
      <c r="K10" s="42"/>
    </row>
    <row r="11" spans="1:12">
      <c r="A11" s="139">
        <v>4</v>
      </c>
      <c r="B11" s="109">
        <v>44930</v>
      </c>
      <c r="C11" s="110" t="s">
        <v>60</v>
      </c>
      <c r="D11" s="111" t="s">
        <v>72</v>
      </c>
      <c r="E11" s="111" t="s">
        <v>72</v>
      </c>
      <c r="F11" s="116" t="s">
        <v>91</v>
      </c>
      <c r="G11" s="135" t="s">
        <v>55</v>
      </c>
      <c r="H11" s="133">
        <v>35</v>
      </c>
      <c r="I11" s="133">
        <v>15</v>
      </c>
      <c r="J11" s="133">
        <v>17613</v>
      </c>
      <c r="K11" s="42"/>
    </row>
    <row r="12" spans="1:12">
      <c r="A12" s="139">
        <v>5</v>
      </c>
      <c r="B12" s="109">
        <v>44931</v>
      </c>
      <c r="C12" s="110" t="s">
        <v>60</v>
      </c>
      <c r="D12" s="111" t="s">
        <v>85</v>
      </c>
      <c r="E12" s="111" t="s">
        <v>85</v>
      </c>
      <c r="F12" s="111" t="s">
        <v>63</v>
      </c>
      <c r="G12" s="135" t="s">
        <v>55</v>
      </c>
      <c r="H12" s="133">
        <v>30</v>
      </c>
      <c r="I12" s="133">
        <v>15</v>
      </c>
      <c r="J12" s="133">
        <v>11399</v>
      </c>
      <c r="K12" s="42"/>
    </row>
    <row r="13" spans="1:12" s="24" customFormat="1">
      <c r="A13" s="139">
        <v>6</v>
      </c>
      <c r="B13" s="109">
        <v>44932</v>
      </c>
      <c r="C13" s="110" t="s">
        <v>60</v>
      </c>
      <c r="D13" s="111" t="s">
        <v>65</v>
      </c>
      <c r="E13" s="111" t="s">
        <v>65</v>
      </c>
      <c r="F13" s="116" t="s">
        <v>92</v>
      </c>
      <c r="G13" s="135" t="s">
        <v>55</v>
      </c>
      <c r="H13" s="111">
        <v>28</v>
      </c>
      <c r="I13" s="111">
        <v>15</v>
      </c>
      <c r="J13" s="111">
        <v>19213</v>
      </c>
      <c r="K13" s="140"/>
    </row>
    <row r="14" spans="1:12">
      <c r="A14" s="139">
        <v>7</v>
      </c>
      <c r="B14" s="109">
        <v>44933</v>
      </c>
      <c r="C14" s="110" t="s">
        <v>60</v>
      </c>
      <c r="D14" s="111" t="s">
        <v>66</v>
      </c>
      <c r="E14" s="111" t="s">
        <v>66</v>
      </c>
      <c r="F14" s="137" t="s">
        <v>67</v>
      </c>
      <c r="G14" s="135" t="s">
        <v>55</v>
      </c>
      <c r="H14" s="132">
        <v>50</v>
      </c>
      <c r="I14" s="133">
        <v>32</v>
      </c>
      <c r="J14" s="133">
        <v>22330</v>
      </c>
      <c r="K14" s="134"/>
    </row>
    <row r="15" spans="1:12">
      <c r="A15" s="139">
        <v>8</v>
      </c>
      <c r="B15" s="109">
        <v>44934</v>
      </c>
      <c r="C15" s="110" t="s">
        <v>60</v>
      </c>
      <c r="D15" s="111" t="s">
        <v>59</v>
      </c>
      <c r="E15" s="111" t="s">
        <v>59</v>
      </c>
      <c r="F15" s="111">
        <v>0</v>
      </c>
      <c r="G15" s="135">
        <v>0</v>
      </c>
      <c r="H15" s="133">
        <v>0</v>
      </c>
      <c r="I15" s="133">
        <v>0</v>
      </c>
      <c r="J15" s="133">
        <v>0</v>
      </c>
      <c r="K15" s="42"/>
    </row>
    <row r="16" spans="1:12">
      <c r="A16" s="139">
        <v>9</v>
      </c>
      <c r="B16" s="109">
        <v>44935</v>
      </c>
      <c r="C16" s="110" t="s">
        <v>60</v>
      </c>
      <c r="D16" s="111" t="s">
        <v>61</v>
      </c>
      <c r="E16" s="111" t="s">
        <v>61</v>
      </c>
      <c r="F16" s="116" t="s">
        <v>63</v>
      </c>
      <c r="G16" s="135" t="s">
        <v>55</v>
      </c>
      <c r="H16" s="138">
        <v>30</v>
      </c>
      <c r="I16" s="138">
        <v>10</v>
      </c>
      <c r="J16" s="138">
        <v>21430</v>
      </c>
      <c r="K16" s="136"/>
    </row>
    <row r="17" spans="1:11" s="25" customFormat="1">
      <c r="A17" s="139">
        <v>10</v>
      </c>
      <c r="B17" s="109">
        <v>44936</v>
      </c>
      <c r="C17" s="110" t="s">
        <v>60</v>
      </c>
      <c r="D17" s="111" t="s">
        <v>86</v>
      </c>
      <c r="E17" s="111" t="s">
        <v>86</v>
      </c>
      <c r="F17" s="137" t="s">
        <v>93</v>
      </c>
      <c r="G17" s="135" t="s">
        <v>55</v>
      </c>
      <c r="H17" s="133">
        <v>35</v>
      </c>
      <c r="I17" s="133">
        <v>23</v>
      </c>
      <c r="J17" s="133">
        <v>36434</v>
      </c>
      <c r="K17" s="134"/>
    </row>
    <row r="18" spans="1:11">
      <c r="A18" s="139">
        <v>11</v>
      </c>
      <c r="B18" s="109">
        <v>44937</v>
      </c>
      <c r="C18" s="110" t="s">
        <v>60</v>
      </c>
      <c r="D18" s="111" t="s">
        <v>73</v>
      </c>
      <c r="E18" s="111" t="s">
        <v>73</v>
      </c>
      <c r="F18" s="137" t="s">
        <v>64</v>
      </c>
      <c r="G18" s="135" t="s">
        <v>55</v>
      </c>
      <c r="H18" s="133">
        <v>30</v>
      </c>
      <c r="I18" s="133">
        <v>11</v>
      </c>
      <c r="J18" s="133">
        <v>12000</v>
      </c>
      <c r="K18" s="42"/>
    </row>
    <row r="19" spans="1:11">
      <c r="A19" s="139">
        <v>12</v>
      </c>
      <c r="B19" s="109">
        <v>44938</v>
      </c>
      <c r="C19" s="110" t="s">
        <v>60</v>
      </c>
      <c r="D19" s="111" t="s">
        <v>68</v>
      </c>
      <c r="E19" s="111" t="s">
        <v>68</v>
      </c>
      <c r="F19" s="116" t="s">
        <v>63</v>
      </c>
      <c r="G19" s="135" t="s">
        <v>55</v>
      </c>
      <c r="H19" s="133">
        <v>30</v>
      </c>
      <c r="I19" s="133">
        <v>15</v>
      </c>
      <c r="J19" s="133">
        <v>14900</v>
      </c>
      <c r="K19" s="42"/>
    </row>
    <row r="20" spans="1:11" s="24" customFormat="1">
      <c r="A20" s="139">
        <v>13</v>
      </c>
      <c r="B20" s="109">
        <v>44939</v>
      </c>
      <c r="C20" s="110" t="s">
        <v>60</v>
      </c>
      <c r="D20" s="116" t="s">
        <v>74</v>
      </c>
      <c r="E20" s="116" t="s">
        <v>74</v>
      </c>
      <c r="F20" s="116" t="s">
        <v>75</v>
      </c>
      <c r="G20" s="135" t="s">
        <v>55</v>
      </c>
      <c r="H20" s="111">
        <v>26</v>
      </c>
      <c r="I20" s="111">
        <v>13</v>
      </c>
      <c r="J20" s="111">
        <v>10890</v>
      </c>
      <c r="K20" s="140"/>
    </row>
    <row r="21" spans="1:11" s="26" customFormat="1">
      <c r="A21" s="139">
        <v>14</v>
      </c>
      <c r="B21" s="109">
        <v>44940</v>
      </c>
      <c r="C21" s="110" t="s">
        <v>60</v>
      </c>
      <c r="D21" s="116" t="s">
        <v>76</v>
      </c>
      <c r="E21" s="116" t="s">
        <v>76</v>
      </c>
      <c r="F21" s="137" t="s">
        <v>76</v>
      </c>
      <c r="G21" s="135" t="s">
        <v>55</v>
      </c>
      <c r="H21" s="132">
        <v>9</v>
      </c>
      <c r="I21" s="133">
        <v>2</v>
      </c>
      <c r="J21" s="133">
        <v>30000</v>
      </c>
      <c r="K21" s="134"/>
    </row>
    <row r="22" spans="1:11">
      <c r="A22" s="139">
        <v>15</v>
      </c>
      <c r="B22" s="109">
        <v>44941</v>
      </c>
      <c r="C22" s="110" t="s">
        <v>60</v>
      </c>
      <c r="D22" s="111" t="s">
        <v>59</v>
      </c>
      <c r="E22" s="111" t="s">
        <v>59</v>
      </c>
      <c r="F22" s="116">
        <v>0</v>
      </c>
      <c r="G22" s="135">
        <v>0</v>
      </c>
      <c r="H22" s="133">
        <v>0</v>
      </c>
      <c r="I22" s="133">
        <v>0</v>
      </c>
      <c r="J22" s="133">
        <v>0</v>
      </c>
      <c r="K22" s="42"/>
    </row>
    <row r="23" spans="1:11">
      <c r="A23" s="139">
        <v>16</v>
      </c>
      <c r="B23" s="109">
        <v>44942</v>
      </c>
      <c r="C23" s="110" t="s">
        <v>60</v>
      </c>
      <c r="D23" s="116" t="s">
        <v>70</v>
      </c>
      <c r="E23" s="116" t="s">
        <v>70</v>
      </c>
      <c r="F23" s="116" t="s">
        <v>71</v>
      </c>
      <c r="G23" s="135" t="s">
        <v>55</v>
      </c>
      <c r="H23" s="138">
        <v>45</v>
      </c>
      <c r="I23" s="138">
        <v>21</v>
      </c>
      <c r="J23" s="138">
        <v>19552</v>
      </c>
      <c r="K23" s="136"/>
    </row>
    <row r="24" spans="1:11">
      <c r="A24" s="139">
        <v>17</v>
      </c>
      <c r="B24" s="109">
        <v>44943</v>
      </c>
      <c r="C24" s="110" t="s">
        <v>60</v>
      </c>
      <c r="D24" s="116" t="s">
        <v>65</v>
      </c>
      <c r="E24" s="116" t="s">
        <v>65</v>
      </c>
      <c r="F24" s="116" t="s">
        <v>92</v>
      </c>
      <c r="G24" s="135" t="s">
        <v>55</v>
      </c>
      <c r="H24" s="133">
        <v>19</v>
      </c>
      <c r="I24" s="133">
        <v>15</v>
      </c>
      <c r="J24" s="133">
        <v>35332</v>
      </c>
      <c r="K24" s="42"/>
    </row>
    <row r="25" spans="1:11">
      <c r="A25" s="139">
        <v>18</v>
      </c>
      <c r="B25" s="109">
        <v>44944</v>
      </c>
      <c r="C25" s="110" t="s">
        <v>60</v>
      </c>
      <c r="D25" s="116" t="s">
        <v>61</v>
      </c>
      <c r="E25" s="116" t="s">
        <v>61</v>
      </c>
      <c r="F25" s="116" t="s">
        <v>63</v>
      </c>
      <c r="G25" s="135" t="s">
        <v>55</v>
      </c>
      <c r="H25" s="133">
        <v>49</v>
      </c>
      <c r="I25" s="133">
        <v>17</v>
      </c>
      <c r="J25" s="133">
        <v>25081</v>
      </c>
      <c r="K25" s="42"/>
    </row>
    <row r="26" spans="1:11">
      <c r="A26" s="139">
        <v>19</v>
      </c>
      <c r="B26" s="109">
        <v>44945</v>
      </c>
      <c r="C26" s="110" t="s">
        <v>60</v>
      </c>
      <c r="D26" s="116" t="s">
        <v>72</v>
      </c>
      <c r="E26" s="116" t="s">
        <v>72</v>
      </c>
      <c r="F26" s="116" t="s">
        <v>91</v>
      </c>
      <c r="G26" s="135" t="s">
        <v>55</v>
      </c>
      <c r="H26" s="133">
        <v>31</v>
      </c>
      <c r="I26" s="133">
        <v>19</v>
      </c>
      <c r="J26" s="133">
        <v>16339</v>
      </c>
      <c r="K26" s="42"/>
    </row>
    <row r="27" spans="1:11" s="24" customFormat="1">
      <c r="A27" s="139">
        <v>20</v>
      </c>
      <c r="B27" s="109">
        <v>44946</v>
      </c>
      <c r="C27" s="110" t="s">
        <v>60</v>
      </c>
      <c r="D27" s="116" t="s">
        <v>86</v>
      </c>
      <c r="E27" s="116" t="s">
        <v>86</v>
      </c>
      <c r="F27" s="116" t="s">
        <v>93</v>
      </c>
      <c r="G27" s="135" t="s">
        <v>55</v>
      </c>
      <c r="H27" s="111">
        <v>39</v>
      </c>
      <c r="I27" s="111">
        <v>26</v>
      </c>
      <c r="J27" s="111">
        <v>39367</v>
      </c>
      <c r="K27" s="140"/>
    </row>
    <row r="28" spans="1:11">
      <c r="A28" s="139">
        <v>21</v>
      </c>
      <c r="B28" s="109">
        <v>44947</v>
      </c>
      <c r="C28" s="110" t="s">
        <v>60</v>
      </c>
      <c r="D28" s="116" t="s">
        <v>61</v>
      </c>
      <c r="E28" s="116" t="s">
        <v>61</v>
      </c>
      <c r="F28" s="137" t="s">
        <v>63</v>
      </c>
      <c r="G28" s="135" t="s">
        <v>55</v>
      </c>
      <c r="H28" s="132">
        <v>48</v>
      </c>
      <c r="I28" s="133">
        <v>25</v>
      </c>
      <c r="J28" s="133">
        <v>23923</v>
      </c>
      <c r="K28" s="134"/>
    </row>
    <row r="29" spans="1:11">
      <c r="A29" s="139">
        <v>22</v>
      </c>
      <c r="B29" s="109">
        <v>44948</v>
      </c>
      <c r="C29" s="110" t="s">
        <v>60</v>
      </c>
      <c r="D29" s="116" t="s">
        <v>59</v>
      </c>
      <c r="E29" s="116" t="s">
        <v>94</v>
      </c>
      <c r="F29" s="116">
        <v>0</v>
      </c>
      <c r="G29" s="135">
        <v>0</v>
      </c>
      <c r="H29" s="133">
        <v>0</v>
      </c>
      <c r="I29" s="133">
        <v>0</v>
      </c>
      <c r="J29" s="133">
        <v>0</v>
      </c>
      <c r="K29" s="135"/>
    </row>
    <row r="30" spans="1:11">
      <c r="A30" s="139">
        <v>23</v>
      </c>
      <c r="B30" s="109">
        <v>44949</v>
      </c>
      <c r="C30" s="110" t="s">
        <v>60</v>
      </c>
      <c r="D30" s="116" t="s">
        <v>85</v>
      </c>
      <c r="E30" s="116" t="s">
        <v>85</v>
      </c>
      <c r="F30" s="116" t="s">
        <v>63</v>
      </c>
      <c r="G30" s="135" t="s">
        <v>55</v>
      </c>
      <c r="H30" s="138">
        <v>24</v>
      </c>
      <c r="I30" s="138">
        <v>15</v>
      </c>
      <c r="J30" s="138">
        <v>16818</v>
      </c>
      <c r="K30" s="136"/>
    </row>
    <row r="31" spans="1:11">
      <c r="A31" s="139">
        <v>24</v>
      </c>
      <c r="B31" s="109">
        <v>44950</v>
      </c>
      <c r="C31" s="110" t="s">
        <v>60</v>
      </c>
      <c r="D31" s="116" t="s">
        <v>87</v>
      </c>
      <c r="E31" s="116" t="s">
        <v>87</v>
      </c>
      <c r="F31" s="116" t="s">
        <v>95</v>
      </c>
      <c r="G31" s="135" t="s">
        <v>55</v>
      </c>
      <c r="H31" s="132">
        <v>46</v>
      </c>
      <c r="I31" s="133">
        <v>21</v>
      </c>
      <c r="J31" s="133">
        <v>33601</v>
      </c>
      <c r="K31" s="135"/>
    </row>
    <row r="32" spans="1:11">
      <c r="A32" s="139">
        <v>25</v>
      </c>
      <c r="B32" s="109">
        <v>44951</v>
      </c>
      <c r="C32" s="110" t="s">
        <v>60</v>
      </c>
      <c r="D32" s="116" t="s">
        <v>61</v>
      </c>
      <c r="E32" s="116" t="s">
        <v>61</v>
      </c>
      <c r="F32" s="116" t="s">
        <v>63</v>
      </c>
      <c r="G32" s="135" t="s">
        <v>55</v>
      </c>
      <c r="H32" s="136">
        <v>40</v>
      </c>
      <c r="I32" s="136">
        <v>15</v>
      </c>
      <c r="J32" s="136">
        <v>12000</v>
      </c>
      <c r="K32" s="136"/>
    </row>
    <row r="33" spans="1:11">
      <c r="A33" s="139">
        <v>26</v>
      </c>
      <c r="B33" s="109">
        <v>44952</v>
      </c>
      <c r="C33" s="110" t="s">
        <v>60</v>
      </c>
      <c r="D33" s="116" t="s">
        <v>88</v>
      </c>
      <c r="E33" s="116" t="s">
        <v>88</v>
      </c>
      <c r="F33" s="116" t="s">
        <v>96</v>
      </c>
      <c r="G33" s="135" t="s">
        <v>55</v>
      </c>
      <c r="H33" s="136">
        <v>0</v>
      </c>
      <c r="I33" s="136">
        <v>0</v>
      </c>
      <c r="J33" s="136">
        <v>0</v>
      </c>
      <c r="K33" s="136"/>
    </row>
    <row r="34" spans="1:11">
      <c r="A34" s="139">
        <v>27</v>
      </c>
      <c r="B34" s="109">
        <v>44953</v>
      </c>
      <c r="C34" s="110" t="s">
        <v>60</v>
      </c>
      <c r="D34" s="116" t="s">
        <v>65</v>
      </c>
      <c r="E34" s="116" t="s">
        <v>65</v>
      </c>
      <c r="F34" s="116" t="s">
        <v>92</v>
      </c>
      <c r="G34" s="135" t="s">
        <v>55</v>
      </c>
      <c r="H34" s="136">
        <v>31</v>
      </c>
      <c r="I34" s="136">
        <v>14</v>
      </c>
      <c r="J34" s="136">
        <v>15535</v>
      </c>
      <c r="K34" s="136"/>
    </row>
    <row r="35" spans="1:11">
      <c r="A35" s="139">
        <v>28</v>
      </c>
      <c r="B35" s="109">
        <v>44954</v>
      </c>
      <c r="C35" s="110" t="s">
        <v>60</v>
      </c>
      <c r="D35" s="116" t="s">
        <v>73</v>
      </c>
      <c r="E35" s="116" t="s">
        <v>73</v>
      </c>
      <c r="F35" s="116" t="s">
        <v>64</v>
      </c>
      <c r="G35" s="135" t="s">
        <v>55</v>
      </c>
      <c r="H35" s="136">
        <v>35</v>
      </c>
      <c r="I35" s="136">
        <v>19</v>
      </c>
      <c r="J35" s="136">
        <v>20992</v>
      </c>
      <c r="K35" s="136"/>
    </row>
    <row r="36" spans="1:11">
      <c r="A36" s="139">
        <v>29</v>
      </c>
      <c r="B36" s="109">
        <v>44955</v>
      </c>
      <c r="C36" s="110" t="s">
        <v>60</v>
      </c>
      <c r="D36" s="116" t="s">
        <v>59</v>
      </c>
      <c r="E36" s="116" t="s">
        <v>59</v>
      </c>
      <c r="F36" s="116" t="s">
        <v>94</v>
      </c>
      <c r="G36" s="135">
        <v>0</v>
      </c>
      <c r="H36" s="136">
        <v>0</v>
      </c>
      <c r="I36" s="136">
        <v>0</v>
      </c>
      <c r="J36" s="136">
        <v>0</v>
      </c>
      <c r="K36" s="136"/>
    </row>
    <row r="37" spans="1:11">
      <c r="A37" s="139">
        <v>30</v>
      </c>
      <c r="B37" s="109">
        <v>44956</v>
      </c>
      <c r="C37" s="110" t="s">
        <v>60</v>
      </c>
      <c r="D37" s="116" t="s">
        <v>66</v>
      </c>
      <c r="E37" s="116" t="s">
        <v>66</v>
      </c>
      <c r="F37" s="116" t="s">
        <v>67</v>
      </c>
      <c r="G37" s="135" t="s">
        <v>55</v>
      </c>
      <c r="H37" s="136">
        <v>42</v>
      </c>
      <c r="I37" s="136">
        <v>19</v>
      </c>
      <c r="J37" s="136">
        <v>14112</v>
      </c>
      <c r="K37" s="136"/>
    </row>
    <row r="38" spans="1:11">
      <c r="A38" s="139">
        <v>31</v>
      </c>
      <c r="B38" s="109">
        <v>44957</v>
      </c>
      <c r="C38" s="110" t="s">
        <v>60</v>
      </c>
      <c r="D38" s="116" t="s">
        <v>72</v>
      </c>
      <c r="E38" s="116" t="s">
        <v>72</v>
      </c>
      <c r="F38" s="116" t="s">
        <v>91</v>
      </c>
      <c r="G38" s="135" t="s">
        <v>55</v>
      </c>
      <c r="H38" s="136">
        <v>26</v>
      </c>
      <c r="I38" s="136">
        <v>22</v>
      </c>
      <c r="J38" s="136">
        <v>15603</v>
      </c>
      <c r="K38" s="136"/>
    </row>
  </sheetData>
  <mergeCells count="6">
    <mergeCell ref="B2:B3"/>
    <mergeCell ref="D2:J2"/>
    <mergeCell ref="C3:K3"/>
    <mergeCell ref="I5:L5"/>
    <mergeCell ref="B6:D6"/>
    <mergeCell ref="I6:L6"/>
  </mergeCells>
  <pageMargins left="0.5" right="0" top="0" bottom="0.23622047244094499" header="0" footer="0"/>
  <pageSetup paperSize="9"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0"/>
  <sheetViews>
    <sheetView topLeftCell="A7" zoomScale="70" zoomScaleNormal="70" workbookViewId="0">
      <selection activeCell="L18" sqref="L18"/>
    </sheetView>
  </sheetViews>
  <sheetFormatPr defaultColWidth="9" defaultRowHeight="15"/>
  <cols>
    <col min="1" max="1" width="10" customWidth="1"/>
    <col min="2" max="2" width="15.28515625" customWidth="1"/>
    <col min="3" max="3" width="30" customWidth="1"/>
    <col min="4" max="4" width="18.7109375" customWidth="1"/>
    <col min="5" max="6" width="10" customWidth="1"/>
    <col min="7" max="7" width="8.85546875" customWidth="1"/>
    <col min="8" max="8" width="6.42578125" customWidth="1"/>
    <col min="9" max="9" width="9.28515625" customWidth="1"/>
    <col min="10" max="256" width="10" customWidth="1"/>
    <col min="257" max="257" width="9" customWidth="1"/>
  </cols>
  <sheetData>
    <row r="1" spans="1:12">
      <c r="A1" s="27"/>
      <c r="B1" s="27"/>
      <c r="C1" s="27"/>
      <c r="D1" s="27"/>
      <c r="E1" s="27"/>
      <c r="F1" s="27"/>
      <c r="G1" s="27"/>
      <c r="H1" s="27"/>
      <c r="I1" s="27"/>
    </row>
    <row r="2" spans="1:12" ht="20.25">
      <c r="A2" s="86"/>
      <c r="B2" s="86"/>
      <c r="C2" s="27"/>
      <c r="D2" s="27"/>
      <c r="E2" s="28"/>
      <c r="F2" s="28"/>
      <c r="G2" s="28"/>
      <c r="H2" s="95"/>
      <c r="I2" s="95"/>
    </row>
    <row r="3" spans="1:12">
      <c r="A3" s="86"/>
      <c r="B3" s="86"/>
      <c r="C3" s="27"/>
      <c r="D3" s="96"/>
      <c r="E3" s="96"/>
      <c r="F3" s="96"/>
      <c r="G3" s="96"/>
      <c r="H3" s="27"/>
      <c r="I3" s="27"/>
    </row>
    <row r="4" spans="1:12">
      <c r="A4" s="86"/>
      <c r="B4" s="86"/>
      <c r="C4" s="27"/>
      <c r="D4" s="96"/>
      <c r="E4" s="96"/>
      <c r="F4" s="96"/>
      <c r="G4" s="96"/>
      <c r="H4" s="27"/>
      <c r="I4" s="27"/>
    </row>
    <row r="5" spans="1:12" ht="15.75">
      <c r="A5" s="93" t="s">
        <v>82</v>
      </c>
      <c r="B5" s="93"/>
      <c r="C5" s="93"/>
      <c r="D5" s="93"/>
      <c r="E5" s="29"/>
      <c r="F5" s="29"/>
      <c r="G5" s="29"/>
      <c r="H5" s="29"/>
      <c r="I5" s="29"/>
    </row>
    <row r="6" spans="1:12" ht="15.75">
      <c r="A6" s="93" t="s">
        <v>83</v>
      </c>
      <c r="B6" s="93"/>
      <c r="C6" s="93"/>
      <c r="D6" s="29"/>
      <c r="E6" s="29"/>
      <c r="F6" s="29"/>
      <c r="G6" s="94" t="s">
        <v>84</v>
      </c>
      <c r="H6" s="94"/>
      <c r="I6" s="94"/>
    </row>
    <row r="7" spans="1:12" ht="15.75">
      <c r="A7" s="92" t="s">
        <v>99</v>
      </c>
      <c r="B7" s="92"/>
      <c r="C7" s="92"/>
      <c r="D7" s="29"/>
      <c r="E7" s="29"/>
      <c r="F7" s="29"/>
      <c r="G7" s="29"/>
      <c r="H7" s="29"/>
      <c r="I7" s="29"/>
    </row>
    <row r="8" spans="1:12" ht="31.5">
      <c r="A8" s="144" t="s">
        <v>32</v>
      </c>
      <c r="B8" s="31" t="s">
        <v>54</v>
      </c>
      <c r="C8" s="30" t="s">
        <v>33</v>
      </c>
      <c r="D8" s="30" t="s">
        <v>34</v>
      </c>
      <c r="E8" s="30" t="s">
        <v>35</v>
      </c>
      <c r="F8" s="30" t="s">
        <v>36</v>
      </c>
      <c r="G8" s="31" t="s">
        <v>37</v>
      </c>
      <c r="H8" s="30" t="s">
        <v>38</v>
      </c>
      <c r="I8" s="32" t="s">
        <v>39</v>
      </c>
    </row>
    <row r="9" spans="1:12">
      <c r="A9" s="139">
        <v>1</v>
      </c>
      <c r="B9" s="109">
        <v>44927</v>
      </c>
      <c r="C9" s="111">
        <v>0</v>
      </c>
      <c r="D9" s="111" t="s">
        <v>59</v>
      </c>
      <c r="E9" s="132">
        <v>0</v>
      </c>
      <c r="F9" s="33"/>
      <c r="G9" s="79"/>
      <c r="H9" s="79"/>
      <c r="I9" s="79"/>
    </row>
    <row r="10" spans="1:12">
      <c r="A10" s="139">
        <v>2</v>
      </c>
      <c r="B10" s="109">
        <v>44928</v>
      </c>
      <c r="C10" s="111" t="s">
        <v>63</v>
      </c>
      <c r="D10" s="111" t="s">
        <v>61</v>
      </c>
      <c r="E10" s="132">
        <v>30</v>
      </c>
      <c r="F10" s="33"/>
      <c r="G10" s="79"/>
      <c r="H10" s="79"/>
      <c r="I10" s="79"/>
    </row>
    <row r="11" spans="1:12">
      <c r="A11" s="139">
        <v>3</v>
      </c>
      <c r="B11" s="109">
        <v>44929</v>
      </c>
      <c r="C11" s="116" t="s">
        <v>69</v>
      </c>
      <c r="D11" s="111" t="s">
        <v>89</v>
      </c>
      <c r="E11" s="133">
        <v>32</v>
      </c>
      <c r="F11" s="33"/>
      <c r="G11" s="79"/>
      <c r="H11" s="79"/>
      <c r="I11" s="79"/>
      <c r="L11" s="74"/>
    </row>
    <row r="12" spans="1:12">
      <c r="A12" s="139">
        <v>4</v>
      </c>
      <c r="B12" s="109">
        <v>44930</v>
      </c>
      <c r="C12" s="116" t="s">
        <v>91</v>
      </c>
      <c r="D12" s="111" t="s">
        <v>72</v>
      </c>
      <c r="E12" s="133">
        <v>35</v>
      </c>
      <c r="F12" s="33"/>
      <c r="G12" s="79"/>
      <c r="H12" s="79"/>
      <c r="I12" s="79"/>
    </row>
    <row r="13" spans="1:12">
      <c r="A13" s="139">
        <v>5</v>
      </c>
      <c r="B13" s="109">
        <v>44931</v>
      </c>
      <c r="C13" s="111" t="s">
        <v>63</v>
      </c>
      <c r="D13" s="111" t="s">
        <v>85</v>
      </c>
      <c r="E13" s="133">
        <v>30</v>
      </c>
      <c r="F13" s="33"/>
      <c r="G13" s="79"/>
      <c r="H13" s="79"/>
      <c r="I13" s="79"/>
    </row>
    <row r="14" spans="1:12">
      <c r="A14" s="139">
        <v>6</v>
      </c>
      <c r="B14" s="109">
        <v>44932</v>
      </c>
      <c r="C14" s="116" t="s">
        <v>92</v>
      </c>
      <c r="D14" s="111" t="s">
        <v>65</v>
      </c>
      <c r="E14" s="111">
        <v>28</v>
      </c>
      <c r="F14" s="34"/>
      <c r="G14" s="79"/>
      <c r="H14" s="79"/>
      <c r="I14" s="79"/>
    </row>
    <row r="15" spans="1:12">
      <c r="A15" s="139">
        <v>7</v>
      </c>
      <c r="B15" s="109">
        <v>44933</v>
      </c>
      <c r="C15" s="137" t="s">
        <v>67</v>
      </c>
      <c r="D15" s="111" t="s">
        <v>66</v>
      </c>
      <c r="E15" s="132">
        <v>50</v>
      </c>
      <c r="F15" s="39"/>
      <c r="G15" s="79"/>
      <c r="H15" s="79"/>
      <c r="I15" s="79"/>
    </row>
    <row r="16" spans="1:12">
      <c r="A16" s="139">
        <v>8</v>
      </c>
      <c r="B16" s="109">
        <v>44934</v>
      </c>
      <c r="C16" s="111">
        <v>0</v>
      </c>
      <c r="D16" s="111" t="s">
        <v>59</v>
      </c>
      <c r="E16" s="133">
        <v>0</v>
      </c>
      <c r="F16" s="35"/>
      <c r="G16" s="79"/>
      <c r="H16" s="79"/>
      <c r="I16" s="79"/>
    </row>
    <row r="17" spans="1:20">
      <c r="A17" s="139">
        <v>9</v>
      </c>
      <c r="B17" s="109">
        <v>44935</v>
      </c>
      <c r="C17" s="116" t="s">
        <v>63</v>
      </c>
      <c r="D17" s="111" t="s">
        <v>61</v>
      </c>
      <c r="E17" s="138">
        <v>30</v>
      </c>
      <c r="F17" s="36"/>
      <c r="G17" s="79"/>
      <c r="H17" s="79"/>
      <c r="I17" s="79"/>
    </row>
    <row r="18" spans="1:20">
      <c r="A18" s="139">
        <v>10</v>
      </c>
      <c r="B18" s="109">
        <v>44936</v>
      </c>
      <c r="C18" s="137" t="s">
        <v>93</v>
      </c>
      <c r="D18" s="111" t="s">
        <v>86</v>
      </c>
      <c r="E18" s="133">
        <v>35</v>
      </c>
      <c r="F18" s="34"/>
      <c r="G18" s="79"/>
      <c r="H18" s="79"/>
      <c r="I18" s="79"/>
    </row>
    <row r="19" spans="1:20">
      <c r="A19" s="139">
        <v>11</v>
      </c>
      <c r="B19" s="109">
        <v>44937</v>
      </c>
      <c r="C19" s="137" t="s">
        <v>64</v>
      </c>
      <c r="D19" s="111" t="s">
        <v>73</v>
      </c>
      <c r="E19" s="133">
        <v>30</v>
      </c>
      <c r="F19" s="34"/>
      <c r="G19" s="79"/>
      <c r="H19" s="79"/>
      <c r="I19" s="79"/>
    </row>
    <row r="20" spans="1:20">
      <c r="A20" s="139">
        <v>12</v>
      </c>
      <c r="B20" s="109">
        <v>44938</v>
      </c>
      <c r="C20" s="116" t="s">
        <v>63</v>
      </c>
      <c r="D20" s="111" t="s">
        <v>68</v>
      </c>
      <c r="E20" s="133">
        <v>30</v>
      </c>
      <c r="F20" s="34"/>
      <c r="G20" s="79"/>
      <c r="H20" s="79"/>
      <c r="I20" s="79"/>
      <c r="M20" s="74"/>
      <c r="N20" s="74"/>
      <c r="O20" s="74"/>
      <c r="P20" s="74"/>
      <c r="Q20" s="74"/>
      <c r="R20" s="74"/>
      <c r="S20" s="74"/>
      <c r="T20" s="74"/>
    </row>
    <row r="21" spans="1:20">
      <c r="A21" s="139">
        <v>13</v>
      </c>
      <c r="B21" s="109">
        <v>44939</v>
      </c>
      <c r="C21" s="116" t="s">
        <v>75</v>
      </c>
      <c r="D21" s="116" t="s">
        <v>74</v>
      </c>
      <c r="E21" s="111">
        <v>26</v>
      </c>
      <c r="F21" s="34"/>
      <c r="G21" s="79"/>
      <c r="H21" s="79"/>
      <c r="I21" s="79"/>
      <c r="M21" s="74"/>
      <c r="N21" s="74"/>
      <c r="O21" s="74"/>
      <c r="P21" s="74"/>
      <c r="Q21" s="74"/>
      <c r="R21" s="74"/>
      <c r="S21" s="74"/>
      <c r="T21" s="74"/>
    </row>
    <row r="22" spans="1:20">
      <c r="A22" s="139">
        <v>14</v>
      </c>
      <c r="B22" s="109">
        <v>44940</v>
      </c>
      <c r="C22" s="137" t="s">
        <v>76</v>
      </c>
      <c r="D22" s="116" t="s">
        <v>76</v>
      </c>
      <c r="E22" s="132">
        <v>9</v>
      </c>
      <c r="F22" s="37"/>
      <c r="G22" s="79"/>
      <c r="H22" s="79"/>
      <c r="I22" s="79"/>
      <c r="M22" s="74"/>
      <c r="N22" s="75"/>
      <c r="O22" s="75"/>
      <c r="P22" s="75"/>
      <c r="Q22" s="75"/>
      <c r="R22" s="75"/>
      <c r="S22" s="75"/>
      <c r="T22" s="74"/>
    </row>
    <row r="23" spans="1:20">
      <c r="A23" s="139">
        <v>15</v>
      </c>
      <c r="B23" s="109">
        <v>44941</v>
      </c>
      <c r="C23" s="116">
        <v>0</v>
      </c>
      <c r="D23" s="111" t="s">
        <v>59</v>
      </c>
      <c r="E23" s="133">
        <v>0</v>
      </c>
      <c r="F23" s="33"/>
      <c r="G23" s="79"/>
      <c r="H23" s="79"/>
      <c r="I23" s="79"/>
      <c r="M23" s="74"/>
      <c r="N23" s="75"/>
      <c r="O23" s="76"/>
      <c r="P23" s="76"/>
      <c r="Q23" s="77"/>
      <c r="R23" s="78"/>
      <c r="S23" s="75"/>
      <c r="T23" s="74"/>
    </row>
    <row r="24" spans="1:20">
      <c r="A24" s="139">
        <v>16</v>
      </c>
      <c r="B24" s="109">
        <v>44942</v>
      </c>
      <c r="C24" s="116" t="s">
        <v>71</v>
      </c>
      <c r="D24" s="116" t="s">
        <v>70</v>
      </c>
      <c r="E24" s="138">
        <v>45</v>
      </c>
      <c r="F24" s="34"/>
      <c r="G24" s="79"/>
      <c r="H24" s="79"/>
      <c r="I24" s="79"/>
      <c r="M24" s="74"/>
      <c r="N24" s="75"/>
      <c r="O24" s="75"/>
      <c r="P24" s="75"/>
      <c r="Q24" s="75"/>
      <c r="R24" s="75"/>
      <c r="S24" s="75"/>
      <c r="T24" s="74"/>
    </row>
    <row r="25" spans="1:20">
      <c r="A25" s="139">
        <v>17</v>
      </c>
      <c r="B25" s="109">
        <v>44943</v>
      </c>
      <c r="C25" s="116" t="s">
        <v>92</v>
      </c>
      <c r="D25" s="116" t="s">
        <v>65</v>
      </c>
      <c r="E25" s="133">
        <v>19</v>
      </c>
      <c r="F25" s="33"/>
      <c r="G25" s="79"/>
      <c r="H25" s="79"/>
      <c r="I25" s="79"/>
      <c r="M25" s="74"/>
      <c r="N25" s="74"/>
      <c r="O25" s="74"/>
      <c r="P25" s="74"/>
      <c r="Q25" s="74"/>
      <c r="R25" s="74"/>
      <c r="S25" s="74"/>
      <c r="T25" s="74"/>
    </row>
    <row r="26" spans="1:20">
      <c r="A26" s="139">
        <v>18</v>
      </c>
      <c r="B26" s="109">
        <v>44944</v>
      </c>
      <c r="C26" s="116" t="s">
        <v>63</v>
      </c>
      <c r="D26" s="116" t="s">
        <v>61</v>
      </c>
      <c r="E26" s="133">
        <v>49</v>
      </c>
      <c r="F26" s="33"/>
      <c r="G26" s="79"/>
      <c r="H26" s="79"/>
      <c r="I26" s="79"/>
      <c r="M26" s="74"/>
      <c r="N26" s="74"/>
      <c r="O26" s="74"/>
      <c r="P26" s="74"/>
      <c r="Q26" s="74"/>
      <c r="R26" s="74"/>
      <c r="S26" s="74"/>
      <c r="T26" s="74"/>
    </row>
    <row r="27" spans="1:20">
      <c r="A27" s="139">
        <v>19</v>
      </c>
      <c r="B27" s="109">
        <v>44945</v>
      </c>
      <c r="C27" s="116" t="s">
        <v>91</v>
      </c>
      <c r="D27" s="116" t="s">
        <v>72</v>
      </c>
      <c r="E27" s="133">
        <v>31</v>
      </c>
      <c r="F27" s="34"/>
      <c r="G27" s="79"/>
      <c r="H27" s="79"/>
      <c r="I27" s="79"/>
      <c r="M27" s="74"/>
      <c r="N27" s="74"/>
      <c r="O27" s="74"/>
      <c r="P27" s="74"/>
      <c r="Q27" s="74"/>
      <c r="R27" s="74"/>
      <c r="S27" s="74"/>
      <c r="T27" s="74"/>
    </row>
    <row r="28" spans="1:20">
      <c r="A28" s="139">
        <v>20</v>
      </c>
      <c r="B28" s="109">
        <v>44946</v>
      </c>
      <c r="C28" s="116" t="s">
        <v>93</v>
      </c>
      <c r="D28" s="116" t="s">
        <v>86</v>
      </c>
      <c r="E28" s="111">
        <v>39</v>
      </c>
      <c r="F28" s="34"/>
      <c r="G28" s="79"/>
      <c r="H28" s="79"/>
      <c r="I28" s="79"/>
    </row>
    <row r="29" spans="1:20">
      <c r="A29" s="139">
        <v>21</v>
      </c>
      <c r="B29" s="109">
        <v>44947</v>
      </c>
      <c r="C29" s="137" t="s">
        <v>63</v>
      </c>
      <c r="D29" s="116" t="s">
        <v>61</v>
      </c>
      <c r="E29" s="132">
        <v>48</v>
      </c>
      <c r="F29" s="37"/>
      <c r="G29" s="79"/>
      <c r="H29" s="79"/>
      <c r="I29" s="79"/>
    </row>
    <row r="30" spans="1:20">
      <c r="A30" s="139">
        <v>22</v>
      </c>
      <c r="B30" s="109">
        <v>44948</v>
      </c>
      <c r="C30" s="116">
        <v>0</v>
      </c>
      <c r="D30" s="116" t="s">
        <v>94</v>
      </c>
      <c r="E30" s="133">
        <v>0</v>
      </c>
      <c r="F30" s="38"/>
      <c r="G30" s="79"/>
      <c r="H30" s="79"/>
      <c r="I30" s="79"/>
    </row>
    <row r="31" spans="1:20">
      <c r="A31" s="139">
        <v>23</v>
      </c>
      <c r="B31" s="109">
        <v>44949</v>
      </c>
      <c r="C31" s="116" t="s">
        <v>63</v>
      </c>
      <c r="D31" s="116" t="s">
        <v>85</v>
      </c>
      <c r="E31" s="138">
        <v>24</v>
      </c>
      <c r="F31" s="34"/>
      <c r="G31" s="79"/>
      <c r="H31" s="79"/>
      <c r="I31" s="79"/>
    </row>
    <row r="32" spans="1:20">
      <c r="A32" s="139">
        <v>24</v>
      </c>
      <c r="B32" s="109">
        <v>44950</v>
      </c>
      <c r="C32" s="116" t="s">
        <v>95</v>
      </c>
      <c r="D32" s="116" t="s">
        <v>87</v>
      </c>
      <c r="E32" s="132">
        <v>46</v>
      </c>
      <c r="F32" s="34"/>
      <c r="G32" s="79"/>
      <c r="H32" s="79"/>
      <c r="I32" s="79"/>
    </row>
    <row r="33" spans="1:11">
      <c r="A33" s="139">
        <v>25</v>
      </c>
      <c r="B33" s="109">
        <v>44951</v>
      </c>
      <c r="C33" s="116" t="s">
        <v>63</v>
      </c>
      <c r="D33" s="116" t="s">
        <v>61</v>
      </c>
      <c r="E33" s="136">
        <v>40</v>
      </c>
      <c r="F33" s="127"/>
      <c r="G33" s="79"/>
      <c r="H33" s="79"/>
      <c r="I33" s="79"/>
    </row>
    <row r="34" spans="1:11">
      <c r="A34" s="139">
        <v>26</v>
      </c>
      <c r="B34" s="109">
        <v>44952</v>
      </c>
      <c r="C34" s="116" t="s">
        <v>96</v>
      </c>
      <c r="D34" s="116" t="s">
        <v>88</v>
      </c>
      <c r="E34" s="136">
        <v>0</v>
      </c>
      <c r="F34" s="34"/>
      <c r="G34" s="79"/>
      <c r="H34" s="79"/>
      <c r="I34" s="79"/>
    </row>
    <row r="35" spans="1:11">
      <c r="A35" s="139">
        <v>27</v>
      </c>
      <c r="B35" s="109">
        <v>44953</v>
      </c>
      <c r="C35" s="116" t="s">
        <v>92</v>
      </c>
      <c r="D35" s="116" t="s">
        <v>65</v>
      </c>
      <c r="E35" s="136">
        <v>31</v>
      </c>
      <c r="F35" s="39"/>
      <c r="G35" s="79"/>
      <c r="H35" s="79"/>
      <c r="I35" s="79"/>
    </row>
    <row r="36" spans="1:11">
      <c r="A36" s="139">
        <v>28</v>
      </c>
      <c r="B36" s="109">
        <v>44954</v>
      </c>
      <c r="C36" s="116" t="s">
        <v>64</v>
      </c>
      <c r="D36" s="116" t="s">
        <v>73</v>
      </c>
      <c r="E36" s="136">
        <v>35</v>
      </c>
      <c r="F36" s="40"/>
      <c r="G36" s="107"/>
      <c r="H36" s="107"/>
      <c r="I36" s="107"/>
    </row>
    <row r="37" spans="1:11">
      <c r="A37" s="139">
        <v>29</v>
      </c>
      <c r="B37" s="109">
        <v>44955</v>
      </c>
      <c r="C37" s="116" t="s">
        <v>94</v>
      </c>
      <c r="D37" s="116" t="s">
        <v>59</v>
      </c>
      <c r="E37" s="136">
        <v>0</v>
      </c>
      <c r="F37" s="41"/>
      <c r="G37" s="124"/>
      <c r="H37" s="124"/>
      <c r="I37" s="124"/>
    </row>
    <row r="38" spans="1:11">
      <c r="A38" s="139">
        <v>30</v>
      </c>
      <c r="B38" s="109">
        <v>44956</v>
      </c>
      <c r="C38" s="116" t="s">
        <v>67</v>
      </c>
      <c r="D38" s="116" t="s">
        <v>66</v>
      </c>
      <c r="E38" s="136">
        <v>42</v>
      </c>
      <c r="F38" s="42"/>
      <c r="G38" s="124"/>
      <c r="H38" s="124"/>
      <c r="I38" s="124"/>
    </row>
    <row r="39" spans="1:11" s="43" customFormat="1">
      <c r="A39" s="139">
        <v>31</v>
      </c>
      <c r="B39" s="109">
        <v>44957</v>
      </c>
      <c r="C39" s="116" t="s">
        <v>91</v>
      </c>
      <c r="D39" s="116" t="s">
        <v>72</v>
      </c>
      <c r="E39" s="136">
        <v>26</v>
      </c>
      <c r="F39" s="42"/>
      <c r="G39" s="136"/>
      <c r="H39" s="136"/>
      <c r="I39" s="136"/>
      <c r="J39"/>
      <c r="K39"/>
    </row>
    <row r="40" spans="1:11">
      <c r="A40" s="127"/>
      <c r="B40" s="127"/>
      <c r="C40" s="127"/>
      <c r="D40" s="127"/>
      <c r="E40" s="127"/>
      <c r="F40" s="127"/>
      <c r="G40" s="127"/>
      <c r="H40" s="127"/>
      <c r="I40" s="127"/>
    </row>
  </sheetData>
  <mergeCells count="7">
    <mergeCell ref="A7:C7"/>
    <mergeCell ref="A5:D5"/>
    <mergeCell ref="A6:C6"/>
    <mergeCell ref="G6:I6"/>
    <mergeCell ref="A2:B4"/>
    <mergeCell ref="H2:I2"/>
    <mergeCell ref="D3:G4"/>
  </mergeCells>
  <printOptions horizontalCentered="1" verticalCentered="1"/>
  <pageMargins left="0" right="0" top="0" bottom="0" header="0" footer="0"/>
  <pageSetup paperSize="9" scale="8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D39"/>
  <sheetViews>
    <sheetView topLeftCell="A16" zoomScale="83" workbookViewId="0">
      <selection activeCell="A18" sqref="A18"/>
    </sheetView>
  </sheetViews>
  <sheetFormatPr defaultColWidth="9" defaultRowHeight="15"/>
  <cols>
    <col min="1" max="1" width="29.42578125" customWidth="1"/>
    <col min="2" max="2" width="20.28515625" customWidth="1"/>
    <col min="3" max="3" width="34" bestFit="1" customWidth="1"/>
    <col min="4" max="4" width="16.28515625" customWidth="1"/>
    <col min="5" max="256" width="10" customWidth="1"/>
    <col min="257" max="257" width="9" customWidth="1"/>
  </cols>
  <sheetData>
    <row r="2" spans="1:4" ht="18.75">
      <c r="A2" s="98" t="s">
        <v>41</v>
      </c>
      <c r="B2" s="99"/>
      <c r="C2" s="99"/>
      <c r="D2" s="100"/>
    </row>
    <row r="3" spans="1:4">
      <c r="A3" s="44"/>
      <c r="B3" s="45"/>
      <c r="C3" s="44"/>
      <c r="D3" s="45"/>
    </row>
    <row r="4" spans="1:4">
      <c r="A4" s="101" t="s">
        <v>81</v>
      </c>
      <c r="B4" s="83"/>
      <c r="C4" s="46"/>
      <c r="D4" s="47"/>
    </row>
    <row r="5" spans="1:4">
      <c r="A5" s="102"/>
      <c r="B5" s="83"/>
      <c r="C5" s="46"/>
      <c r="D5" s="47"/>
    </row>
    <row r="6" spans="1:4">
      <c r="A6" s="102" t="s">
        <v>53</v>
      </c>
      <c r="B6" s="83"/>
      <c r="C6" s="46"/>
      <c r="D6" s="48"/>
    </row>
    <row r="7" spans="1:4">
      <c r="A7" s="102"/>
      <c r="B7" s="83"/>
      <c r="C7" s="46"/>
      <c r="D7" s="48"/>
    </row>
    <row r="8" spans="1:4">
      <c r="A8" s="101" t="s">
        <v>80</v>
      </c>
      <c r="B8" s="83"/>
      <c r="C8" s="46"/>
      <c r="D8" s="47"/>
    </row>
    <row r="9" spans="1:4">
      <c r="A9" s="102"/>
      <c r="B9" s="83"/>
      <c r="C9" s="46"/>
      <c r="D9" s="47"/>
    </row>
    <row r="10" spans="1:4">
      <c r="A10" s="49"/>
      <c r="B10" s="50"/>
      <c r="C10" s="46"/>
      <c r="D10" s="47"/>
    </row>
    <row r="11" spans="1:4">
      <c r="A11" s="73" t="s">
        <v>97</v>
      </c>
      <c r="B11" s="46"/>
      <c r="C11" s="71" t="s">
        <v>98</v>
      </c>
      <c r="D11" s="51" t="s">
        <v>58</v>
      </c>
    </row>
    <row r="12" spans="1:4">
      <c r="A12" s="52"/>
      <c r="B12" s="46"/>
      <c r="C12" s="46"/>
      <c r="D12" s="47"/>
    </row>
    <row r="13" spans="1:4" ht="15.75">
      <c r="A13" s="103" t="s">
        <v>42</v>
      </c>
      <c r="B13" s="91"/>
      <c r="C13" s="91"/>
      <c r="D13" s="47"/>
    </row>
    <row r="14" spans="1:4">
      <c r="A14" s="52"/>
      <c r="B14" s="46"/>
      <c r="C14" s="46"/>
      <c r="D14" s="47"/>
    </row>
    <row r="15" spans="1:4">
      <c r="A15" s="53" t="s">
        <v>43</v>
      </c>
      <c r="B15" s="54" t="s">
        <v>44</v>
      </c>
      <c r="C15" s="54" t="s">
        <v>45</v>
      </c>
      <c r="D15" s="55" t="s">
        <v>46</v>
      </c>
    </row>
    <row r="16" spans="1:4">
      <c r="A16" s="72">
        <v>45108</v>
      </c>
      <c r="B16" s="56" t="s">
        <v>47</v>
      </c>
      <c r="C16" s="57">
        <v>400</v>
      </c>
      <c r="D16" s="58"/>
    </row>
    <row r="17" spans="1:4">
      <c r="A17" s="59"/>
      <c r="B17" s="60"/>
      <c r="C17" s="61"/>
      <c r="D17" s="62"/>
    </row>
    <row r="18" spans="1:4" ht="15.75">
      <c r="A18" s="59"/>
      <c r="B18" s="63"/>
      <c r="C18" s="61"/>
      <c r="D18" s="62"/>
    </row>
    <row r="19" spans="1:4">
      <c r="A19" s="59"/>
      <c r="B19" s="60"/>
      <c r="C19" s="61"/>
      <c r="D19" s="62"/>
    </row>
    <row r="20" spans="1:4">
      <c r="A20" s="60"/>
      <c r="B20" s="60"/>
      <c r="C20" s="61"/>
      <c r="D20" s="62"/>
    </row>
    <row r="21" spans="1:4">
      <c r="A21" s="60"/>
      <c r="B21" s="60"/>
      <c r="C21" s="60"/>
      <c r="D21" s="62"/>
    </row>
    <row r="22" spans="1:4">
      <c r="A22" s="60"/>
      <c r="B22" s="60"/>
      <c r="C22" s="60"/>
      <c r="D22" s="62"/>
    </row>
    <row r="23" spans="1:4">
      <c r="A23" s="60"/>
      <c r="B23" s="60"/>
      <c r="C23" s="60"/>
      <c r="D23" s="62"/>
    </row>
    <row r="24" spans="1:4">
      <c r="A24" s="60"/>
      <c r="B24" s="60"/>
      <c r="C24" s="60"/>
      <c r="D24" s="62"/>
    </row>
    <row r="25" spans="1:4">
      <c r="A25" s="60"/>
      <c r="B25" s="60"/>
      <c r="C25" s="60"/>
      <c r="D25" s="62"/>
    </row>
    <row r="26" spans="1:4">
      <c r="A26" s="60"/>
      <c r="B26" s="60"/>
      <c r="C26" s="60"/>
      <c r="D26" s="62"/>
    </row>
    <row r="27" spans="1:4">
      <c r="A27" s="60"/>
      <c r="B27" s="60"/>
      <c r="C27" s="60"/>
      <c r="D27" s="62"/>
    </row>
    <row r="28" spans="1:4">
      <c r="A28" s="60"/>
      <c r="B28" s="60"/>
      <c r="C28" s="61"/>
      <c r="D28" s="62"/>
    </row>
    <row r="29" spans="1:4">
      <c r="A29" s="62"/>
      <c r="B29" s="64" t="s">
        <v>40</v>
      </c>
      <c r="C29" s="61">
        <f>SUM(C16:C28)</f>
        <v>400</v>
      </c>
      <c r="D29" s="62"/>
    </row>
    <row r="30" spans="1:4">
      <c r="A30" s="65"/>
      <c r="B30" s="65"/>
      <c r="C30" s="62"/>
      <c r="D30" s="62"/>
    </row>
    <row r="31" spans="1:4">
      <c r="A31" s="97" t="s">
        <v>48</v>
      </c>
      <c r="B31" s="97"/>
      <c r="C31" s="62"/>
      <c r="D31" s="62"/>
    </row>
    <row r="32" spans="1:4" ht="16.149999999999999" customHeight="1">
      <c r="A32" s="62"/>
      <c r="B32" s="62"/>
      <c r="C32" s="62"/>
      <c r="D32" s="62"/>
    </row>
    <row r="33" spans="1:4">
      <c r="A33" s="62"/>
      <c r="B33" s="62"/>
      <c r="C33" s="62"/>
      <c r="D33" s="62"/>
    </row>
    <row r="34" spans="1:4">
      <c r="A34" s="62"/>
      <c r="B34" s="62"/>
      <c r="C34" s="62"/>
      <c r="D34" s="62"/>
    </row>
    <row r="35" spans="1:4">
      <c r="A35" s="62" t="s">
        <v>49</v>
      </c>
      <c r="B35" s="62"/>
      <c r="C35" s="66" t="s">
        <v>50</v>
      </c>
      <c r="D35" s="62"/>
    </row>
    <row r="36" spans="1:4">
      <c r="A36" s="62"/>
      <c r="B36" s="62"/>
      <c r="C36" s="62"/>
      <c r="D36" s="62"/>
    </row>
    <row r="37" spans="1:4">
      <c r="A37" s="62"/>
      <c r="B37" s="62"/>
      <c r="C37" s="62"/>
      <c r="D37" s="62"/>
    </row>
    <row r="38" spans="1:4">
      <c r="A38" s="67" t="s">
        <v>51</v>
      </c>
      <c r="B38" s="62"/>
      <c r="C38" s="68" t="s">
        <v>52</v>
      </c>
      <c r="D38" s="62"/>
    </row>
    <row r="39" spans="1:4">
      <c r="A39" s="62"/>
      <c r="B39" s="62"/>
      <c r="C39" s="62"/>
      <c r="D39" s="62"/>
    </row>
  </sheetData>
  <mergeCells count="6">
    <mergeCell ref="A31:B31"/>
    <mergeCell ref="A2:D2"/>
    <mergeCell ref="A4:B5"/>
    <mergeCell ref="A6:B7"/>
    <mergeCell ref="A8:B9"/>
    <mergeCell ref="A13:C13"/>
  </mergeCells>
  <pageMargins left="0.24" right="0.33" top="0.74803149606299213" bottom="0.74803149606299213" header="0.35" footer="0.314960629921259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Yash</cp:lastModifiedBy>
  <cp:lastPrinted>2023-02-03T02:10:25Z</cp:lastPrinted>
  <dcterms:created xsi:type="dcterms:W3CDTF">2016-10-18T21:38:34Z</dcterms:created>
  <dcterms:modified xsi:type="dcterms:W3CDTF">2023-02-03T02:11:17Z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0bf17e485a404c30925c7fa73e01aa10</vt:lpwstr>
  </property>
</Properties>
</file>