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Tucker-James/github/SQE-Damascus/Digital_Editions/4Q266/457_1929_Frg_1_c_a/"/>
    </mc:Choice>
  </mc:AlternateContent>
  <xr:revisionPtr revIDLastSave="0" documentId="13_ncr:1_{703D00B6-19E6-C94D-BD24-7D2EFE2FFE3B}" xr6:coauthVersionLast="43" xr6:coauthVersionMax="43" xr10:uidLastSave="{00000000-0000-0000-0000-000000000000}"/>
  <bookViews>
    <workbookView xWindow="0" yWindow="12800" windowWidth="38400" windowHeight="8800" activeTab="2" xr2:uid="{00000000-000D-0000-FFFF-FFFF00000000}"/>
  </bookViews>
  <sheets>
    <sheet name="CHARs" sheetId="1" r:id="rId1"/>
    <sheet name="SIGNs" sheetId="2" r:id="rId2"/>
    <sheet name="Sub_Frags" sheetId="3" r:id="rId3"/>
  </sheets>
  <definedNames>
    <definedName name="_xlnm._FilterDatabase" localSheetId="0" hidden="1">CHARs!$G$1:$G$12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12" i="1"/>
  <c r="C11" i="1"/>
  <c r="C10" i="1"/>
  <c r="C4" i="1"/>
  <c r="C9" i="1"/>
  <c r="C8" i="1"/>
  <c r="C7" i="1"/>
  <c r="C6" i="1"/>
  <c r="C3" i="1"/>
  <c r="C2" i="1"/>
</calcChain>
</file>

<file path=xl/sharedStrings.xml><?xml version="1.0" encoding="utf-8"?>
<sst xmlns="http://schemas.openxmlformats.org/spreadsheetml/2006/main" count="134" uniqueCount="70">
  <si>
    <t>id</t>
  </si>
  <si>
    <t>uni_id</t>
  </si>
  <si>
    <t>roi_id</t>
  </si>
  <si>
    <t>editors_sigla_id</t>
  </si>
  <si>
    <t>word_id</t>
  </si>
  <si>
    <t>he_mach</t>
  </si>
  <si>
    <t>reading_order</t>
  </si>
  <si>
    <t>reading_order_alt</t>
  </si>
  <si>
    <t>attr</t>
  </si>
  <si>
    <t>related_to</t>
  </si>
  <si>
    <t>is_joined</t>
  </si>
  <si>
    <t>kerning</t>
  </si>
  <si>
    <t>damaged_sm</t>
  </si>
  <si>
    <t>damaged_vis</t>
  </si>
  <si>
    <t>damaged_legacy</t>
  </si>
  <si>
    <t>Angle</t>
  </si>
  <si>
    <t>he_human_0</t>
  </si>
  <si>
    <t>he_human_1</t>
  </si>
  <si>
    <t>he_human_2</t>
  </si>
  <si>
    <t>he_human_3</t>
  </si>
  <si>
    <t>line_id</t>
  </si>
  <si>
    <t>line_status_int</t>
  </si>
  <si>
    <t>line_status_mid</t>
  </si>
  <si>
    <t>line_status_end</t>
  </si>
  <si>
    <t>commentary</t>
  </si>
  <si>
    <t>iaa_related_to</t>
  </si>
  <si>
    <t>pam_related_to</t>
  </si>
  <si>
    <t>Label</t>
  </si>
  <si>
    <t>Area</t>
  </si>
  <si>
    <t>Mean</t>
  </si>
  <si>
    <t>Min</t>
  </si>
  <si>
    <t>Max</t>
  </si>
  <si>
    <t>BX</t>
  </si>
  <si>
    <t>BY</t>
  </si>
  <si>
    <t>Width</t>
  </si>
  <si>
    <t>Height</t>
  </si>
  <si>
    <t>Major</t>
  </si>
  <si>
    <t>Minor</t>
  </si>
  <si>
    <t>Circ.</t>
  </si>
  <si>
    <t>AR</t>
  </si>
  <si>
    <t>Round</t>
  </si>
  <si>
    <t>Solidity</t>
  </si>
  <si>
    <t>frag_id</t>
  </si>
  <si>
    <t>iaa_img_id</t>
  </si>
  <si>
    <t>02_Frg_1_c_א_ROI.tif:2329-3986:1</t>
  </si>
  <si>
    <t>02_Frg_1_c_א_ROI.tif:2339-3935:1</t>
  </si>
  <si>
    <t>02_Frg_1_c_א_ROI.tif:2429-3775:1</t>
  </si>
  <si>
    <t>02_Frg_1_c_א_ROI.tif:2532-3673:1</t>
  </si>
  <si>
    <t>02_Frg_1_c_א_ROI.tif:2487-3565:1</t>
  </si>
  <si>
    <t>02_Frg_1_c_א_ROI.tif:2500-3491:1</t>
  </si>
  <si>
    <t>02_Frg_1_c_א_ROI.tif:2520-3994:1</t>
  </si>
  <si>
    <t>02_Frg_1_c_א_ROI.tif:2682-3486:1</t>
  </si>
  <si>
    <t>02_Frg_1_c_א_ROI.tif:2658-3370:1</t>
  </si>
  <si>
    <t>02_Frg_1_c_א_ROI.tif:2647-3288:1</t>
  </si>
  <si>
    <t>02_Frg_1_c_א_ROI.tif:2504-3862:1</t>
  </si>
  <si>
    <t>◦</t>
  </si>
  <si>
    <t>ם</t>
  </si>
  <si>
    <t>ל</t>
  </si>
  <si>
    <t>ד</t>
  </si>
  <si>
    <t>ב</t>
  </si>
  <si>
    <t>ר</t>
  </si>
  <si>
    <t>כ</t>
  </si>
  <si>
    <t>The fragment has darkened over the years. On the PAM images, there are more ink traces on the first line. Cf. PAM_Stack</t>
  </si>
  <si>
    <t>On PAM 42391, there is an additional sign to the left of the _mem_. {{get: 42391_58}}</t>
  </si>
  <si>
    <t>The ink traces are consistent with the allographic form of a _bet_ or _kaf_.</t>
  </si>
  <si>
    <t>null</t>
  </si>
  <si>
    <t>probable_letter</t>
  </si>
  <si>
    <t>certain</t>
  </si>
  <si>
    <t>DAMAGED</t>
  </si>
  <si>
    <t>02_Frg_1_c_א_ROI.tif:0004-2492-3682:4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</si>
</sst>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workbookViewId="0">
      <pane ySplit="1" topLeftCell="A2" activePane="bottomLeft" state="frozen"/>
      <selection pane="bottomLeft" activeCell="P5" sqref="P5"/>
    </sheetView>
  </sheetViews>
  <sheetFormatPr baseColWidth="10" defaultColWidth="8.83203125" defaultRowHeight="15" x14ac:dyDescent="0.2"/>
  <cols>
    <col min="13" max="13" width="11.16406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C2">
        <f>SIGNs!A2</f>
        <v>1</v>
      </c>
      <c r="G2">
        <v>1</v>
      </c>
      <c r="L2" t="b">
        <v>0</v>
      </c>
      <c r="M2" t="b">
        <v>1</v>
      </c>
      <c r="N2" t="b">
        <v>1</v>
      </c>
      <c r="O2" t="s">
        <v>65</v>
      </c>
      <c r="P2">
        <v>1</v>
      </c>
      <c r="Q2" t="s">
        <v>55</v>
      </c>
      <c r="U2">
        <v>1</v>
      </c>
      <c r="V2" t="s">
        <v>68</v>
      </c>
      <c r="W2" t="s">
        <v>68</v>
      </c>
      <c r="X2" t="s">
        <v>68</v>
      </c>
      <c r="Y2" t="s">
        <v>62</v>
      </c>
    </row>
    <row r="3" spans="1:25" x14ac:dyDescent="0.2">
      <c r="C3">
        <f>SIGNs!A3</f>
        <v>2</v>
      </c>
      <c r="G3">
        <v>2</v>
      </c>
      <c r="L3" t="b">
        <v>0</v>
      </c>
      <c r="M3" t="b">
        <v>1</v>
      </c>
      <c r="N3" t="b">
        <v>1</v>
      </c>
      <c r="O3" t="s">
        <v>65</v>
      </c>
      <c r="P3">
        <v>1</v>
      </c>
      <c r="Q3" t="s">
        <v>55</v>
      </c>
      <c r="U3">
        <v>1</v>
      </c>
      <c r="V3" t="s">
        <v>68</v>
      </c>
      <c r="W3" t="s">
        <v>68</v>
      </c>
      <c r="X3" t="s">
        <v>68</v>
      </c>
    </row>
    <row r="4" spans="1:25" x14ac:dyDescent="0.2">
      <c r="C4">
        <f>SIGNs!A8</f>
        <v>7</v>
      </c>
      <c r="G4">
        <v>3</v>
      </c>
      <c r="L4" t="b">
        <v>0</v>
      </c>
      <c r="M4" t="b">
        <v>1</v>
      </c>
      <c r="N4" t="b">
        <v>1</v>
      </c>
      <c r="O4" t="s">
        <v>66</v>
      </c>
      <c r="P4">
        <v>1</v>
      </c>
      <c r="Q4" t="s">
        <v>56</v>
      </c>
      <c r="U4">
        <v>2</v>
      </c>
      <c r="V4" t="s">
        <v>68</v>
      </c>
      <c r="W4" t="s">
        <v>68</v>
      </c>
      <c r="X4" t="s">
        <v>68</v>
      </c>
      <c r="Y4" t="s">
        <v>63</v>
      </c>
    </row>
    <row r="5" spans="1:25" x14ac:dyDescent="0.2">
      <c r="C5">
        <f>SIGNs!A12</f>
        <v>11</v>
      </c>
      <c r="G5">
        <v>4</v>
      </c>
      <c r="L5" t="b">
        <v>0</v>
      </c>
      <c r="M5" t="b">
        <v>0</v>
      </c>
      <c r="N5" t="b">
        <v>0</v>
      </c>
      <c r="O5" t="s">
        <v>65</v>
      </c>
      <c r="P5">
        <v>1</v>
      </c>
      <c r="U5">
        <v>2</v>
      </c>
      <c r="V5" t="s">
        <v>68</v>
      </c>
      <c r="W5" t="s">
        <v>68</v>
      </c>
      <c r="X5" t="s">
        <v>68</v>
      </c>
    </row>
    <row r="6" spans="1:25" x14ac:dyDescent="0.2">
      <c r="C6">
        <f>SIGNs!A4</f>
        <v>3</v>
      </c>
      <c r="G6">
        <v>5</v>
      </c>
      <c r="L6" t="b">
        <v>0</v>
      </c>
      <c r="M6" t="b">
        <v>0</v>
      </c>
      <c r="N6" t="b">
        <v>0</v>
      </c>
      <c r="O6" t="s">
        <v>67</v>
      </c>
      <c r="P6">
        <v>1</v>
      </c>
      <c r="Q6" t="s">
        <v>57</v>
      </c>
      <c r="U6">
        <v>2</v>
      </c>
      <c r="V6" t="s">
        <v>68</v>
      </c>
      <c r="W6" t="s">
        <v>68</v>
      </c>
      <c r="X6" t="s">
        <v>68</v>
      </c>
    </row>
    <row r="7" spans="1:25" x14ac:dyDescent="0.2">
      <c r="C7">
        <f>SIGNs!A5</f>
        <v>4</v>
      </c>
      <c r="G7">
        <v>6</v>
      </c>
      <c r="L7" t="b">
        <v>0</v>
      </c>
      <c r="M7" t="b">
        <v>0</v>
      </c>
      <c r="N7" t="b">
        <v>0</v>
      </c>
      <c r="O7" t="s">
        <v>67</v>
      </c>
      <c r="P7">
        <v>1</v>
      </c>
      <c r="Q7" t="s">
        <v>58</v>
      </c>
      <c r="U7">
        <v>2</v>
      </c>
      <c r="V7" t="s">
        <v>68</v>
      </c>
      <c r="W7" t="s">
        <v>68</v>
      </c>
      <c r="X7" t="s">
        <v>68</v>
      </c>
    </row>
    <row r="8" spans="1:25" x14ac:dyDescent="0.2">
      <c r="C8">
        <f>SIGNs!A6</f>
        <v>5</v>
      </c>
      <c r="G8">
        <v>7</v>
      </c>
      <c r="L8" t="b">
        <v>1</v>
      </c>
      <c r="M8" t="b">
        <v>0</v>
      </c>
      <c r="N8" t="b">
        <v>0</v>
      </c>
      <c r="O8" t="s">
        <v>67</v>
      </c>
      <c r="P8">
        <v>1</v>
      </c>
      <c r="Q8" t="s">
        <v>59</v>
      </c>
      <c r="U8">
        <v>2</v>
      </c>
      <c r="V8" t="s">
        <v>68</v>
      </c>
      <c r="W8" t="s">
        <v>68</v>
      </c>
      <c r="X8" t="s">
        <v>68</v>
      </c>
    </row>
    <row r="9" spans="1:25" x14ac:dyDescent="0.2">
      <c r="C9">
        <f>SIGNs!A7</f>
        <v>6</v>
      </c>
      <c r="G9">
        <v>8</v>
      </c>
      <c r="L9" t="b">
        <v>0</v>
      </c>
      <c r="M9" t="b">
        <v>1</v>
      </c>
      <c r="N9" t="b">
        <v>1</v>
      </c>
      <c r="O9" t="s">
        <v>67</v>
      </c>
      <c r="P9">
        <v>1</v>
      </c>
      <c r="Q9" t="s">
        <v>60</v>
      </c>
      <c r="U9">
        <v>2</v>
      </c>
      <c r="V9" t="s">
        <v>68</v>
      </c>
      <c r="W9" t="s">
        <v>68</v>
      </c>
      <c r="X9" t="s">
        <v>68</v>
      </c>
    </row>
    <row r="10" spans="1:25" x14ac:dyDescent="0.2">
      <c r="C10">
        <f>SIGNs!A9</f>
        <v>8</v>
      </c>
      <c r="G10">
        <v>9</v>
      </c>
      <c r="L10" t="b">
        <v>0</v>
      </c>
      <c r="M10" t="b">
        <v>1</v>
      </c>
      <c r="N10" t="b">
        <v>1</v>
      </c>
      <c r="O10" t="s">
        <v>65</v>
      </c>
      <c r="P10">
        <v>1</v>
      </c>
      <c r="Q10" t="s">
        <v>55</v>
      </c>
      <c r="R10" t="s">
        <v>59</v>
      </c>
      <c r="S10" t="s">
        <v>61</v>
      </c>
      <c r="U10">
        <v>3</v>
      </c>
      <c r="V10" t="s">
        <v>68</v>
      </c>
      <c r="W10" t="s">
        <v>68</v>
      </c>
      <c r="X10" t="s">
        <v>68</v>
      </c>
      <c r="Y10" t="s">
        <v>64</v>
      </c>
    </row>
    <row r="11" spans="1:25" x14ac:dyDescent="0.2">
      <c r="C11">
        <f>SIGNs!A10</f>
        <v>9</v>
      </c>
      <c r="G11">
        <v>10</v>
      </c>
      <c r="L11" t="b">
        <v>0</v>
      </c>
      <c r="M11" t="b">
        <v>1</v>
      </c>
      <c r="N11" t="b">
        <v>1</v>
      </c>
      <c r="O11" t="s">
        <v>65</v>
      </c>
      <c r="P11">
        <v>1</v>
      </c>
      <c r="Q11" t="s">
        <v>55</v>
      </c>
      <c r="R11" t="s">
        <v>59</v>
      </c>
      <c r="S11" t="s">
        <v>61</v>
      </c>
      <c r="U11">
        <v>3</v>
      </c>
      <c r="V11" t="s">
        <v>68</v>
      </c>
      <c r="W11" t="s">
        <v>68</v>
      </c>
      <c r="X11" t="s">
        <v>68</v>
      </c>
      <c r="Y11" t="s">
        <v>64</v>
      </c>
    </row>
    <row r="12" spans="1:25" x14ac:dyDescent="0.2">
      <c r="C12">
        <f>SIGNs!A11</f>
        <v>10</v>
      </c>
      <c r="G12">
        <v>11</v>
      </c>
      <c r="L12" t="b">
        <v>0</v>
      </c>
      <c r="M12" t="b">
        <v>1</v>
      </c>
      <c r="N12" t="b">
        <v>1</v>
      </c>
      <c r="O12" t="s">
        <v>65</v>
      </c>
      <c r="P12">
        <v>1</v>
      </c>
      <c r="Q12" t="s">
        <v>55</v>
      </c>
      <c r="U12">
        <v>3</v>
      </c>
      <c r="V12" t="s">
        <v>68</v>
      </c>
      <c r="W12" t="s">
        <v>68</v>
      </c>
      <c r="X12" t="s">
        <v>68</v>
      </c>
    </row>
  </sheetData>
  <sortState xmlns:xlrd2="http://schemas.microsoft.com/office/spreadsheetml/2017/richdata2" ref="A2:Y12">
    <sortCondition ref="G1"/>
  </sortState>
  <dataValidations count="6">
    <dataValidation type="list" allowBlank="1" showInputMessage="1" showErrorMessage="1" sqref="I1:I11" xr:uid="{00000000-0002-0000-0000-000000000000}">
      <formula1>"transformed,reinked,retraced,reinked?,retraced?,intralinear,creased,erased"</formula1>
    </dataValidation>
    <dataValidation type="list" allowBlank="1" showInputMessage="1" showErrorMessage="1" sqref="K1:L11 N1:N12 L12" xr:uid="{00000000-0002-0000-0000-000001000000}">
      <formula1>"null,True,False"</formula1>
    </dataValidation>
    <dataValidation type="list" allowBlank="1" showInputMessage="1" showErrorMessage="1" sqref="M1:M12" xr:uid="{00000000-0002-0000-0000-000003000000}">
      <formula1>"null,False,True,relevant_w,relevant_h"</formula1>
    </dataValidation>
    <dataValidation type="list" allowBlank="1" showInputMessage="1" showErrorMessage="1" sqref="O1:O11" xr:uid="{00000000-0002-0000-0000-000005000000}">
      <formula1>"null,certain,probable_letter,possible_letter"</formula1>
    </dataValidation>
    <dataValidation type="list" allowBlank="1" showInputMessage="1" showErrorMessage="1" sqref="V1:X12" xr:uid="{00000000-0002-0000-0000-000006000000}">
      <formula1>"DAMAGED,DAMAGED_STILL_READ,NOT_DAMAGED"</formula1>
    </dataValidation>
    <dataValidation type="list" allowBlank="1" showInputMessage="1" showErrorMessage="1" sqref="Q1:T8 Q10:T11 R9:T9" xr:uid="{00000000-0002-0000-0000-000009000000}">
      <formula1>"א,ב,ג,ד,ה,ו,ז,ח,ט,י,כ,ך,ל,מ,ם,נ,ן,ס,ע,פ,ף,צ,ץ,ק,ר,ש,ת,◦,l,s,m"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sheetData>
    <row r="1" spans="1:18" x14ac:dyDescent="0.2">
      <c r="A1" t="s">
        <v>2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</row>
    <row r="2" spans="1:18" x14ac:dyDescent="0.2">
      <c r="A2">
        <v>1</v>
      </c>
      <c r="D2" t="s">
        <v>44</v>
      </c>
      <c r="E2">
        <v>403</v>
      </c>
      <c r="F2">
        <v>21.846</v>
      </c>
      <c r="G2">
        <v>14</v>
      </c>
      <c r="H2">
        <v>43</v>
      </c>
      <c r="I2">
        <v>3980</v>
      </c>
      <c r="J2">
        <v>2314</v>
      </c>
      <c r="K2">
        <v>13</v>
      </c>
      <c r="L2">
        <v>31</v>
      </c>
      <c r="M2">
        <v>34.979999999999997</v>
      </c>
      <c r="N2">
        <v>14.669</v>
      </c>
      <c r="O2">
        <v>0.65400000000000003</v>
      </c>
      <c r="P2">
        <v>2.3849999999999998</v>
      </c>
      <c r="Q2">
        <v>0.41899999999999998</v>
      </c>
      <c r="R2">
        <v>1</v>
      </c>
    </row>
    <row r="3" spans="1:18" x14ac:dyDescent="0.2">
      <c r="A3">
        <v>2</v>
      </c>
      <c r="D3" t="s">
        <v>45</v>
      </c>
      <c r="E3">
        <v>2205</v>
      </c>
      <c r="F3">
        <v>19.782</v>
      </c>
      <c r="G3">
        <v>9</v>
      </c>
      <c r="H3">
        <v>37</v>
      </c>
      <c r="I3">
        <v>3911</v>
      </c>
      <c r="J3">
        <v>2317</v>
      </c>
      <c r="K3">
        <v>49</v>
      </c>
      <c r="L3">
        <v>45</v>
      </c>
      <c r="M3">
        <v>55.290999999999997</v>
      </c>
      <c r="N3">
        <v>50.777000000000001</v>
      </c>
      <c r="O3">
        <v>0.78400000000000003</v>
      </c>
      <c r="P3">
        <v>1.089</v>
      </c>
      <c r="Q3">
        <v>0.91800000000000004</v>
      </c>
      <c r="R3">
        <v>1</v>
      </c>
    </row>
    <row r="4" spans="1:18" x14ac:dyDescent="0.2">
      <c r="A4">
        <v>3</v>
      </c>
      <c r="D4" t="s">
        <v>46</v>
      </c>
      <c r="E4">
        <v>24380</v>
      </c>
      <c r="F4">
        <v>22.942</v>
      </c>
      <c r="G4">
        <v>8</v>
      </c>
      <c r="H4">
        <v>60</v>
      </c>
      <c r="I4">
        <v>3729</v>
      </c>
      <c r="J4">
        <v>2297</v>
      </c>
      <c r="K4">
        <v>92</v>
      </c>
      <c r="L4">
        <v>265</v>
      </c>
      <c r="M4">
        <v>299.02</v>
      </c>
      <c r="N4">
        <v>103.81100000000001</v>
      </c>
      <c r="O4">
        <v>0.60099999999999998</v>
      </c>
      <c r="P4">
        <v>2.88</v>
      </c>
      <c r="Q4">
        <v>0.34699999999999998</v>
      </c>
      <c r="R4">
        <v>1</v>
      </c>
    </row>
    <row r="5" spans="1:18" x14ac:dyDescent="0.2">
      <c r="A5">
        <v>4</v>
      </c>
      <c r="D5" t="s">
        <v>47</v>
      </c>
      <c r="E5">
        <v>17595</v>
      </c>
      <c r="F5">
        <v>21.475000000000001</v>
      </c>
      <c r="G5">
        <v>9</v>
      </c>
      <c r="H5">
        <v>42</v>
      </c>
      <c r="I5">
        <v>3616</v>
      </c>
      <c r="J5">
        <v>2456</v>
      </c>
      <c r="K5">
        <v>115</v>
      </c>
      <c r="L5">
        <v>153</v>
      </c>
      <c r="M5">
        <v>172.642</v>
      </c>
      <c r="N5">
        <v>129.76400000000001</v>
      </c>
      <c r="O5">
        <v>0.77</v>
      </c>
      <c r="P5">
        <v>1.33</v>
      </c>
      <c r="Q5">
        <v>0.752</v>
      </c>
      <c r="R5">
        <v>1</v>
      </c>
    </row>
    <row r="6" spans="1:18" x14ac:dyDescent="0.2">
      <c r="A6">
        <v>5</v>
      </c>
      <c r="D6" t="s">
        <v>48</v>
      </c>
      <c r="E6">
        <v>13068</v>
      </c>
      <c r="F6">
        <v>17.376999999999999</v>
      </c>
      <c r="G6">
        <v>8</v>
      </c>
      <c r="H6">
        <v>42</v>
      </c>
      <c r="I6">
        <v>3511</v>
      </c>
      <c r="J6">
        <v>2427</v>
      </c>
      <c r="K6">
        <v>108</v>
      </c>
      <c r="L6">
        <v>121</v>
      </c>
      <c r="M6">
        <v>136.53399999999999</v>
      </c>
      <c r="N6">
        <v>121.86499999999999</v>
      </c>
      <c r="O6">
        <v>0.78300000000000003</v>
      </c>
      <c r="P6">
        <v>1.1200000000000001</v>
      </c>
      <c r="Q6">
        <v>0.89300000000000002</v>
      </c>
      <c r="R6">
        <v>1</v>
      </c>
    </row>
    <row r="7" spans="1:18" x14ac:dyDescent="0.2">
      <c r="A7">
        <v>6</v>
      </c>
      <c r="D7" t="s">
        <v>49</v>
      </c>
      <c r="E7">
        <v>12267</v>
      </c>
      <c r="F7">
        <v>20.154</v>
      </c>
      <c r="G7">
        <v>7</v>
      </c>
      <c r="H7">
        <v>46</v>
      </c>
      <c r="I7">
        <v>3448</v>
      </c>
      <c r="J7">
        <v>2430</v>
      </c>
      <c r="K7">
        <v>87</v>
      </c>
      <c r="L7">
        <v>141</v>
      </c>
      <c r="M7">
        <v>159.101</v>
      </c>
      <c r="N7">
        <v>98.168999999999997</v>
      </c>
      <c r="O7">
        <v>0.74099999999999999</v>
      </c>
      <c r="P7">
        <v>1.621</v>
      </c>
      <c r="Q7">
        <v>0.61699999999999999</v>
      </c>
      <c r="R7">
        <v>1</v>
      </c>
    </row>
    <row r="8" spans="1:18" x14ac:dyDescent="0.2">
      <c r="A8">
        <v>7</v>
      </c>
      <c r="D8" t="s">
        <v>50</v>
      </c>
      <c r="E8">
        <v>28574</v>
      </c>
      <c r="F8">
        <v>20.491</v>
      </c>
      <c r="G8">
        <v>4</v>
      </c>
      <c r="H8">
        <v>68</v>
      </c>
      <c r="I8">
        <v>3903</v>
      </c>
      <c r="J8">
        <v>2442</v>
      </c>
      <c r="K8">
        <v>182</v>
      </c>
      <c r="L8">
        <v>157</v>
      </c>
      <c r="M8">
        <v>205.36500000000001</v>
      </c>
      <c r="N8">
        <v>177.15600000000001</v>
      </c>
      <c r="O8">
        <v>0.78100000000000003</v>
      </c>
      <c r="P8">
        <v>1.159</v>
      </c>
      <c r="Q8">
        <v>0.86299999999999999</v>
      </c>
      <c r="R8">
        <v>1</v>
      </c>
    </row>
    <row r="9" spans="1:18" x14ac:dyDescent="0.2">
      <c r="A9">
        <v>8</v>
      </c>
      <c r="D9" t="s">
        <v>51</v>
      </c>
      <c r="E9">
        <v>5290</v>
      </c>
      <c r="F9">
        <v>18.07</v>
      </c>
      <c r="G9">
        <v>5</v>
      </c>
      <c r="H9">
        <v>40</v>
      </c>
      <c r="I9">
        <v>3429</v>
      </c>
      <c r="J9">
        <v>2659</v>
      </c>
      <c r="K9">
        <v>115</v>
      </c>
      <c r="L9">
        <v>46</v>
      </c>
      <c r="M9">
        <v>129.76400000000001</v>
      </c>
      <c r="N9">
        <v>51.905000000000001</v>
      </c>
      <c r="O9">
        <v>0.64100000000000001</v>
      </c>
      <c r="P9">
        <v>2.5</v>
      </c>
      <c r="Q9">
        <v>0.4</v>
      </c>
      <c r="R9">
        <v>1</v>
      </c>
    </row>
    <row r="10" spans="1:18" x14ac:dyDescent="0.2">
      <c r="A10">
        <v>9</v>
      </c>
      <c r="D10" t="s">
        <v>52</v>
      </c>
      <c r="E10">
        <v>3888</v>
      </c>
      <c r="F10">
        <v>19.398</v>
      </c>
      <c r="G10">
        <v>6</v>
      </c>
      <c r="H10">
        <v>37</v>
      </c>
      <c r="I10">
        <v>3334</v>
      </c>
      <c r="J10">
        <v>2631</v>
      </c>
      <c r="K10">
        <v>72</v>
      </c>
      <c r="L10">
        <v>54</v>
      </c>
      <c r="M10">
        <v>81.242999999999995</v>
      </c>
      <c r="N10">
        <v>60.932000000000002</v>
      </c>
      <c r="O10">
        <v>0.76900000000000002</v>
      </c>
      <c r="P10">
        <v>1.333</v>
      </c>
      <c r="Q10">
        <v>0.75</v>
      </c>
      <c r="R10">
        <v>1</v>
      </c>
    </row>
    <row r="11" spans="1:18" x14ac:dyDescent="0.2">
      <c r="A11">
        <v>10</v>
      </c>
      <c r="D11" t="s">
        <v>53</v>
      </c>
      <c r="E11">
        <v>3468</v>
      </c>
      <c r="F11">
        <v>18.664000000000001</v>
      </c>
      <c r="G11">
        <v>6</v>
      </c>
      <c r="H11">
        <v>41</v>
      </c>
      <c r="I11">
        <v>3263</v>
      </c>
      <c r="J11">
        <v>2613</v>
      </c>
      <c r="K11">
        <v>51</v>
      </c>
      <c r="L11">
        <v>68</v>
      </c>
      <c r="M11">
        <v>76.73</v>
      </c>
      <c r="N11">
        <v>57.546999999999997</v>
      </c>
      <c r="O11">
        <v>0.76900000000000002</v>
      </c>
      <c r="P11">
        <v>1.333</v>
      </c>
      <c r="Q11">
        <v>0.75</v>
      </c>
      <c r="R11">
        <v>1</v>
      </c>
    </row>
    <row r="12" spans="1:18" x14ac:dyDescent="0.2">
      <c r="A12">
        <v>11</v>
      </c>
      <c r="D12" t="s">
        <v>54</v>
      </c>
      <c r="E12">
        <v>6642</v>
      </c>
      <c r="F12">
        <v>33.963000000000001</v>
      </c>
      <c r="G12">
        <v>20</v>
      </c>
      <c r="H12">
        <v>56</v>
      </c>
      <c r="I12">
        <v>3821</v>
      </c>
      <c r="J12">
        <v>2464</v>
      </c>
      <c r="K12">
        <v>82</v>
      </c>
      <c r="L12">
        <v>81</v>
      </c>
      <c r="M12">
        <v>92.527000000000001</v>
      </c>
      <c r="N12">
        <v>91.399000000000001</v>
      </c>
      <c r="O12">
        <v>0.78500000000000003</v>
      </c>
      <c r="P12">
        <v>1.012</v>
      </c>
      <c r="Q12">
        <v>0.98799999999999999</v>
      </c>
      <c r="R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"/>
  <sheetViews>
    <sheetView tabSelected="1" workbookViewId="0">
      <selection activeCell="A4" sqref="A4"/>
    </sheetView>
  </sheetViews>
  <sheetFormatPr baseColWidth="10" defaultColWidth="8.83203125" defaultRowHeight="15" x14ac:dyDescent="0.2"/>
  <sheetData>
    <row r="1" spans="1:17" x14ac:dyDescent="0.2">
      <c r="A1" t="s">
        <v>42</v>
      </c>
      <c r="B1" t="s">
        <v>43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</row>
    <row r="2" spans="1:17" x14ac:dyDescent="0.2">
      <c r="A2">
        <v>1</v>
      </c>
      <c r="B2" t="s">
        <v>69</v>
      </c>
      <c r="C2">
        <v>418880</v>
      </c>
      <c r="D2">
        <v>61.911999999999999</v>
      </c>
      <c r="E2">
        <v>0</v>
      </c>
      <c r="F2">
        <v>160</v>
      </c>
      <c r="G2">
        <v>3206</v>
      </c>
      <c r="H2">
        <v>2272</v>
      </c>
      <c r="I2">
        <v>952</v>
      </c>
      <c r="J2">
        <v>440</v>
      </c>
      <c r="K2">
        <v>1074.2170000000001</v>
      </c>
      <c r="L2">
        <v>496.48700000000002</v>
      </c>
      <c r="M2">
        <v>0</v>
      </c>
      <c r="N2">
        <v>0.67900000000000005</v>
      </c>
      <c r="O2">
        <v>2.1640000000000001</v>
      </c>
      <c r="P2">
        <v>0.46200000000000002</v>
      </c>
      <c r="Q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CHARs</vt:lpstr>
      <vt:lpstr>SIGNs</vt:lpstr>
      <vt:lpstr>Sub_Frags</vt:lpstr>
    </vt:vector>
  </TitlesOfParts>
  <Manager>James M. Tucker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This worksheet contains sign(s) and their interepretation for 457_1239.xlsx</dc:title>
  <dc:subject>Edition of Fragment 1239</dc:subject>
  <dc:creator>James M. Tucker</dc:creator>
  <cp:keywords>Digital Edition, Transcription, Serekh</cp:keywords>
  <dc:description>Created with Python and XLSX Writer by (c) 2019 James M. Tucker</dc:description>
  <cp:lastModifiedBy>Microsoft Office User</cp:lastModifiedBy>
  <dcterms:created xsi:type="dcterms:W3CDTF">2019-05-13T17:53:56Z</dcterms:created>
  <dcterms:modified xsi:type="dcterms:W3CDTF">2019-05-27T11:36:04Z</dcterms:modified>
  <cp:category>ROI, Digital Editions, Philology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ecked by">
    <vt:lpwstr>James</vt:lpwstr>
  </property>
  <property fmtid="{D5CDD505-2E9C-101B-9397-08002B2CF9AE}" pid="3" name="Document number">
    <vt:lpwstr>457</vt:lpwstr>
  </property>
  <property fmtid="{D5CDD505-2E9C-101B-9397-08002B2CF9AE}" pid="4" name="Reference number">
    <vt:lpwstr>1239</vt:lpwstr>
  </property>
  <property fmtid="{D5CDD505-2E9C-101B-9397-08002B2CF9AE}" pid="5" name="Has review">
    <vt:bool>true</vt:bool>
  </property>
  <property fmtid="{D5CDD505-2E9C-101B-9397-08002B2CF9AE}" pid="6" name="Signed off">
    <vt:bool>false</vt:bool>
  </property>
  <property fmtid="{D5CDD505-2E9C-101B-9397-08002B2CF9AE}" pid="7" name="Editor">
    <vt:lpwstr>James M. Tucker</vt:lpwstr>
  </property>
</Properties>
</file>