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dharshana_rameshgupta_syncfusion_com/Documents/Desktop/Assignments/"/>
    </mc:Choice>
  </mc:AlternateContent>
  <xr:revisionPtr revIDLastSave="10" documentId="13_ncr:1_{C026E2AF-65B1-43B1-A6A7-DB344042689E}" xr6:coauthVersionLast="47" xr6:coauthVersionMax="47" xr10:uidLastSave="{9A01570A-9268-4110-AE32-B63BEFBA02F0}"/>
  <bookViews>
    <workbookView xWindow="-110" yWindow="-110" windowWidth="19420" windowHeight="1150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E26" i="2"/>
  <c r="G25" i="2"/>
  <c r="E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<sst xmlns="http://schemas.openxmlformats.org/spreadsheetml/2006/main" count="14103" uniqueCount="2998">
  <si>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</si>
  <si>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</si>
  <si>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</si>
  <si>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</si>
  <si>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</si>
  <si>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</si>
  <si>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</si>
  <si>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</si>
  <si>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</si>
  <si>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</si>
  <si>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</si>
  <si>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</si>
  <si>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</si>
  <si>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</si>
  <si>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</si>
  <si>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</si>
  <si>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</si>
  <si>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</si>
  <si>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</si>
  <si>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</si>
  <si>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</si>
  <si>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</si>
  <si>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</si>
  <si>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</si>
  <si>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</si>
  <si>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</si>
  <si>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</si>
  <si>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</si>
  <si>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</si>
  <si>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</si>
  <si>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</si>
  <si>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</si>
  <si>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</si>
  <si>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</si>
  <si>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</si>
  <si>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</si>
  <si>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</si>
  <si>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</si>
  <si>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</si>
  <si>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</si>
  <si>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</si>
  <si>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</si>
  <si>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</si>
  <si>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</si>
  <si>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</si>
  <si>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</si>
  <si>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</si>
  <si>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</si>
  <si>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</si>
  <si>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</si>
  <si>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</si>
  <si>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</si>
  <si>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</si>
  <si>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</si>
  <si>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</si>
  <si>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</si>
  <si>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</si>
  <si>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</si>
  <si>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</si>
  <si>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</si>
  <si>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</si>
  <si>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</si>
  <si>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</si>
  <si>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</si>
  <si>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</si>
  <si>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</si>
  <si>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</si>
  <si>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</si>
  <si>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</si>
  <si>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</si>
  <si>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</si>
  <si>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</si>
  <si>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</si>
  <si>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</si>
  <si>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</si>
  <si>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</si>
  <si>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</si>
  <si>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</si>
  <si>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</si>
  <si>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</si>
  <si>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</si>
  <si>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</si>
  <si>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</si>
  <si>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</si>
  <si>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</si>
  <si>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</si>
  <si>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</si>
  <si>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</si>
  <si>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</si>
  <si>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</si>
  <si>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</si>
  <si>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</si>
  <si>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</si>
  <si>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</si>
  <si>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</si>
  <si>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</si>
  <si>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</si>
  <si>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</si>
  <si>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</si>
  <si>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</si>
  <si>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</si>
  <si>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</si>
  <si>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</si>
  <si>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</si>
  <si>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</si>
  <si>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</si>
  <si>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</si>
  <si>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</si>
  <si>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</si>
  <si>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</si>
  <si>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</si>
  <si>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</si>
  <si>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</si>
  <si>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</si>
  <si>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</si>
  <si>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</si>
  <si>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</si>
  <si>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</si>
  <si>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</si>
  <si>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</si>
  <si>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</si>
  <si>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</si>
  <si>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</si>
  <si>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</si>
  <si>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</si>
  <si>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</si>
  <si>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</si>
  <si>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</si>
  <si>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</si>
  <si>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</si>
  <si>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</si>
  <si>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</si>
  <si>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</si>
  <si>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</si>
  <si>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</si>
  <si>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</si>
  <si>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</si>
  <si>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</si>
  <si>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</si>
  <si>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</si>
  <si>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</si>
  <si>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</si>
  <si>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</si>
  <si>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</si>
  <si>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</si>
  <si>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</si>
  <si>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</si>
  <si>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</si>
  <si>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</si>
  <si>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</si>
  <si>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</si>
  <si>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</si>
  <si>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</si>
  <si>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</si>
  <si>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</si>
  <si>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</si>
  <si>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</si>
  <si>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</si>
  <si>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</si>
  <si>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</si>
  <si>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</si>
  <si>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</si>
  <si>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</si>
  <si>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</si>
  <si>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</si>
  <si>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</si>
  <si>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</si>
  <si>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</si>
  <si>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</si>
  <si>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</si>
  <si>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</si>
  <si>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</si>
  <si>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</si>
  <si>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</si>
  <si>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</si>
  <si>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</si>
  <si>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</si>
  <si>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</si>
  <si>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</si>
  <si>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</si>
  <si>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</si>
  <si>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</si>
  <si>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</si>
  <si>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</si>
  <si>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</si>
  <si>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</si>
  <si>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</si>
  <si>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</si>
  <si>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</si>
  <si>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</si>
  <si>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</si>
  <si>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</si>
  <si>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</si>
  <si>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</si>
  <si>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</si>
  <si>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</si>
  <si>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</si>
  <si>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</si>
  <si>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</si>
  <si>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</si>
  <si>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</si>
  <si>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</si>
  <si>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</si>
  <si>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</si>
  <si>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</si>
  <si>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</si>
  <si>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</si>
  <si>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</si>
  <si>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</si>
  <si>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</si>
  <si>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</si>
  <si>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</si>
  <si>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</si>
  <si>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</si>
  <si>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</si>
  <si>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</si>
  <si>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</si>
  <si>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</si>
  <si>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</si>
  <si>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</si>
  <si>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</si>
  <si>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</si>
  <si>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</si>
  <si>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</si>
  <si>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</si>
  <si>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</si>
  <si>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</si>
  <si>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</si>
  <si>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</si>
  <si>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</si>
  <si>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</si>
  <si>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</si>
  <si>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</si>
  <si>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</si>
  <si>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</si>
  <si>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</si>
  <si>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</si>
  <si>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</si>
  <si>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</si>
  <si>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</si>
  <si>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</si>
  <si>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</si>
  <si>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</si>
  <si>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</si>
  <si>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</si>
  <si>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</si>
  <si>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</si>
  <si>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</si>
  <si>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</si>
  <si>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</si>
  <si>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</si>
  <si>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</si>
  <si>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</si>
  <si>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</si>
  <si>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</si>
  <si>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</si>
  <si>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</si>
  <si>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</si>
  <si>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</si>
  <si>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</si>
  <si>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</si>
  <si>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</si>
  <si>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</si>
  <si>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</si>
  <si>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</si>
  <si>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</si>
  <si>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</si>
  <si>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</si>
  <si>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</si>
  <si>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</si>
  <si>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</si>
  <si>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</si>
  <si>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</si>
  <si>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</si>
  <si>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</si>
  <si>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</si>
  <si>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</si>
  <si>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</si>
  <si>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</si>
  <si>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</si>
  <si>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</si>
  <si>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</si>
  <si>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</si>
  <si>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</si>
  <si>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</si>
  <si>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</si>
  <si>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</si>
  <si>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</si>
  <si>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</si>
  <si>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</si>
  <si>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</si>
  <si>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</si>
  <si>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</si>
  <si>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</si>
  <si>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</si>
  <si>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</si>
  <si>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</si>
  <si>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</si>
  <si>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</si>
  <si>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</si>
  <si>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</si>
  <si>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</si>
  <si>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</si>
  <si>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</si>
  <si>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</si>
  <si>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</si>
  <si>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</si>
  <si>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</si>
  <si>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</si>
  <si>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</si>
  <si>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</si>
  <si>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</si>
  <si>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</si>
  <si>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</si>
  <si>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</si>
  <si>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</si>
  <si>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</si>
  <si>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</si>
  <si>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</si>
  <si>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</si>
  <si>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</si>
  <si>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</si>
  <si>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</si>
  <si>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</si>
  <si>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</si>
  <si>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</si>
  <si>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</si>
  <si>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</si>
  <si>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</si>
  <si>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</si>
  <si>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</si>
  <si>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</si>
  <si>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</si>
  <si>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</si>
  <si>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</si>
  <si>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</si>
  <si>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</si>
  <si>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</si>
  <si>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</si>
  <si>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</si>
  <si>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</si>
  <si>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</si>
  <si>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</si>
  <si>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</si>
  <si>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</si>
  <si>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</si>
  <si>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</si>
  <si>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</si>
  <si>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</si>
  <si>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</si>
  <si>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</si>
  <si>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</si>
  <si>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</si>
  <si>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</si>
  <si>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</si>
  <si>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</si>
  <si>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</si>
  <si>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</si>
  <si>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</si>
  <si>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</si>
  <si>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</si>
  <si>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</si>
  <si>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</si>
  <si>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</si>
  <si>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</si>
  <si>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</si>
  <si>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</si>
  <si>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</si>
  <si>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</si>
  <si>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</si>
  <si>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</si>
  <si>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</si>
  <si>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</si>
  <si>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</si>
  <si>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</si>
  <si>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</si>
  <si>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</si>
  <si>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</si>
  <si>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</si>
  <si>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</si>
  <si>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</si>
  <si>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</si>
  <si>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</si>
  <si>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</si>
  <si>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</si>
  <si>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</si>
  <si>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</si>
  <si>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</si>
  <si>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</si>
  <si>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</si>
  <si>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</si>
  <si>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</si>
  <si>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</si>
  <si>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</si>
  <si>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</si>
  <si>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</si>
  <si>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</si>
  <si>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</si>
  <si>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</si>
  <si>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</si>
  <si>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</si>
  <si>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</si>
  <si>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</si>
  <si>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</si>
  <si>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</si>
  <si>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</si>
  <si>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</si>
  <si>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</si>
  <si>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</si>
  <si>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</si>
  <si>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</si>
  <si>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</si>
  <si>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</si>
  <si>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</si>
  <si>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</si>
  <si>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</si>
  <si>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</si>
  <si>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</si>
  <si>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</si>
  <si>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</si>
  <si>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</si>
  <si>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</si>
  <si>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</si>
  <si>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</si>
  <si>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</si>
  <si>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</si>
  <si>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</si>
  <si>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</si>
  <si>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</si>
  <si>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</si>
  <si>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</si>
  <si>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</si>
  <si>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</si>
  <si>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</si>
  <si>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</si>
  <si>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</si>
  <si>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</si>
  <si>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</si>
  <si>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</si>
  <si>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</si>
  <si>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</si>
  <si>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</si>
  <si>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</si>
  <si>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</si>
  <si>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</si>
  <si>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</si>
  <si>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</si>
  <si>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</si>
  <si>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</si>
  <si>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</si>
  <si>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</si>
  <si>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</si>
  <si>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</si>
  <si>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</si>
  <si>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</si>
  <si>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</si>
  <si>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</si>
  <si>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</si>
  <si>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</si>
  <si>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</si>
  <si>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</si>
  <si>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</si>
  <si>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</si>
  <si>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</si>
  <si>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</si>
  <si>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</si>
  <si>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</si>
  <si>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</si>
  <si>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</si>
  <si>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</si>
  <si>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</si>
  <si>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</si>
  <si>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</si>
  <si>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</si>
  <si>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</si>
  <si>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</si>
  <si>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</si>
  <si>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</si>
  <si>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</si>
  <si>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</si>
  <si>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</si>
  <si>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</si>
  <si>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</si>
  <si>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</si>
  <si>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</si>
  <si>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</si>
  <si>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</si>
  <si>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</si>
  <si>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</si>
  <si>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</si>
  <si>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</si>
  <si>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</si>
  <si>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</si>
  <si>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</si>
  <si>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</si>
  <si>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</si>
  <si>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</si>
  <si>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</si>
  <si>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</si>
  <si>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</si>
  <si>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</si>
  <si>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</si>
  <si>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</si>
  <si>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</si>
  <si>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</si>
  <si>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</si>
  <si>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</si>
  <si>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</si>
  <si>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</si>
  <si>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</si>
  <si>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</si>
  <si>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</si>
  <si>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</si>
  <si>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</si>
  <si>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</si>
  <si>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</si>
  <si>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</si>
  <si>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</si>
  <si>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</si>
  <si>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</si>
  <si>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</si>
  <si>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</si>
  <si>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</si>
  <si>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</si>
  <si>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</si>
  <si>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</si>
  <si>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</si>
  <si>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</si>
  <si>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</si>
  <si>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</si>
  <si>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</si>
  <si>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</si>
  <si>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</si>
  <si>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</si>
  <si>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</si>
  <si>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</si>
  <si>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</si>
  <si>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</si>
  <si>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</si>
  <si>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</si>
  <si>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</si>
  <si>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</si>
  <si>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</si>
  <si>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</si>
  <si>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</si>
  <si>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</si>
  <si>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</si>
  <si>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</si>
  <si>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</si>
  <si>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</si>
  <si>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</si>
  <si>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</si>
  <si>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</si>
  <si>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</si>
  <si>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</si>
  <si>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</si>
  <si>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</si>
  <si>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</si>
  <si>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</si>
  <si>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</si>
  <si>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</si>
  <si>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</si>
  <si>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</si>
  <si>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</si>
  <si>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</si>
  <si>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</si>
  <si>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</si>
  <si>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</si>
  <si>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</si>
  <si>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</si>
  <si>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</si>
  <si>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</si>
  <si>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</si>
  <si>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</si>
  <si>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</si>
  <si>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</si>
  <si>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</si>
  <si>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</si>
  <si>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</si>
  <si>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</si>
  <si>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</si>
  <si>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</si>
  <si>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</si>
  <si>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</si>
  <si>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</si>
  <si>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</si>
  <si>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</si>
  <si>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</si>
  <si>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</si>
  <si>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</si>
  <si>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</si>
  <si>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</si>
  <si>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</si>
  <si>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</si>
  <si>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</si>
  <si>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</si>
  <si>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</si>
  <si>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</si>
  <si>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</si>
  <si>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</si>
  <si>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</si>
  <si>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</si>
  <si>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</si>
  <si>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</si>
  <si>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</si>
  <si>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</si>
  <si>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</si>
  <si>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</si>
  <si>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</si>
  <si>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</si>
  <si>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</si>
  <si>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</si>
  <si>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</si>
  <si>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</si>
  <si>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</si>
  <si>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</si>
  <si>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</si>
  <si>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</si>
  <si>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</si>
  <si>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</si>
  <si>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</si>
  <si>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</si>
  <si>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</si>
  <si>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</si>
  <si>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</si>
  <si>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</si>
  <si>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</si>
  <si>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</si>
  <si>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</si>
  <si>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</si>
  <si>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</si>
  <si>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</si>
  <si>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</si>
  <si>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</si>
  <si>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</si>
  <si>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</si>
  <si>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</si>
  <si>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</si>
  <si>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</si>
  <si>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</si>
  <si>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</si>
  <si>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</si>
  <si>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</si>
  <si>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</si>
  <si>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</si>
  <si>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</si>
  <si>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</si>
  <si>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</si>
  <si>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</si>
  <si>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</si>
  <si>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</si>
  <si>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</si>
  <si>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</si>
  <si>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</si>
  <si>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</si>
  <si>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</si>
  <si>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</si>
  <si>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</si>
  <si>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</si>
  <si>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</si>
  <si>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</si>
  <si>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</si>
  <si>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</si>
  <si>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</si>
  <si>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</si>
  <si>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</si>
  <si>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</si>
  <si>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</si>
  <si>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</si>
  <si>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</si>
  <si>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</si>
  <si>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</si>
  <si>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</si>
  <si>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</si>
  <si>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</si>
  <si>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</si>
  <si>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</si>
  <si>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</si>
  <si>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</si>
  <si>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</si>
  <si>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</si>
  <si>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</si>
  <si>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</si>
  <si>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</si>
  <si>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</si>
  <si>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</si>
  <si>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</si>
  <si>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</si>
  <si>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</si>
  <si>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</si>
  <si>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</si>
  <si>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</si>
  <si>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</si>
  <si>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</si>
  <si>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</si>
  <si>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</si>
  <si>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</si>
  <si>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</si>
  <si>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</si>
  <si>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</si>
  <si>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</si>
  <si>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</si>
  <si>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</si>
  <si>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</si>
  <si>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</si>
  <si>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</si>
  <si>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</si>
  <si>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</si>
  <si>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</si>
  <si>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</si>
  <si>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</si>
  <si>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</si>
  <si>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</si>
  <si>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</si>
  <si>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</si>
  <si>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</si>
  <si>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</si>
  <si>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</si>
  <si>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</si>
  <si>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</si>
  <si>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</si>
  <si>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</si>
  <si>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</si>
  <si>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</si>
  <si>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</si>
  <si>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</si>
  <si>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</si>
  <si>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</si>
  <si>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</si>
  <si>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</si>
  <si>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</si>
  <si>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</si>
  <si>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</si>
  <si>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</si>
  <si>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</si>
  <si>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</si>
  <si>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</si>
  <si>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</si>
  <si>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</si>
  <si>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</si>
  <si>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</si>
  <si>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</si>
  <si>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</si>
  <si>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</si>
  <si>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</si>
  <si>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</si>
  <si>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</si>
  <si>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</si>
  <si>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</si>
  <si>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</si>
  <si>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</si>
  <si>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</si>
  <si>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</si>
  <si>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</si>
  <si>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</si>
  <si>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</si>
  <si>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</si>
  <si>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</si>
  <si>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</si>
  <si>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</si>
  <si>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</si>
  <si>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</si>
  <si>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</si>
  <si>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</si>
  <si>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</si>
  <si>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</si>
  <si>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</si>
  <si>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</si>
  <si>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</si>
  <si>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</si>
  <si>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</si>
  <si>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</si>
  <si>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</si>
  <si>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</si>
  <si>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</si>
  <si>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</si>
  <si>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</si>
  <si>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</si>
  <si>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</si>
  <si>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</si>
  <si>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</si>
  <si>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</si>
  <si>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</si>
  <si>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</si>
  <si>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</si>
  <si>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</si>
  <si>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</si>
  <si>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</si>
  <si>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</si>
  <si>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</si>
  <si>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</si>
  <si>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</si>
  <si>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</si>
  <si>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</si>
  <si>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</si>
  <si>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</si>
  <si>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</si>
  <si>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</si>
  <si>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</si>
  <si>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</si>
  <si>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</si>
  <si>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</si>
  <si>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</si>
  <si>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</si>
  <si>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</si>
  <si>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</si>
  <si>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</si>
  <si>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</si>
  <si>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</si>
  <si>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</si>
  <si>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</si>
  <si>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</si>
  <si>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</si>
  <si>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</si>
  <si>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</si>
  <si>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</si>
  <si>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</si>
  <si>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</si>
  <si>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</si>
  <si>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</si>
  <si>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</si>
  <si>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</si>
  <si>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</si>
  <si>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</si>
  <si>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</si>
  <si>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</si>
  <si>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</si>
  <si>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</si>
  <si>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</si>
  <si>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</si>
  <si>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</si>
  <si>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</si>
  <si>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</si>
  <si>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</si>
  <si>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</si>
  <si>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</si>
  <si>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</si>
  <si>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</si>
  <si>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</si>
  <si>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</si>
  <si>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</si>
  <si>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</si>
  <si>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</si>
  <si>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</si>
  <si>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</si>
  <si>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</si>
  <si>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</si>
  <si>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</si>
  <si>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</si>
  <si>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</si>
  <si>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</si>
  <si>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</si>
  <si>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</si>
  <si>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</si>
  <si>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</si>
  <si>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</si>
  <si>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</si>
  <si>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</si>
  <si>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</si>
  <si>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</si>
  <si>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</si>
  <si>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</si>
  <si>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</si>
  <si>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</si>
  <si>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</si>
  <si>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</si>
  <si>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</si>
  <si>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</si>
  <si>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</si>
  <si>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</si>
  <si>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</si>
  <si>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</si>
  <si>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</si>
  <si>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</si>
  <si>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</si>
  <si>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</si>
  <si>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</si>
  <si>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</si>
  <si>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</si>
  <si>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</si>
  <si>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</si>
  <si>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</si>
  <si>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</si>
  <si>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</si>
  <si>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</si>
  <si>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</si>
  <si>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</si>
  <si>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</si>
  <si>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</si>
  <si>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</si>
  <si>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</si>
  <si>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</si>
  <si>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</si>
  <si>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</si>
  <si>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</si>
  <si>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</si>
  <si>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</si>
  <si>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</si>
  <si>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</si>
  <si>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</si>
  <si>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</si>
  <si>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</si>
  <si>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</si>
  <si>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</si>
  <si>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</si>
  <si>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</si>
  <si>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</si>
  <si>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</si>
  <si>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</si>
  <si>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</si>
  <si>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</si>
  <si>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</si>
  <si>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</si>
  <si>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</si>
  <si>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</si>
  <si>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</si>
  <si>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</si>
  <si>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</si>
  <si>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</si>
  <si>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</si>
  <si>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</si>
  <si>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</si>
  <si>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</si>
  <si>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</si>
  <si>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</si>
  <si>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</si>
  <si>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</si>
  <si>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</si>
  <si>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</si>
  <si>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</si>
  <si>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</si>
  <si>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</si>
  <si>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</si>
  <si>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</si>
  <si>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</si>
  <si>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</si>
  <si>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</si>
  <si>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</si>
  <si>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</si>
  <si>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</si>
  <si>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</si>
  <si>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</si>
  <si>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</si>
  <si>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</si>
  <si>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</si>
  <si>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</si>
  <si>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</si>
  <si>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</si>
  <si>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</si>
  <si>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</si>
  <si>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</si>
  <si>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</si>
  <si>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</si>
  <si>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</si>
  <si>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</si>
  <si>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</si>
  <si>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</si>
  <si>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</si>
  <si>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</si>
  <si>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</si>
  <si>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</si>
  <si>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</si>
  <si>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</si>
  <si>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</si>
  <si>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</si>
  <si>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</si>
  <si>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</si>
  <si>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</si>
  <si>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</si>
  <si>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</si>
  <si>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</si>
  <si>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</si>
  <si>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</si>
  <si>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</si>
  <si>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</si>
  <si>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</si>
  <si>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</si>
  <si>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</si>
  <si>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</si>
  <si>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</si>
  <si>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</si>
  <si>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</si>
  <si>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</si>
  <si>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</si>
  <si>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</si>
  <si>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</si>
  <si>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</si>
  <si>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</si>
  <si>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</si>
  <si>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</si>
  <si>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</si>
  <si>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</si>
  <si>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</si>
  <si>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</si>
  <si>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</si>
  <si>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</si>
  <si>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</si>
  <si>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</si>
  <si>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</si>
  <si>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</si>
  <si>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</si>
  <si>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</si>
  <si>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</si>
  <si>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</si>
  <si>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</si>
  <si>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</si>
  <si>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</si>
  <si>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</si>
  <si>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</si>
  <si>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</si>
  <si>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</si>
  <si>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</si>
  <si>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</si>
  <si>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</si>
  <si>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</si>
  <si>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</si>
  <si>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</si>
  <si>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</si>
  <si>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</si>
  <si>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</si>
  <si>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</si>
  <si>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</si>
  <si>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</si>
  <si>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</si>
  <si>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</si>
  <si>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</si>
  <si>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</si>
  <si>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</si>
  <si>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</si>
  <si>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</si>
  <si>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</si>
  <si>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</si>
  <si>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</si>
  <si>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</si>
  <si>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</si>
  <si>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</si>
  <si>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</si>
  <si>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</si>
  <si>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</si>
  <si>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</si>
  <si>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</si>
  <si>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</si>
  <si>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</si>
  <si>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</si>
  <si>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</si>
  <si>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</si>
  <si>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</si>
  <si>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</si>
  <si>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</si>
  <si>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</si>
  <si>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</si>
  <si>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</si>
  <si>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</si>
  <si>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</si>
  <si>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</si>
  <si>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</si>
  <si>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</si>
  <si>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</si>
  <si>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</si>
  <si>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</si>
  <si>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</si>
  <si>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</si>
  <si>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</si>
  <si>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</si>
  <si>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</si>
  <si>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</si>
  <si>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</si>
  <si>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</si>
  <si>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</si>
  <si>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</si>
  <si>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</si>
  <si>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</si>
  <si>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</si>
  <si>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</si>
  <si>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</si>
  <si>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</si>
  <si>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</si>
  <si>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</si>
  <si>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</si>
  <si>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</si>
  <si>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</si>
  <si>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</si>
  <si>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</si>
  <si>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</si>
  <si>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</si>
  <si>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</si>
  <si>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</si>
  <si>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</si>
  <si>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</si>
  <si>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</si>
  <si>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</si>
  <si>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</si>
  <si>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</si>
  <si>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</si>
  <si>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</si>
  <si>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</si>
  <si>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</si>
  <si>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</si>
  <si>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</si>
  <si>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</si>
  <si>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</si>
  <si>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</si>
  <si>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</si>
  <si>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</si>
  <si>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</si>
  <si>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</si>
  <si>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</si>
  <si>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</si>
  <si>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</si>
  <si>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</si>
  <si>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</si>
  <si>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</si>
  <si>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</si>
  <si>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</si>
  <si>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</si>
  <si>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</si>
  <si>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</si>
  <si>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</si>
  <si>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</si>
  <si>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</si>
  <si>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</si>
  <si>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</si>
  <si>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</si>
  <si>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</si>
  <si>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</si>
  <si>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</si>
  <si>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</si>
  <si>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</si>
  <si>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</si>
  <si>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</si>
  <si>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</si>
  <si>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</si>
  <si>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</si>
  <si>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</si>
  <si>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</si>
  <si>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</si>
  <si>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</si>
  <si>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</si>
  <si>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</si>
  <si>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</si>
  <si>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</si>
  <si>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</si>
  <si>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</si>
  <si>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</si>
  <si>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</si>
  <si>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</si>
  <si>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</si>
  <si>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</si>
  <si>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</si>
  <si>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</si>
  <si>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</si>
  <si>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</si>
  <si>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</si>
  <si>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</si>
  <si>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</si>
  <si>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</si>
  <si>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</si>
  <si>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</si>
  <si>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</si>
  <si>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</si>
  <si>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</si>
  <si>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</si>
  <si>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</si>
  <si>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</si>
  <si>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</si>
  <si>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</si>
  <si>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</si>
  <si>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</si>
  <si>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</si>
  <si>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</si>
  <si>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</si>
  <si>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</si>
  <si>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</si>
  <si>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</si>
  <si>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</si>
  <si>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</si>
  <si>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</si>
  <si>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</si>
  <si>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</si>
  <si>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</si>
  <si>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</si>
  <si>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</si>
  <si>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</si>
  <si>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</si>
  <si>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</si>
  <si>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</si>
  <si>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</si>
  <si>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</si>
  <si>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</si>
  <si>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</si>
  <si>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</si>
  <si>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</si>
  <si>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</si>
  <si>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</si>
  <si>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</si>
  <si>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</si>
  <si>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</si>
  <si>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</si>
  <si>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</si>
  <si>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</si>
  <si>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</si>
  <si>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</si>
  <si>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</si>
  <si>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</si>
  <si>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</si>
  <si>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</si>
  <si>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</si>
  <si>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</si>
  <si>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</si>
  <si>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</si>
  <si>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</si>
  <si>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</si>
  <si>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</si>
  <si>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</si>
  <si>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</si>
  <si>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</si>
  <si>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</si>
  <si>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</si>
  <si>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</si>
  <si>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</si>
  <si>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</si>
  <si>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</si>
  <si>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</si>
  <si>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</si>
  <si>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</si>
  <si>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</si>
  <si>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</si>
  <si>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</si>
  <si>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</si>
  <si>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</si>
  <si>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</si>
  <si>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</si>
  <si>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</si>
  <si>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</si>
  <si>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</si>
  <si>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</si>
  <si>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</si>
  <si>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</si>
  <si>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</si>
  <si>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</si>
  <si>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</si>
  <si>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</si>
  <si>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</si>
  <si>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</si>
  <si>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</si>
  <si>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</si>
  <si>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</si>
  <si>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</si>
  <si>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</si>
  <si>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</si>
  <si>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</si>
  <si>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</si>
  <si>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</si>
  <si>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</si>
  <si>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</si>
  <si>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</si>
  <si>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</si>
  <si>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</si>
  <si>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</si>
  <si>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</si>
  <si>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</si>
  <si>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</si>
  <si>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</si>
  <si>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</si>
  <si>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</si>
  <si>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</si>
  <si>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</si>
  <si>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</si>
  <si>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</si>
  <si>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</si>
  <si>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</si>
  <si>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</si>
  <si>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</si>
  <si>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</si>
  <si>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</si>
  <si>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</si>
  <si>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</si>
  <si>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</si>
  <si>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</si>
  <si>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</si>
  <si>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</si>
  <si>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</si>
  <si>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</si>
  <si>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</si>
  <si>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</si>
  <si>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</si>
  <si>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</si>
  <si>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</si>
  <si>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</si>
  <si>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</si>
  <si>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</si>
  <si>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</si>
  <si>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</si>
  <si>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</si>
  <si>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</si>
  <si>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</si>
  <si>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</si>
  <si>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</si>
  <si>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</si>
  <si>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</si>
  <si>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</si>
  <si>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</si>
  <si>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</si>
  <si>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</si>
  <si>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</si>
  <si>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</si>
  <si>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</si>
  <si>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</si>
  <si>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</si>
  <si>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</si>
  <si>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</si>
  <si>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</si>
  <si>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</si>
  <si>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</si>
  <si>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</si>
  <si>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</si>
  <si>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</si>
  <si>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</si>
  <si>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</si>
  <si>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</si>
  <si>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</si>
  <si>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</si>
  <si>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</si>
  <si>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</si>
  <si>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</si>
  <si>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</si>
  <si>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</si>
  <si>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</si>
  <si>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</si>
  <si>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</si>
  <si>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</si>
  <si>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</si>
  <si>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</si>
  <si>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</si>
  <si>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</si>
  <si>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</si>
  <si>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</si>
  <si>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</si>
  <si>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</si>
  <si>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</si>
  <si>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</si>
  <si>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</si>
  <si>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</si>
  <si>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</si>
  <si>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</si>
  <si>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</si>
  <si>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</si>
  <si>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</si>
  <si>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</si>
  <si>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</si>
  <si>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</si>
  <si>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</si>
  <si>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</si>
  <si>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</si>
  <si>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</si>
  <si>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</si>
  <si>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</si>
  <si>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</si>
  <si>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</si>
  <si>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</si>
  <si>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</si>
  <si>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</si>
  <si>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</si>
  <si>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</si>
  <si>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</si>
  <si>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</si>
  <si>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</si>
  <si>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</si>
  <si>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</si>
  <si>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</si>
  <si>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</si>
  <si>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</si>
  <si>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</si>
  <si>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</si>
  <si>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</si>
  <si>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</si>
  <si>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</si>
  <si>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</si>
  <si>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</si>
  <si>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</si>
  <si>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</si>
  <si>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</si>
  <si>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</si>
  <si>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</si>
  <si>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</si>
  <si>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</si>
  <si>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</si>
  <si>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</si>
  <si>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</si>
  <si>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</si>
  <si>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</si>
  <si>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</si>
  <si>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</si>
  <si>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</si>
  <si>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</si>
  <si>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</si>
  <si>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</si>
  <si>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</si>
  <si>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</si>
  <si>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</si>
  <si>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</si>
  <si>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</si>
  <si>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</si>
  <si>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</si>
  <si>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</si>
  <si>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</si>
  <si>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</si>
  <si>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</si>
  <si>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</si>
  <si>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</si>
  <si>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</si>
  <si>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</si>
  <si>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</si>
  <si>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</si>
  <si>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</si>
  <si>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</si>
  <si>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</si>
  <si>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</si>
  <si>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</si>
  <si>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</si>
  <si>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</si>
  <si>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</si>
  <si>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</si>
  <si>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</si>
  <si>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</si>
  <si>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</si>
  <si>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</si>
  <si>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</si>
  <si>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</si>
  <si>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</si>
  <si>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</si>
  <si>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</si>
  <si>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</si>
  <si>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</si>
  <si>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</si>
  <si>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</si>
  <si>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</si>
  <si>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</si>
  <si>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</si>
  <si>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</si>
  <si>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</si>
  <si>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</si>
  <si>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</si>
  <si>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</si>
  <si>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</si>
  <si>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</si>
  <si>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</si>
  <si>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</si>
  <si>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</si>
  <si>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</si>
  <si>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</si>
  <si>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</si>
  <si>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</si>
  <si>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</si>
  <si>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</si>
  <si>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</si>
  <si>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</si>
  <si>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</si>
  <si>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</si>
  <si>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</si>
  <si>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</si>
  <si>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</si>
  <si>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</si>
  <si>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</si>
  <si>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</si>
  <si>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</si>
  <si>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</si>
  <si>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</si>
  <si>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</si>
  <si>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</si>
  <si>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</si>
  <si>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</si>
  <si>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</si>
  <si>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</si>
  <si>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</si>
  <si>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</si>
  <si>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</si>
  <si>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</si>
  <si>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</si>
  <si>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</si>
  <si>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</si>
  <si>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</si>
  <si>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</si>
  <si>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</si>
  <si>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</si>
  <si>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</si>
  <si>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</si>
  <si>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</si>
  <si>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</si>
  <si>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</si>
  <si>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</si>
  <si>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</si>
  <si>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</si>
  <si>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</si>
  <si>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</si>
  <si>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</si>
  <si>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</si>
  <si>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</si>
  <si>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</si>
  <si>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</si>
  <si>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</si>
  <si>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</si>
  <si>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</si>
  <si>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</si>
  <si>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</si>
  <si>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</si>
  <si>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</si>
  <si>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</si>
  <si>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</si>
  <si>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</si>
  <si>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</si>
  <si>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</si>
  <si>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</si>
  <si>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</si>
  <si>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</si>
  <si>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</si>
  <si>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</si>
  <si>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</si>
  <si>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</si>
  <si>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</si>
  <si>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</si>
  <si>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</si>
  <si>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</si>
  <si>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</si>
  <si>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</si>
  <si>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</si>
  <si>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</si>
  <si>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</si>
  <si>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</si>
  <si>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</si>
  <si>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</si>
  <si>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</si>
  <si>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</si>
  <si>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</si>
  <si>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</si>
  <si>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</si>
  <si>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</si>
  <si>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</si>
  <si>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</si>
  <si>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</si>
  <si>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</si>
  <si>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</si>
  <si>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</si>
  <si>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</si>
  <si>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</si>
  <si>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</si>
  <si>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</si>
  <si>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</si>
  <si>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</si>
  <si>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</si>
  <si>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</si>
  <si>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</si>
  <si>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</si>
  <si>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</si>
  <si>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</si>
  <si>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</si>
  <si>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</si>
  <si>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</si>
  <si>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</si>
  <si>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</si>
  <si>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</si>
  <si>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</si>
  <si>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</si>
  <si>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</si>
  <si>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</si>
  <si>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</si>
  <si>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</si>
  <si>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</si>
  <si>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</si>
  <si>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</si>
  <si>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</si>
  <si>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</si>
  <si>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</si>
  <si>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</si>
  <si>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</si>
  <si>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</si>
  <si>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</si>
  <si>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</si>
  <si>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</si>
  <si>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</si>
  <si>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</si>
  <si>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</si>
  <si>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</si>
  <si>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</si>
  <si>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</si>
  <si>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</si>
  <si>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</si>
  <si>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</si>
  <si>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</si>
  <si>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</si>
  <si>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</si>
  <si>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</si>
  <si>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</si>
  <si>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</si>
  <si>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</si>
  <si>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</si>
  <si>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</si>
  <si>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</si>
  <si>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</si>
  <si>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</si>
  <si>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</si>
  <si>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</si>
  <si>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</si>
  <si>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</si>
  <si>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</si>
  <si>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</si>
  <si>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</si>
  <si>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</si>
  <si>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</si>
  <si>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</si>
  <si>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</si>
  <si>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</si>
  <si>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</si>
  <si>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</si>
  <si>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</si>
  <si>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</si>
  <si>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</si>
  <si>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</si>
  <si>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</si>
  <si>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</si>
  <si>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</si>
  <si>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</si>
  <si>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</si>
  <si>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</si>
  <si>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</si>
  <si>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</si>
  <si>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</si>
  <si>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</si>
  <si>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</si>
  <si>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</si>
  <si>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</si>
  <si>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</si>
  <si>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</si>
  <si>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</si>
  <si>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</si>
  <si>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</si>
  <si>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</si>
  <si>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</si>
  <si>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</si>
  <si>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</si>
  <si>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</si>
  <si>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</si>
  <si>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</si>
  <si>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</si>
  <si>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</si>
  <si>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</si>
  <si>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</si>
  <si>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</si>
  <si>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</si>
  <si>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</si>
  <si>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</si>
  <si>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</si>
  <si>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</si>
  <si>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</si>
  <si>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</si>
  <si>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</si>
  <si>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</si>
  <si>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</si>
  <si>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</si>
  <si>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</si>
  <si>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</si>
  <si>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</si>
  <si>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</si>
  <si>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</si>
  <si>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</si>
  <si>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</si>
  <si>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</si>
  <si>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</si>
  <si>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</si>
  <si>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</si>
  <si>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</si>
  <si>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</si>
  <si>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</si>
  <si>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</si>
  <si>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</si>
  <si>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</si>
  <si>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</si>
  <si>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</si>
  <si>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</si>
  <si>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</si>
  <si>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</si>
  <si>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</si>
  <si>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</si>
  <si>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</si>
  <si>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</si>
  <si>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</si>
  <si>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</si>
  <si>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</si>
  <si>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</si>
  <si>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</si>
  <si>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</si>
  <si>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</si>
  <si>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</si>
  <si>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</si>
  <si>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</si>
  <si>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</si>
  <si>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</si>
  <si>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</si>
  <si>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</si>
  <si>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</si>
  <si>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</si>
  <si>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</si>
  <si>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</si>
  <si>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</si>
  <si>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</si>
  <si>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</si>
  <si>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</si>
  <si>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</si>
  <si>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</si>
  <si>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</si>
  <si>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</si>
  <si>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</si>
  <si>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</si>
  <si>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</si>
  <si>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</si>
  <si>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</si>
  <si>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</si>
  <si>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</si>
  <si>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</si>
  <si>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</si>
  <si>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</si>
  <si>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</si>
  <si>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</si>
  <si>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</si>
  <si>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</si>
  <si>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</si>
  <si>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</si>
  <si>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</si>
  <si>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</si>
  <si>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</si>
  <si>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</si>
  <si>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</si>
  <si>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</si>
  <si>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</si>
  <si>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</si>
  <si>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</si>
  <si>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</si>
  <si>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</si>
  <si>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</si>
  <si>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</si>
  <si>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</si>
  <si>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</si>
  <si>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</si>
  <si>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</si>
  <si>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</si>
  <si>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</si>
  <si>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</si>
  <si>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</si>
  <si>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</si>
  <si>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</si>
  <si>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</si>
  <si>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</si>
  <si>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</si>
  <si>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</si>
  <si>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</si>
  <si>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</si>
  <si>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</si>
  <si>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</si>
  <si>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</si>
  <si>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</si>
  <si>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</si>
  <si>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</si>
  <si>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</si>
  <si>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</si>
  <si>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</si>
  <si>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</si>
  <si>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</si>
  <si>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</si>
  <si>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</si>
  <si>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</si>
  <si>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</si>
  <si>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</si>
  <si>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</si>
  <si>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</si>
  <si>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</si>
  <si>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</si>
  <si>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</si>
  <si>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</si>
  <si>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</si>
  <si>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</si>
  <si>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</si>
  <si>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</si>
  <si>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</si>
  <si>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</si>
  <si>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</si>
  <si>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</si>
  <si>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</si>
  <si>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</si>
  <si>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</si>
  <si>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</si>
  <si>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</si>
  <si>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</si>
  <si>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</si>
  <si>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</si>
  <si>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</si>
  <si>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</si>
  <si>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</si>
  <si>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</si>
  <si>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</si>
  <si>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</si>
  <si>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</si>
  <si>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</si>
  <si>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</si>
  <si>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</si>
  <si>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</si>
  <si>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</si>
  <si>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</si>
  <si>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</si>
  <si>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</si>
  <si>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</si>
  <si>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</si>
  <si>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</si>
  <si>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</si>
  <si>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</si>
  <si>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</si>
  <si>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</si>
  <si>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</si>
  <si>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</si>
  <si>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</si>
  <si>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</si>
  <si>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</si>
  <si>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</si>
  <si>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</si>
  <si>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</si>
  <si>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</si>
  <si>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</si>
  <si>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</si>
  <si>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</si>
  <si>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</si>
  <si>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</si>
  <si>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</si>
  <si>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</si>
  <si>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</si>
  <si>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</si>
  <si>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</si>
  <si>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</si>
  <si>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</si>
  <si>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</si>
  <si>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</si>
  <si>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</si>
  <si>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</si>
  <si>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</si>
  <si>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</si>
  <si>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</si>
  <si>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</si>
  <si>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</si>
  <si>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</si>
  <si>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</si>
  <si>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</si>
  <si>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</si>
  <si>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</si>
  <si>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</si>
  <si>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</si>
  <si>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</si>
  <si>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</si>
  <si>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</si>
  <si>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</si>
  <si>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</si>
  <si>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</si>
  <si>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</si>
  <si>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</si>
  <si>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</si>
  <si>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</si>
  <si>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</si>
  <si>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</si>
  <si>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</si>
  <si>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</si>
  <si>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</si>
  <si>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</si>
  <si>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</si>
  <si>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</si>
  <si>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</si>
  <si>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</si>
  <si>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</si>
  <si>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</si>
  <si>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</si>
  <si>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</si>
  <si>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</si>
  <si>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</si>
  <si>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</si>
  <si>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</si>
  <si>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</si>
  <si>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</si>
  <si>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</si>
  <si>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</si>
  <si>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</si>
  <si>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</si>
  <si>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</si>
  <si>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</si>
  <si>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</si>
  <si>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</si>
  <si>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</si>
  <si>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</si>
  <si>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</si>
  <si>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</si>
  <si>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</si>
  <si>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</si>
  <si>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</si>
  <si>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</si>
  <si>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</si>
  <si>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</si>
  <si>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</si>
  <si>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</si>
  <si>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</si>
  <si>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</si>
  <si>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</si>
  <si>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</si>
  <si>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</si>
  <si>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</si>
  <si>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</si>
  <si>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</si>
  <si>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</si>
  <si>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</si>
  <si>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</si>
  <si>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</si>
  <si>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</si>
  <si>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</si>
  <si>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</si>
  <si>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</si>
  <si>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</si>
  <si>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</si>
  <si>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</si>
  <si>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</si>
  <si>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</si>
  <si>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</si>
  <si>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</si>
  <si>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</si>
  <si>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</si>
  <si>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</si>
  <si>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</si>
  <si>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</si>
  <si>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</si>
  <si>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</si>
  <si>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</si>
  <si>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</si>
  <si>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</si>
  <si>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</si>
  <si>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</si>
  <si>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</si>
  <si>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</si>
  <si>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</si>
  <si>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</si>
  <si>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</si>
  <si>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</si>
  <si>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</si>
  <si>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</si>
  <si>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</si>
  <si>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</si>
  <si>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</si>
  <si>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</si>
  <si>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</si>
  <si>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</si>
  <si>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</si>
  <si>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</si>
  <si>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</si>
  <si>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</si>
  <si>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</si>
  <si>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</si>
  <si>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</si>
  <si>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</si>
  <si>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</si>
  <si>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</si>
  <si>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</si>
  <si>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</si>
  <si>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</si>
  <si>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</si>
  <si>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</si>
  <si>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</si>
  <si>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</si>
  <si>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</si>
  <si>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</si>
  <si>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</si>
  <si>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</si>
  <si>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</si>
  <si>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</si>
  <si>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</si>
  <si>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</si>
  <si>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</si>
  <si>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</si>
  <si>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</si>
  <si>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</si>
  <si>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</si>
  <si>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</si>
  <si>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</si>
  <si>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</si>
  <si>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</si>
  <si>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</si>
  <si>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</si>
  <si>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</si>
  <si>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</si>
  <si>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</si>
  <si>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</si>
  <si>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</si>
  <si>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</si>
  <si>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</si>
  <si>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</si>
  <si>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</si>
  <si>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</si>
  <si>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</si>
  <si>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</si>
  <si>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</si>
  <si>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</si>
  <si>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</si>
  <si>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</si>
  <si>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</si>
  <si>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</si>
  <si>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</si>
  <si>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</si>
  <si>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</si>
  <si>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</si>
  <si>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</si>
  <si>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</si>
  <si>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</si>
  <si>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</si>
  <si>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</si>
  <si>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</si>
  <si>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</si>
  <si>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</si>
  <si>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</si>
  <si>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</si>
  <si>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</si>
  <si>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</si>
  <si>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</si>
  <si>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</si>
  <si>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</si>
  <si>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</si>
  <si>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</si>
  <si>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</si>
  <si>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</si>
  <si>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</si>
  <si>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</si>
  <si>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</si>
  <si>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</si>
  <si>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</si>
  <si>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</si>
  <si>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</si>
  <si>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</si>
  <si>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</si>
  <si>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</si>
  <si>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</si>
  <si>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</si>
  <si>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</si>
  <si>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</si>
  <si>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</si>
  <si>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</si>
  <si>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</si>
  <si>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</si>
  <si>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</si>
  <si>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</si>
  <si>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</si>
  <si>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</si>
  <si>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</si>
  <si>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</si>
  <si>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</si>
  <si>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</si>
  <si>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</si>
  <si>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</si>
  <si>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</si>
  <si>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</si>
  <si>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</si>
  <si>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</si>
  <si>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</si>
  <si>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</si>
  <si>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</si>
  <si>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</si>
  <si>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</si>
  <si>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</si>
  <si>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</si>
  <si>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</si>
  <si>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</si>
  <si>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</si>
  <si>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</si>
  <si>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</si>
  <si>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</si>
  <si>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</si>
  <si>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</si>
  <si>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</si>
  <si>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</si>
  <si>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</si>
  <si>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</si>
  <si>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</si>
  <si>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</si>
  <si>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</si>
  <si>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</si>
  <si>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</si>
  <si>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</si>
  <si>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</si>
  <si>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</si>
  <si>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</si>
  <si>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</si>
  <si>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</si>
  <si>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</si>
  <si>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</si>
  <si>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</si>
  <si>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</si>
  <si>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</si>
  <si>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</si>
  <si>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</si>
  <si>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</si>
  <si>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</si>
  <si>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</si>
  <si>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</si>
  <si>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</si>
  <si>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</si>
  <si>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</si>
  <si>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</si>
  <si>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</si>
  <si>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</si>
  <si>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</si>
  <si>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</si>
  <si>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</si>
  <si>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</si>
  <si>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</si>
  <si>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</si>
  <si>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</si>
  <si>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</si>
  <si>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</si>
  <si>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</si>
  <si>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</si>
  <si>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</si>
  <si>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</si>
  <si>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</si>
  <si>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</si>
  <si>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</si>
  <si>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</si>
  <si>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</si>
  <si>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</si>
  <si>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</si>
  <si>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</si>
  <si>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</si>
  <si>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</si>
  <si>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</si>
  <si>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</si>
  <si>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</si>
  <si>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</si>
  <si>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</si>
  <si>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</si>
  <si>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</si>
  <si>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</si>
  <si>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</si>
  <si>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</si>
  <si>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</si>
  <si>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</si>
  <si>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</si>
  <si>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</si>
  <si>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</si>
  <si>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</si>
  <si>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</si>
  <si>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</si>
  <si>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</si>
  <si>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</si>
  <si>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</si>
  <si>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</si>
  <si>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</si>
  <si>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</si>
  <si>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</si>
  <si>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</si>
  <si>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</si>
  <si>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</si>
  <si>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</si>
  <si>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</si>
  <si>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</si>
  <si>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</si>
  <si>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</si>
  <si>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</si>
  <si>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</si>
  <si>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</si>
  <si>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</si>
  <si>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</si>
  <si>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</si>
  <si>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</si>
  <si>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</si>
  <si>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</si>
  <si>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</si>
  <si>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</si>
  <si>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</si>
  <si>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</si>
  <si>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</si>
  <si>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</si>
  <si>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</si>
  <si>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</si>
  <si>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</si>
  <si>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</si>
  <si>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</si>
  <si>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</si>
  <si>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</si>
  <si>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</si>
  <si>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</si>
  <si>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</si>
  <si>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</si>
  <si>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</si>
  <si>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</si>
  <si>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</si>
  <si>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</si>
  <si>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</si>
  <si>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</si>
  <si>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</si>
  <si>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</si>
  <si>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</si>
  <si>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</si>
  <si>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</si>
  <si>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</si>
  <si>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</si>
  <si>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</si>
  <si>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</si>
  <si>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</si>
  <si>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</si>
  <si>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</si>
  <si>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</si>
  <si>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</si>
  <si>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</si>
  <si>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</si>
  <si>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</si>
  <si>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</si>
  <si>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</si>
  <si>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</si>
  <si>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</si>
  <si>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</si>
  <si>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</si>
  <si>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</si>
  <si>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</si>
  <si>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</si>
  <si>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</si>
  <si>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</si>
  <si>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</si>
  <si>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</si>
  <si>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</si>
  <si>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</si>
  <si>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</si>
  <si>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</si>
  <si>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</si>
  <si>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</si>
  <si>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</si>
  <si>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</si>
  <si>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</si>
  <si>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</si>
  <si>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</si>
  <si>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</si>
  <si>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</si>
  <si>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</si>
  <si>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</si>
  <si>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</si>
  <si>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</si>
  <si>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</si>
  <si>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</si>
  <si>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</si>
  <si>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</si>
  <si>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</si>
  <si>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</si>
  <si>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</si>
  <si>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</si>
  <si>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</si>
  <si>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</si>
  <si>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</si>
  <si>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</si>
  <si>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</si>
  <si>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</si>
  <si>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</si>
  <si>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</si>
  <si>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</si>
  <si>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</si>
  <si>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</si>
  <si>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</si>
  <si>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</si>
  <si>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</si>
  <si>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</si>
  <si>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</si>
  <si>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</si>
  <si>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</si>
  <si>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</si>
  <si>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</si>
  <si>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</si>
  <si>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</si>
  <si>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</si>
  <si>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</si>
  <si>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</si>
  <si>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</si>
  <si>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</si>
  <si>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</si>
  <si>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</si>
  <si>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</si>
  <si>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</si>
  <si>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</si>
  <si>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</si>
  <si>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</si>
  <si>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</si>
  <si>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</si>
  <si>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</si>
  <si>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</si>
  <si>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</si>
  <si>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</si>
  <si>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</si>
  <si>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</si>
  <si>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</si>
  <si>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</si>
  <si>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</si>
  <si>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</si>
  <si>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</si>
  <si>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</si>
  <si>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</si>
  <si>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</si>
  <si>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</si>
  <si>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</si>
  <si>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</si>
  <si>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</si>
  <si>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</si>
  <si>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</si>
  <si>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</si>
  <si>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</si>
  <si>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</si>
  <si>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</si>
  <si>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</si>
  <si>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</si>
  <si>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</si>
  <si>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</si>
  <si>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</si>
  <si>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</si>
  <si>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</si>
  <si>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</si>
  <si>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</si>
  <si>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</si>
  <si>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</si>
  <si>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</si>
  <si>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</si>
  <si>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</si>
  <si>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</si>
  <si>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</si>
  <si>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</si>
  <si>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</si>
  <si>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</si>
  <si>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</si>
  <si>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</si>
  <si>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</si>
  <si>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</si>
  <si>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</si>
  <si>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</si>
  <si>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</si>
  <si>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</si>
  <si>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</si>
  <si>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</si>
  <si>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</si>
  <si>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</si>
  <si>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</si>
  <si>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</si>
  <si>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</si>
  <si>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</si>
  <si>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</si>
  <si>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</si>
  <si>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</si>
  <si>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</si>
  <si>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</si>
  <si>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</si>
  <si>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</si>
  <si>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</si>
  <si>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</si>
  <si>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</si>
  <si>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</si>
  <si>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</si>
  <si>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</si>
  <si>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</si>
  <si>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</si>
  <si>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</si>
  <si>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</si>
  <si>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</si>
  <si>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</si>
  <si>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</si>
  <si>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</si>
  <si>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</si>
  <si>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</si>
  <si>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</si>
  <si>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</si>
  <si>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</si>
  <si>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</si>
  <si>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</si>
  <si>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</si>
  <si>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</si>
  <si>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</si>
  <si>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</si>
  <si>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</si>
  <si>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</si>
  <si>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</si>
  <si>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</si>
  <si>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</si>
  <si>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</si>
  <si>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</si>
  <si>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</si>
  <si>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</si>
  <si>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</si>
  <si>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</si>
  <si>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</si>
  <si>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</si>
  <si>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</si>
  <si>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</si>
  <si>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</si>
  <si>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</si>
  <si>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</si>
  <si>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</si>
  <si>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</si>
  <si>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</si>
  <si>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</si>
  <si>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</si>
  <si>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</si>
  <si>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</si>
  <si>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</si>
  <si>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</si>
  <si>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</si>
  <si>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</si>
  <si>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</si>
  <si>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</si>
  <si>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</si>
  <si>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</si>
  <si>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</si>
  <si>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</si>
  <si>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</si>
  <si>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</si>
  <si>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</si>
  <si>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</si>
  <si>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</si>
  <si>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</si>
  <si>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</si>
  <si>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</si>
  <si>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</si>
  <si>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</si>
  <si>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</si>
  <si>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</si>
  <si>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</si>
  <si>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</si>
  <si>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</si>
  <si>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</si>
  <si>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</si>
  <si>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</si>
  <si>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</si>
  <si>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</si>
  <si>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</si>
  <si>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</si>
  <si>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</si>
  <si>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</si>
  <si>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</si>
  <si>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</si>
  <si>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</si>
  <si>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</si>
  <si>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</si>
  <si>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</si>
  <si>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</si>
  <si>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</si>
  <si>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</si>
  <si>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</si>
  <si>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</si>
  <si>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</si>
  <si>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</si>
  <si>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</si>
  <si>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</si>
  <si>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</si>
  <si>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</si>
  <si>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</si>
  <si>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</si>
  <si>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</si>
  <si>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</si>
  <si>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</si>
  <si>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</si>
  <si>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</si>
  <si>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</si>
  <si>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</si>
  <si>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</si>
  <si>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</si>
  <si>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</si>
  <si>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</si>
  <si>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</si>
  <si>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</si>
  <si>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</si>
  <si>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</si>
  <si>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</si>
  <si>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</si>
  <si>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</si>
  <si>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</si>
  <si>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</si>
  <si>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</si>
  <si>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</si>
  <si>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</si>
  <si>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</si>
  <si>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</si>
  <si>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</si>
  <si>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</si>
  <si>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</si>
  <si>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</si>
  <si>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</si>
  <si>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</si>
  <si>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</si>
  <si>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</si>
  <si>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</si>
  <si>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</si>
  <si>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</si>
  <si>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</si>
  <si>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</si>
  <si>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</si>
  <si>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</si>
  <si>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</si>
  <si>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</si>
  <si>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</si>
  <si>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</si>
  <si>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</si>
  <si>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</si>
  <si>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</si>
  <si>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</si>
  <si>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</si>
  <si>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</si>
  <si>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</si>
  <si>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</si>
  <si>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</si>
  <si>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</si>
  <si>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</si>
  <si>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</si>
  <si>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</si>
  <si>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</si>
  <si>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</si>
  <si>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</si>
  <si>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</si>
  <si>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</si>
  <si>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</si>
  <si>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</si>
  <si>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</si>
  <si>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</si>
  <si>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</si>
  <si>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</si>
  <si>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</si>
  <si>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</si>
  <si>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</si>
  <si>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</si>
  <si>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</si>
  <si>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</si>
  <si>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</si>
  <si>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</si>
  <si>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</si>
  <si>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</si>
  <si>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</si>
  <si>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</si>
  <si>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</si>
  <si>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</si>
  <si>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</si>
  <si>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</si>
  <si>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</si>
  <si>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</si>
  <si>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</si>
  <si>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</si>
  <si>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</si>
  <si>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</si>
  <si>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</si>
  <si>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</si>
  <si>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</si>
  <si>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</si>
  <si>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</si>
  <si>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</si>
  <si>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</si>
  <si>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</si>
  <si>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</si>
  <si>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</si>
  <si>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</si>
  <si>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</si>
  <si>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</si>
  <si>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</si>
  <si>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</si>
  <si>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</si>
  <si>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</si>
  <si>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</si>
  <si>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</si>
  <si>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</si>
  <si>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</si>
  <si>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</si>
  <si>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</si>
  <si>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</si>
  <si>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</si>
  <si>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</si>
  <si>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</si>
  <si>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</si>
  <si>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</si>
  <si>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</si>
  <si>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</si>
  <si>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</si>
  <si>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</si>
  <si>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</si>
  <si>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</si>
  <si>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</si>
  <si>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</si>
  <si>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</si>
  <si>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</si>
  <si>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</si>
  <si>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</si>
  <si>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</si>
  <si>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</si>
  <si>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</si>
  <si>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</si>
  <si>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</si>
  <si>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</si>
  <si>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</si>
  <si>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</si>
  <si>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</si>
  <si>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</si>
  <si>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</si>
  <si>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</si>
  <si>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</si>
  <si>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</si>
  <si>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</si>
  <si>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</si>
  <si>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</si>
  <si>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</si>
  <si>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</si>
  <si>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</si>
  <si>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</si>
  <si>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</si>
  <si>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</si>
  <si>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</si>
  <si>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</si>
  <si>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</si>
  <si>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</si>
  <si>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</si>
  <si>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</si>
  <si>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</si>
  <si>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</si>
  <si>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</si>
  <si>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</si>
  <si>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</si>
  <si>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</si>
  <si>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</si>
  <si>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</si>
  <si>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</si>
  <si>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</si>
  <si>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</si>
  <si>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</si>
  <si>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</si>
  <si>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</si>
  <si>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</si>
  <si>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</si>
  <si>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</si>
  <si>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</si>
  <si>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</si>
  <si>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</si>
  <si>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</si>
  <si>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</si>
  <si>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</si>
  <si>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</si>
  <si>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</si>
  <si>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</si>
  <si>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</si>
  <si>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</si>
  <si>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</si>
  <si>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</si>
  <si>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</si>
  <si>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</si>
  <si>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</si>
  <si>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</si>
  <si>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</si>
  <si>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</si>
  <si>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</si>
  <si>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</si>
  <si>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</si>
  <si>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</si>
  <si>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</si>
  <si>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</si>
  <si>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</si>
  <si>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</si>
  <si>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</si>
  <si>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</si>
  <si>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</si>
  <si>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</si>
  <si>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</si>
  <si>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</si>
  <si>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</si>
  <si>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</si>
  <si>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</si>
  <si>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</si>
  <si>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</si>
  <si>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</si>
  <si>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</si>
  <si>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</si>
  <si>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</si>
  <si>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</si>
  <si>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</si>
  <si>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</si>
  <si>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</si>
  <si>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</si>
  <si>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</si>
  <si>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</si>
  <si>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</si>
  <si>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</si>
  <si>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</si>
  <si>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</si>
  <si>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</si>
  <si>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</si>
  <si>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</si>
  <si>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</si>
  <si>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</si>
  <si>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</si>
  <si>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</si>
  <si>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</si>
  <si>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</si>
  <si>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</si>
  <si>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</si>
  <si>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</si>
  <si>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</si>
  <si>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</si>
  <si>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</si>
  <si>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</si>
  <si>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</si>
  <si>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</si>
  <si>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</si>
  <si>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</si>
  <si>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</si>
  <si>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</si>
  <si>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</si>
  <si>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</si>
  <si>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</si>
  <si>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</si>
  <si>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</si>
  <si>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</si>
  <si>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</si>
  <si>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</si>
  <si>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</si>
  <si>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</si>
  <si>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</si>
  <si>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</si>
  <si>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</si>
  <si>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</si>
  <si>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</si>
  <si>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</si>
  <si>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</si>
  <si>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</si>
  <si>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</si>
  <si>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</si>
  <si>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</si>
  <si>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</si>
  <si>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</si>
  <si>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</si>
  <si>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</si>
  <si>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</si>
  <si>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</si>
  <si>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</si>
  <si>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</si>
  <si>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</si>
  <si>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</si>
  <si>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</si>
  <si>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</si>
  <si>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</si>
  <si>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</si>
  <si>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</si>
  <si>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</si>
  <si>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</si>
  <si>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</si>
  <si>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</si>
  <si>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</si>
  <si>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</si>
  <si>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</si>
  <si>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</si>
  <si>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</si>
  <si>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</si>
  <si>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</si>
  <si>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</si>
  <si>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</si>
  <si>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</si>
  <si>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</si>
  <si>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</si>
  <si>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</si>
  <si>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</si>
  <si>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</si>
  <si>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</si>
  <si>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</si>
  <si>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</si>
  <si>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</si>
  <si>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</si>
  <si>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</si>
  <si>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</si>
  <si>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</si>
  <si>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</si>
  <si>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</si>
  <si>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</si>
  <si>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</si>
  <si>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</si>
  <si>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</si>
  <si>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</si>
  <si>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</si>
  <si>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</si>
  <si>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</si>
  <si>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</si>
  <si>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</si>
  <si>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</si>
  <si>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</si>
  <si>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</si>
  <si>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</si>
  <si>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</si>
  <si>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</si>
  <si>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</si>
  <si>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</si>
  <si>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</si>
  <si>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</si>
  <si>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</si>
  <si>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</si>
  <si>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</si>
  <si>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</si>
  <si>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</si>
  <si>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</si>
  <si>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</si>
  <si>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</si>
  <si>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</si>
  <si>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</si>
  <si>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</si>
  <si>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</si>
  <si>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</si>
  <si>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</si>
  <si>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</si>
  <si>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</si>
  <si>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</si>
  <si>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</si>
  <si>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</si>
  <si>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</si>
  <si>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</si>
  <si>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</si>
  <si>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</si>
  <si>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</si>
  <si>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</si>
  <si>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</si>
  <si>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</si>
  <si>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</si>
  <si>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</si>
  <si>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</si>
  <si>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</si>
  <si>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</si>
  <si>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</si>
  <si>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</si>
  <si>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</si>
  <si>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</si>
  <si>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</si>
  <si>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</si>
  <si>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</si>
  <si>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</si>
  <si>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</si>
  <si>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</si>
  <si>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</si>
  <si>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</si>
  <si>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</si>
  <si>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</si>
  <si>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</si>
  <si>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</si>
  <si>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</si>
  <si>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</si>
  <si>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</si>
  <si>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</si>
  <si>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</si>
  <si>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</si>
  <si>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</si>
  <si>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</si>
  <si>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</si>
  <si>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</si>
  <si>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</si>
  <si>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</si>
  <si>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</si>
  <si>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</si>
  <si>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</si>
  <si>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</si>
  <si>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</si>
  <si>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</si>
  <si>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</si>
  <si>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</si>
  <si>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</si>
  <si>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</si>
  <si>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</si>
  <si>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</si>
  <si>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</si>
  <si>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</si>
  <si>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</si>
  <si>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</si>
  <si>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</si>
  <si>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</si>
  <si>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</si>
  <si>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</si>
  <si>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</si>
  <si>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</si>
  <si>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</si>
  <si>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</si>
  <si>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</si>
  <si>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</si>
  <si>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</si>
  <si>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</si>
  <si>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</si>
  <si>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</si>
  <si>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</si>
  <si>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</si>
  <si>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</si>
  <si>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</si>
  <si>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</si>
  <si>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</si>
  <si>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</si>
  <si>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</si>
  <si>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</si>
  <si>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</si>
  <si>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</si>
  <si>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</si>
  <si>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</si>
  <si>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</si>
  <si>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</si>
  <si>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</si>
  <si>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</si>
  <si>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</si>
  <si>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</si>
  <si>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</si>
  <si>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</si>
  <si>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</si>
  <si>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</si>
  <si>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</si>
  <si>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</si>
  <si>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</si>
  <si>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</si>
  <si>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</si>
  <si>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</si>
  <si>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</si>
  <si>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</si>
  <si>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</si>
  <si>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</si>
  <si>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</si>
  <si>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</si>
  <si>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</si>
  <si>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</si>
  <si>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</si>
  <si>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</si>
  <si>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</si>
  <si>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</si>
  <si>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</si>
  <si>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</si>
  <si>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</si>
  <si>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</si>
  <si>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</si>
  <si>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</si>
  <si>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</si>
  <si>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</si>
  <si>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</si>
  <si>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</si>
  <si>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</si>
  <si>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</si>
  <si>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</si>
  <si>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</si>
  <si>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</si>
  <si>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</si>
  <si>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</si>
  <si>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</si>
  <si>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</si>
  <si>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</si>
  <si>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</si>
  <si>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</si>
  <si>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</si>
  <si>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</si>
  <si>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</si>
  <si>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</si>
  <si>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</si>
  <si>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</si>
  <si>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</si>
  <si>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</si>
  <si>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</si>
  <si>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</si>
  <si>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</si>
  <si>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</si>
  <si>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</si>
  <si>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</si>
  <si>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</si>
  <si>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</si>
  <si>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</si>
  <si>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</si>
  <si>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</si>
  <si>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</si>
  <si>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</si>
  <si>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</si>
  <si>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</si>
  <si>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</si>
  <si>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</si>
  <si>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</si>
  <si>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</si>
  <si>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</si>
  <si>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</si>
  <si>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</si>
  <si>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</si>
  <si>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</si>
  <si>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</si>
  <si>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</si>
  <si>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</si>
  <si>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</si>
  <si>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</si>
  <si>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</si>
  <si>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</si>
  <si>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</si>
  <si>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</si>
  <si>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</si>
  <si>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</si>
  <si>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</si>
  <si>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</si>
  <si>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</si>
  <si>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</si>
  <si>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</si>
  <si>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</t>
  </si>
  <si>
    <t>Domestic Total</t>
  </si>
  <si>
    <t>International 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</si>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</sst>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D0D0D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6" fontId="0" fillId="0" borderId="0" xfId="0" applyNumberFormat="1"/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</a:t>
            </a:r>
            <a:r>
              <a:rPr lang="en-US" baseline="0"/>
              <a:t> with Worldwide box office values </a:t>
            </a:r>
            <a:endParaRPr lang="en-US"/>
          </a:p>
        </c:rich>
      </c:tx>
      <c:layout>
        <c:manualLayout>
          <c:xMode val="edge"/>
          <c:yMode val="edge"/>
          <c:x val="5.955555555555555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60E-B104-565CBBE3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220367"/>
        <c:axId val="1246215567"/>
      </c:barChart>
      <c:catAx>
        <c:axId val="124622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15567"/>
        <c:crosses val="autoZero"/>
        <c:auto val="1"/>
        <c:lblAlgn val="ctr"/>
        <c:lblOffset val="100"/>
        <c:noMultiLvlLbl val="0"/>
      </c:catAx>
      <c:valAx>
        <c:axId val="12462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2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1'!$C$2:$C$3</c:f>
              <c:strCache>
                <c:ptCount val="2"/>
                <c:pt idx="0">
                  <c:v>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 1'!$A$4:$B$23</c:f>
              <c:multiLvlStrCache>
                <c:ptCount val="20"/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8-44EA-A710-6B9FD4DDE261}"/>
            </c:ext>
          </c:extLst>
        </c:ser>
        <c:ser>
          <c:idx val="2"/>
          <c:order val="2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 1'!$A$4:$B$23</c:f>
              <c:multiLvlStrCache>
                <c:ptCount val="20"/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8-44EA-A710-6B9FD4DDE261}"/>
            </c:ext>
          </c:extLst>
        </c:ser>
        <c:ser>
          <c:idx val="4"/>
          <c:order val="4"/>
          <c:tx>
            <c:strRef>
              <c:f>'Ex 1'!$G$2:$G$3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'Ex 1'!$A$4:$B$23</c:f>
              <c:multiLvlStrCache>
                <c:ptCount val="20"/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8-44EA-A710-6B9FD4DD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667696"/>
        <c:axId val="732675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 1'!$D$2:$D$3</c15:sqref>
                        </c15:formulaRef>
                      </c:ext>
                    </c:extLst>
                    <c:strCache>
                      <c:ptCount val="2"/>
                      <c:pt idx="0">
                        <c:v>Distributor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'Ex 1'!$A$4:$B$23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'Ex 1'!$D$4:$D$23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F8-44EA-A710-6B9FD4DDE2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1'!$F$2:$F$3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  <c:pt idx="1">
                        <c:v>Percentage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'Ex 1'!$A$4:$B$23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1'!$F$4:$F$23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1500639021</c:v>
                      </c:pt>
                      <c:pt idx="1">
                        <c:v>1828086782</c:v>
                      </c:pt>
                      <c:pt idx="2">
                        <c:v>1803203583</c:v>
                      </c:pt>
                      <c:pt idx="3">
                        <c:v>1018276943.5</c:v>
                      </c:pt>
                      <c:pt idx="4">
                        <c:v>1361678002.5</c:v>
                      </c:pt>
                      <c:pt idx="5">
                        <c:v>1433675244.5</c:v>
                      </c:pt>
                      <c:pt idx="6">
                        <c:v>1161143296</c:v>
                      </c:pt>
                      <c:pt idx="7">
                        <c:v>1069229060.5</c:v>
                      </c:pt>
                      <c:pt idx="8">
                        <c:v>975908261.5</c:v>
                      </c:pt>
                      <c:pt idx="9">
                        <c:v>925693551.5</c:v>
                      </c:pt>
                      <c:pt idx="10">
                        <c:v>1099004724</c:v>
                      </c:pt>
                      <c:pt idx="11">
                        <c:v>766383614</c:v>
                      </c:pt>
                      <c:pt idx="12">
                        <c:v>793656461</c:v>
                      </c:pt>
                      <c:pt idx="13">
                        <c:v>794025514.5</c:v>
                      </c:pt>
                      <c:pt idx="14">
                        <c:v>879547410</c:v>
                      </c:pt>
                      <c:pt idx="15">
                        <c:v>755650843</c:v>
                      </c:pt>
                      <c:pt idx="16">
                        <c:v>962149487</c:v>
                      </c:pt>
                      <c:pt idx="17">
                        <c:v>750794677</c:v>
                      </c:pt>
                      <c:pt idx="18">
                        <c:v>618198007</c:v>
                      </c:pt>
                      <c:pt idx="19">
                        <c:v>927161423.5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FF8-44EA-A710-6B9FD4DDE2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1'!$H$2:$H$3</c15:sqref>
                        </c15:formulaRef>
                      </c:ext>
                    </c:extLst>
                    <c:strCache>
                      <c:ptCount val="2"/>
                      <c:pt idx="0">
                        <c:v>International</c:v>
                      </c:pt>
                      <c:pt idx="1">
                        <c:v>Percentage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'Ex 1'!$A$4:$B$23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1'!$H$4:$H$23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1596284704.5</c:v>
                      </c:pt>
                      <c:pt idx="1">
                        <c:v>2368614064</c:v>
                      </c:pt>
                      <c:pt idx="2">
                        <c:v>2465645728.5</c:v>
                      </c:pt>
                      <c:pt idx="3">
                        <c:v>986464538</c:v>
                      </c:pt>
                      <c:pt idx="4">
                        <c:v>1705132782</c:v>
                      </c:pt>
                      <c:pt idx="5">
                        <c:v>1878304573</c:v>
                      </c:pt>
                      <c:pt idx="6">
                        <c:v>1343826654.5</c:v>
                      </c:pt>
                      <c:pt idx="7">
                        <c:v>1203421256</c:v>
                      </c:pt>
                      <c:pt idx="8">
                        <c:v>1021544450</c:v>
                      </c:pt>
                      <c:pt idx="9">
                        <c:v>938514487</c:v>
                      </c:pt>
                      <c:pt idx="10">
                        <c:v>1382552383.5</c:v>
                      </c:pt>
                      <c:pt idx="11">
                        <c:v>732185807.5</c:v>
                      </c:pt>
                      <c:pt idx="12">
                        <c:v>789046936</c:v>
                      </c:pt>
                      <c:pt idx="13">
                        <c:v>815247216</c:v>
                      </c:pt>
                      <c:pt idx="14">
                        <c:v>1003073572.5</c:v>
                      </c:pt>
                      <c:pt idx="15">
                        <c:v>781858344.5</c:v>
                      </c:pt>
                      <c:pt idx="16">
                        <c:v>1208238607</c:v>
                      </c:pt>
                      <c:pt idx="17">
                        <c:v>789772338.5</c:v>
                      </c:pt>
                      <c:pt idx="18">
                        <c:v>544899003.5</c:v>
                      </c:pt>
                      <c:pt idx="19">
                        <c:v>1165814045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FF8-44EA-A710-6B9FD4DDE26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1'!$I$2:$I$3</c15:sqref>
                        </c15:formulaRef>
                      </c:ext>
                    </c:extLst>
                    <c:strCache>
                      <c:ptCount val="2"/>
                      <c:pt idx="0">
                        <c:v>Worldwide</c:v>
                      </c:pt>
                      <c:pt idx="1">
                        <c:v>Box Office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'Ex 1'!$A$4:$B$23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1'!$I$4:$I$23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FF8-44EA-A710-6B9FD4DDE261}"/>
                  </c:ext>
                </c:extLst>
              </c15:ser>
            </c15:filteredBarSeries>
          </c:ext>
        </c:extLst>
      </c:barChart>
      <c:catAx>
        <c:axId val="7326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5856"/>
        <c:crosses val="autoZero"/>
        <c:auto val="1"/>
        <c:lblAlgn val="ctr"/>
        <c:lblOffset val="100"/>
        <c:noMultiLvlLbl val="0"/>
      </c:catAx>
      <c:valAx>
        <c:axId val="7326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30</xdr:row>
      <xdr:rowOff>3175</xdr:rowOff>
    </xdr:from>
    <xdr:to>
      <xdr:col>5</xdr:col>
      <xdr:colOff>695325</xdr:colOff>
      <xdr:row>44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5BA36-6167-9FAB-0232-E110E8237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311156</xdr:colOff>
      <xdr:row>30</xdr:row>
      <xdr:rowOff>6</xdr:rowOff>
    </xdr:from>
    <xdr:to>
      <xdr:col>12</xdr:col>
      <xdr:colOff>247656</xdr:colOff>
      <xdr:row>44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C69C1-8E05-F1E7-DDA4-BE131E439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6"/>
  <sheetViews>
    <sheetView tabSelected="1" workbookViewId="0">
      <pane xSplit="3" ySplit="3" topLeftCell="D27" activePane="bottomRight" state="frozen"/>
      <selection pane="topRight" activeCell="D1" sqref="D1"/>
      <selection pane="bottomLeft" activeCell="A4" sqref="A4"/>
      <selection pane="bottomRight" activeCell="A2" sqref="A2:I23"/>
    </sheetView>
  </sheetViews>
  <sheetFormatPr defaultRowHeight="14.5" x14ac:dyDescent="0.35"/>
  <cols>
    <col min="1" max="1" width="4.6328125" bestFit="1" customWidth="1"/>
    <col min="2" max="2" width="4.81640625" bestFit="1" customWidth="1"/>
    <col min="3" max="3" width="32.6328125" bestFit="1" customWidth="1"/>
    <col min="4" max="4" width="13.26953125" bestFit="1" customWidth="1"/>
    <col min="5" max="5" width="14.90625" bestFit="1" customWidth="1"/>
    <col min="6" max="6" width="16.36328125" bestFit="1" customWidth="1"/>
    <col min="7" max="7" width="14.90625" bestFit="1" customWidth="1"/>
    <col min="8" max="8" width="12.6328125" customWidth="1"/>
    <col min="9" max="9" width="12.6328125" bestFit="1" customWidth="1"/>
  </cols>
  <sheetData>
    <row r="1" spans="1:9" ht="15" thickBot="1" x14ac:dyDescent="0.4">
      <c r="A1" s="21" t="s">
        <v>2993</v>
      </c>
      <c r="B1" s="21"/>
      <c r="C1" s="21"/>
      <c r="D1" s="21"/>
      <c r="E1" s="21"/>
      <c r="F1" s="21"/>
      <c r="G1" s="21"/>
      <c r="H1" s="21"/>
      <c r="I1" s="21"/>
    </row>
    <row r="2" spans="1:9" x14ac:dyDescent="0.35">
      <c r="A2" s="15" t="s">
        <v>2992</v>
      </c>
      <c r="B2" s="17" t="s">
        <v>2960</v>
      </c>
      <c r="C2" s="19" t="s">
        <v>2961</v>
      </c>
      <c r="D2" s="19" t="s">
        <v>2962</v>
      </c>
      <c r="E2" s="4" t="s">
        <v>2963</v>
      </c>
      <c r="F2" s="4" t="s">
        <v>2963</v>
      </c>
      <c r="G2" s="4" t="s">
        <v>2965</v>
      </c>
      <c r="H2" s="4" t="s">
        <v>2965</v>
      </c>
      <c r="I2" s="5" t="s">
        <v>2966</v>
      </c>
    </row>
    <row r="3" spans="1:9" ht="15" thickBot="1" x14ac:dyDescent="0.4">
      <c r="A3" s="16"/>
      <c r="B3" s="18"/>
      <c r="C3" s="20"/>
      <c r="D3" s="20"/>
      <c r="E3" s="6" t="s">
        <v>2964</v>
      </c>
      <c r="F3" s="6" t="s">
        <v>2994</v>
      </c>
      <c r="G3" s="6" t="s">
        <v>2964</v>
      </c>
      <c r="H3" s="6" t="s">
        <v>2994</v>
      </c>
      <c r="I3" s="7" t="s">
        <v>2964</v>
      </c>
    </row>
    <row r="4" spans="1:9" ht="15" thickBot="1" x14ac:dyDescent="0.4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9">
        <f>AVERAGE(E4,I4)</f>
        <v>1500639021</v>
      </c>
      <c r="G4" s="9">
        <v>1127953592</v>
      </c>
      <c r="H4" s="9">
        <f>AVERAGE(G4,I4)</f>
        <v>1596284704.5</v>
      </c>
      <c r="I4" s="10">
        <v>2064615817</v>
      </c>
    </row>
    <row r="5" spans="1:9" ht="15" thickBot="1" x14ac:dyDescent="0.4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9">
        <f t="shared" ref="F5:F23" si="0">AVERAGE(E5,I5)</f>
        <v>1828086782</v>
      </c>
      <c r="G5" s="9">
        <v>1939427564</v>
      </c>
      <c r="H5" s="9">
        <f t="shared" ref="H5:H23" si="1">AVERAGE(G5,I5)</f>
        <v>2368614064</v>
      </c>
      <c r="I5" s="10">
        <v>2797800564</v>
      </c>
    </row>
    <row r="6" spans="1:9" ht="15" thickBot="1" x14ac:dyDescent="0.4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9">
        <f t="shared" si="0"/>
        <v>1803203583</v>
      </c>
      <c r="G6" s="9">
        <v>2085391916</v>
      </c>
      <c r="H6" s="9">
        <f t="shared" si="1"/>
        <v>2465645728.5</v>
      </c>
      <c r="I6" s="10">
        <v>2845899541</v>
      </c>
    </row>
    <row r="7" spans="1:9" ht="15" thickBot="1" x14ac:dyDescent="0.4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9">
        <f t="shared" si="0"/>
        <v>1018276943.5</v>
      </c>
      <c r="G7" s="9">
        <v>636434755</v>
      </c>
      <c r="H7" s="9">
        <f t="shared" si="1"/>
        <v>986464538</v>
      </c>
      <c r="I7" s="10">
        <v>1336494321</v>
      </c>
    </row>
    <row r="8" spans="1:9" ht="15" thickBot="1" x14ac:dyDescent="0.4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9">
        <f t="shared" si="0"/>
        <v>1361678002.5</v>
      </c>
      <c r="G8" s="9">
        <v>1365725041</v>
      </c>
      <c r="H8" s="9">
        <f t="shared" si="1"/>
        <v>1705132782</v>
      </c>
      <c r="I8" s="10">
        <v>2044540523</v>
      </c>
    </row>
    <row r="9" spans="1:9" ht="15" thickBot="1" x14ac:dyDescent="0.4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9">
        <f t="shared" si="0"/>
        <v>1433675244.5</v>
      </c>
      <c r="G9" s="9">
        <v>1548622601</v>
      </c>
      <c r="H9" s="9">
        <f t="shared" si="1"/>
        <v>1878304573</v>
      </c>
      <c r="I9" s="10">
        <v>2207986545</v>
      </c>
    </row>
    <row r="10" spans="1:9" ht="15" thickBot="1" x14ac:dyDescent="0.4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9">
        <f t="shared" si="0"/>
        <v>1161143296</v>
      </c>
      <c r="G10" s="9">
        <v>1017673342</v>
      </c>
      <c r="H10" s="9">
        <f t="shared" si="1"/>
        <v>1343826654.5</v>
      </c>
      <c r="I10" s="10">
        <v>1669979967</v>
      </c>
    </row>
    <row r="11" spans="1:9" ht="15" thickBot="1" x14ac:dyDescent="0.4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9">
        <f t="shared" si="0"/>
        <v>1069229060.5</v>
      </c>
      <c r="G11" s="9">
        <v>891742301</v>
      </c>
      <c r="H11" s="9">
        <f t="shared" si="1"/>
        <v>1203421256</v>
      </c>
      <c r="I11" s="10">
        <v>1515100211</v>
      </c>
    </row>
    <row r="12" spans="1:9" ht="15" thickBot="1" x14ac:dyDescent="0.4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9">
        <f t="shared" si="0"/>
        <v>975908261.5</v>
      </c>
      <c r="G12" s="9">
        <v>711453759</v>
      </c>
      <c r="H12" s="9">
        <f t="shared" si="1"/>
        <v>1021544450</v>
      </c>
      <c r="I12" s="10">
        <v>1331635141</v>
      </c>
    </row>
    <row r="13" spans="1:9" ht="15" thickBot="1" x14ac:dyDescent="0.4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9">
        <f t="shared" si="0"/>
        <v>925693551.5</v>
      </c>
      <c r="G13" s="9">
        <v>634223615</v>
      </c>
      <c r="H13" s="9">
        <f t="shared" si="1"/>
        <v>938514487</v>
      </c>
      <c r="I13" s="10">
        <v>1242805359</v>
      </c>
    </row>
    <row r="14" spans="1:9" ht="15" thickBot="1" x14ac:dyDescent="0.4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9">
        <f t="shared" si="0"/>
        <v>1099004724</v>
      </c>
      <c r="G14" s="9">
        <v>1110733362</v>
      </c>
      <c r="H14" s="9">
        <f t="shared" si="1"/>
        <v>1382552383.5</v>
      </c>
      <c r="I14" s="10">
        <v>1654371405</v>
      </c>
    </row>
    <row r="15" spans="1:9" ht="15" thickBot="1" x14ac:dyDescent="0.4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9">
        <f t="shared" si="0"/>
        <v>766383614</v>
      </c>
      <c r="G15" s="9">
        <v>465325334</v>
      </c>
      <c r="H15" s="9">
        <f t="shared" si="1"/>
        <v>732185807.5</v>
      </c>
      <c r="I15" s="10">
        <v>999046281</v>
      </c>
    </row>
    <row r="16" spans="1:9" ht="15" thickBot="1" x14ac:dyDescent="0.4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9">
        <f t="shared" si="0"/>
        <v>793656461</v>
      </c>
      <c r="G16" s="9">
        <v>522958274</v>
      </c>
      <c r="H16" s="9">
        <f t="shared" si="1"/>
        <v>789046936</v>
      </c>
      <c r="I16" s="10">
        <v>1055135598</v>
      </c>
    </row>
    <row r="17" spans="1:9" ht="15" thickBot="1" x14ac:dyDescent="0.4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9">
        <f t="shared" si="0"/>
        <v>794025514.5</v>
      </c>
      <c r="G17" s="9">
        <v>557645945</v>
      </c>
      <c r="H17" s="9">
        <f t="shared" si="1"/>
        <v>815247216</v>
      </c>
      <c r="I17" s="10">
        <v>1072848487</v>
      </c>
    </row>
    <row r="18" spans="1:9" ht="15" thickBot="1" x14ac:dyDescent="0.4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9">
        <f t="shared" si="0"/>
        <v>879547410</v>
      </c>
      <c r="G18" s="9">
        <v>751066490</v>
      </c>
      <c r="H18" s="9">
        <f t="shared" si="1"/>
        <v>1003073572.5</v>
      </c>
      <c r="I18" s="10">
        <v>1255080655</v>
      </c>
    </row>
    <row r="19" spans="1:9" ht="15" thickBot="1" x14ac:dyDescent="0.4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9">
        <f t="shared" si="0"/>
        <v>755650843</v>
      </c>
      <c r="G19" s="9">
        <v>538710564</v>
      </c>
      <c r="H19" s="9">
        <f t="shared" si="1"/>
        <v>781858344.5</v>
      </c>
      <c r="I19" s="10">
        <v>1025006125</v>
      </c>
    </row>
    <row r="20" spans="1:9" ht="15" thickBot="1" x14ac:dyDescent="0.4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9">
        <f t="shared" si="0"/>
        <v>962149487</v>
      </c>
      <c r="G20" s="9">
        <v>969551818</v>
      </c>
      <c r="H20" s="9">
        <f t="shared" si="1"/>
        <v>1208238607</v>
      </c>
      <c r="I20" s="10">
        <v>1446925396</v>
      </c>
    </row>
    <row r="21" spans="1:9" ht="15" thickBot="1" x14ac:dyDescent="0.4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9">
        <f t="shared" si="0"/>
        <v>750794677</v>
      </c>
      <c r="G21" s="9">
        <v>552500000</v>
      </c>
      <c r="H21" s="9">
        <f t="shared" si="1"/>
        <v>789772338.5</v>
      </c>
      <c r="I21" s="10">
        <v>1027044677</v>
      </c>
    </row>
    <row r="22" spans="1:9" ht="15" thickBot="1" x14ac:dyDescent="0.4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9">
        <f t="shared" si="0"/>
        <v>618198007</v>
      </c>
      <c r="G22" s="9">
        <v>314400000</v>
      </c>
      <c r="H22" s="9">
        <f t="shared" si="1"/>
        <v>544899003.5</v>
      </c>
      <c r="I22" s="10">
        <v>775398007</v>
      </c>
    </row>
    <row r="23" spans="1:9" ht="15" thickBot="1" x14ac:dyDescent="0.4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9">
        <f t="shared" si="0"/>
        <v>927161423.5</v>
      </c>
      <c r="G23" s="12">
        <v>936311111</v>
      </c>
      <c r="H23" s="9">
        <f t="shared" si="1"/>
        <v>1165814045</v>
      </c>
      <c r="I23" s="13">
        <v>1395316979</v>
      </c>
    </row>
    <row r="25" spans="1:9" x14ac:dyDescent="0.35">
      <c r="D25" t="s">
        <v>2995</v>
      </c>
      <c r="E25" s="14">
        <f>SUM(E4:E23)</f>
        <v>12085180215</v>
      </c>
      <c r="F25" t="s">
        <v>2996</v>
      </c>
      <c r="G25" s="14">
        <f>SUM(G4:G23)</f>
        <v>18677851384</v>
      </c>
    </row>
    <row r="26" spans="1:9" x14ac:dyDescent="0.35">
      <c r="D26" t="s">
        <v>2997</v>
      </c>
      <c r="E26" s="14">
        <f>AVERAGE(E25,20)</f>
        <v>6042590117.5</v>
      </c>
      <c r="F26" t="s">
        <v>2997</v>
      </c>
      <c r="G26" s="14">
        <f>AVERAGE(G25,20)</f>
        <v>9338925702</v>
      </c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Dharshana Rameshgupta</cp:lastModifiedBy>
  <dcterms:created xsi:type="dcterms:W3CDTF">2021-08-06T10:01:53Z</dcterms:created>
  <dcterms:modified xsi:type="dcterms:W3CDTF">2024-03-25T16:39:22Z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