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rs\Documents\GL_ML\Capstone\Crime_Rate_Prediction_And_Lunar_Cycle\Dataset\"/>
    </mc:Choice>
  </mc:AlternateContent>
  <bookViews>
    <workbookView xWindow="996" yWindow="0" windowWidth="22044" windowHeight="9204" activeTab="1"/>
  </bookViews>
  <sheets>
    <sheet name="UCR" sheetId="1" r:id="rId1"/>
    <sheet name="IBR" sheetId="2" r:id="rId2"/>
  </sheets>
  <definedNames>
    <definedName name="_xlnm._FilterDatabase" localSheetId="1" hidden="1">IBR!$A$1:$X$100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6" i="2" l="1"/>
  <c r="H73" i="2"/>
  <c r="H74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Q75" i="2"/>
  <c r="H75" i="2" s="1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34" i="2"/>
  <c r="H35" i="2"/>
  <c r="H36" i="2"/>
  <c r="H23" i="2"/>
  <c r="H24" i="2"/>
  <c r="H25" i="2"/>
  <c r="H26" i="2"/>
  <c r="H27" i="2"/>
  <c r="H28" i="2"/>
  <c r="H29" i="2"/>
  <c r="H30" i="2"/>
  <c r="H31" i="2"/>
  <c r="H32" i="2"/>
  <c r="H3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" i="2"/>
</calcChain>
</file>

<file path=xl/sharedStrings.xml><?xml version="1.0" encoding="utf-8"?>
<sst xmlns="http://schemas.openxmlformats.org/spreadsheetml/2006/main" count="1819" uniqueCount="509">
  <si>
    <t>Code</t>
  </si>
  <si>
    <t>Value</t>
  </si>
  <si>
    <t>09A</t>
  </si>
  <si>
    <t>Homicide Offenses-Murder and Nonnegligent Manslaughter</t>
  </si>
  <si>
    <t>09B</t>
  </si>
  <si>
    <t>Homicide Offenses-Negligent Manslaughter</t>
  </si>
  <si>
    <t>09C</t>
  </si>
  <si>
    <t>Homicide Offenses-Justifiable Homicide</t>
  </si>
  <si>
    <t>Kidnapping/Abduction</t>
  </si>
  <si>
    <t>11A</t>
  </si>
  <si>
    <t>Sex Offenses</t>
  </si>
  <si>
    <t>11B</t>
  </si>
  <si>
    <t>Forcible-Forcible Rape</t>
  </si>
  <si>
    <t>11C</t>
  </si>
  <si>
    <t>Forcible-Forcible Sodomy</t>
  </si>
  <si>
    <t>11D</t>
  </si>
  <si>
    <t>Forcible-Sexual Assault with an Object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</si>
  <si>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</si>
  <si>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</si>
  <si>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</si>
  <si>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</si>
  <si>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</si>
  <si>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</si>
  <si>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</si>
  <si>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</si>
  <si>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</si>
  <si>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</si>
  <si>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</si>
  <si>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</si>
  <si>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</si>
  <si>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</si>
  <si>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</si>
  <si>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</si>
  <si>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</si>
  <si>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</si>
  <si>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</si>
  <si>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</si>
  <si>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</si>
  <si>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</si>
  <si>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</si>
  <si>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</si>
  <si>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</si>
  <si>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</si>
  <si>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</si>
  <si>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</si>
  <si>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</si>
  <si>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</si>
  <si>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</si>
  <si>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</si>
  <si>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</si>
  <si>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</si>
  <si>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</si>
  <si>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</si>
  <si>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</si>
  <si>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</si>
  <si>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</si>
  <si>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Nonforcible-Statutory Rape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</si>
  <si>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</si>
  <si>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</si>
  <si>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</si>
  <si>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</si>
  <si>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</si>
  <si>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36A</t>
  </si>
  <si>
    <t>Forcible-Forcible Fondling</t>
  </si>
  <si>
    <t>36B</t>
  </si>
  <si>
    <t>Nonforcible-Incest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</si>
  <si>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</si>
  <si>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</si>
  <si>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</si>
  <si>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</si>
  <si>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</si>
  <si>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</si>
  <si>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</si>
  <si>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</si>
  <si>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</si>
  <si>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</si>
  <si>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</si>
  <si>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</si>
  <si>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</si>
  <si>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</si>
  <si>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Stolen Property Offenses</t>
  </si>
  <si>
    <t>90A</t>
  </si>
  <si>
    <t>Weapon Law Violations</t>
  </si>
  <si>
    <t>90B</t>
  </si>
  <si>
    <t>Bad Checks</t>
  </si>
  <si>
    <t>90C</t>
  </si>
  <si>
    <t>Curfew/Loitering/Vagrancy Violations</t>
  </si>
  <si>
    <t>90D</t>
  </si>
  <si>
    <t>Disorderly Conduct</t>
  </si>
  <si>
    <t>90E</t>
  </si>
  <si>
    <t>Driving Under the Influence</t>
  </si>
  <si>
    <t>90F</t>
  </si>
  <si>
    <t>Drunkenness</t>
  </si>
  <si>
    <t>90G</t>
  </si>
  <si>
    <t>Nonviolent</t>
  </si>
  <si>
    <t>90H</t>
  </si>
  <si>
    <t>Liquor Law Violations</t>
  </si>
  <si>
    <t>90I</t>
  </si>
  <si>
    <t>Peeping Tom</t>
  </si>
  <si>
    <t>90J</t>
  </si>
  <si>
    <t>Runaway</t>
  </si>
  <si>
    <t>90Z</t>
  </si>
  <si>
    <t>Trespass of Real Property</t>
  </si>
  <si>
    <t>SUB</t>
  </si>
  <si>
    <t>-</t>
  </si>
  <si>
    <t>A</t>
  </si>
  <si>
    <t>B</t>
  </si>
  <si>
    <t>C</t>
  </si>
  <si>
    <t>D</t>
  </si>
  <si>
    <t>F</t>
  </si>
  <si>
    <t>Murder</t>
  </si>
  <si>
    <t>2nd</t>
  </si>
  <si>
    <t>Degree:</t>
  </si>
  <si>
    <t>With</t>
  </si>
  <si>
    <t>Intent</t>
  </si>
  <si>
    <t>Murder:Intention</t>
  </si>
  <si>
    <t>Murder:Depraved</t>
  </si>
  <si>
    <t>Indifference</t>
  </si>
  <si>
    <t>Murder-2nd</t>
  </si>
  <si>
    <t>Deg:</t>
  </si>
  <si>
    <t>Cause</t>
  </si>
  <si>
    <t>Death</t>
  </si>
  <si>
    <t>Of</t>
  </si>
  <si>
    <t>Non-participant</t>
  </si>
  <si>
    <t>During</t>
  </si>
  <si>
    <t>Specified</t>
  </si>
  <si>
    <t>Felony</t>
  </si>
  <si>
    <t>Murder-2:With</t>
  </si>
  <si>
    <t>Depraved</t>
  </si>
  <si>
    <t>Indifference-Person</t>
  </si>
  <si>
    <t>Yrs/More</t>
  </si>
  <si>
    <t>Kills</t>
  </si>
  <si>
    <t>Person&lt;11</t>
  </si>
  <si>
    <t>2nd:In</t>
  </si>
  <si>
    <t>Commission</t>
  </si>
  <si>
    <t>Offense</t>
  </si>
  <si>
    <t>Person&lt;14</t>
  </si>
  <si>
    <t>Aggravated</t>
  </si>
  <si>
    <t>Murder-Inflict</t>
  </si>
  <si>
    <t>Torture</t>
  </si>
  <si>
    <t>On</t>
  </si>
  <si>
    <t>Child</t>
  </si>
  <si>
    <t>Less</t>
  </si>
  <si>
    <t>Than</t>
  </si>
  <si>
    <t>14/Def</t>
  </si>
  <si>
    <t>Over</t>
  </si>
  <si>
    <t>1AI</t>
  </si>
  <si>
    <t>Murder-</t>
  </si>
  <si>
    <t>Police</t>
  </si>
  <si>
    <t>Officer</t>
  </si>
  <si>
    <t>1AII</t>
  </si>
  <si>
    <t>Peace</t>
  </si>
  <si>
    <t>1AIIA</t>
  </si>
  <si>
    <t>Fire</t>
  </si>
  <si>
    <t>Fighter/EMT/Amb</t>
  </si>
  <si>
    <t>Driver/paramedic/doctor/nurse</t>
  </si>
  <si>
    <t>1AIII</t>
  </si>
  <si>
    <t>Employee</t>
  </si>
  <si>
    <t>State</t>
  </si>
  <si>
    <t>Or</t>
  </si>
  <si>
    <t>Local</t>
  </si>
  <si>
    <t>Correctional</t>
  </si>
  <si>
    <t>Facility</t>
  </si>
  <si>
    <t>Murder-1st</t>
  </si>
  <si>
    <t>Degree</t>
  </si>
  <si>
    <t>Murder-1st:Police</t>
  </si>
  <si>
    <t>Murder-1st:Peace</t>
  </si>
  <si>
    <t>1st</t>
  </si>
  <si>
    <t>Victim</t>
  </si>
  <si>
    <t>Fighter/emt/paramedic/doctor/nurse</t>
  </si>
  <si>
    <t>Murder-1st:Correction</t>
  </si>
  <si>
    <t>1AIV</t>
  </si>
  <si>
    <t>Murder-1st:While</t>
  </si>
  <si>
    <t>Serving</t>
  </si>
  <si>
    <t>Life</t>
  </si>
  <si>
    <t>Sentence</t>
  </si>
  <si>
    <t>1AV</t>
  </si>
  <si>
    <t>Murder-1st:</t>
  </si>
  <si>
    <t>Was</t>
  </si>
  <si>
    <t>a</t>
  </si>
  <si>
    <t>Witness</t>
  </si>
  <si>
    <t>1AVI</t>
  </si>
  <si>
    <t>Murder-1st:Contract</t>
  </si>
  <si>
    <t>Killing</t>
  </si>
  <si>
    <t>1AVII</t>
  </si>
  <si>
    <t>Committing</t>
  </si>
  <si>
    <t>Specific</t>
  </si>
  <si>
    <t>Crime</t>
  </si>
  <si>
    <t>1AVIII</t>
  </si>
  <si>
    <t>Murder-1st:Multiple</t>
  </si>
  <si>
    <t>Victims</t>
  </si>
  <si>
    <t>Same</t>
  </si>
  <si>
    <t>Criminal</t>
  </si>
  <si>
    <t>Transaction</t>
  </si>
  <si>
    <t>PL</t>
  </si>
  <si>
    <t>UCR Classification</t>
  </si>
  <si>
    <t>Title</t>
  </si>
  <si>
    <t>Section</t>
  </si>
  <si>
    <t>Category</t>
  </si>
  <si>
    <t>Class</t>
  </si>
  <si>
    <t>Full Law Description</t>
  </si>
  <si>
    <t>UCR Code</t>
  </si>
  <si>
    <t>IBR Code</t>
  </si>
  <si>
    <t>Manslaughter-2nd</t>
  </si>
  <si>
    <t>Manslaughter:Recklessly</t>
  </si>
  <si>
    <t>Causes</t>
  </si>
  <si>
    <t>Manslaughter:Intent</t>
  </si>
  <si>
    <t>To</t>
  </si>
  <si>
    <t>Aid</t>
  </si>
  <si>
    <t>In</t>
  </si>
  <si>
    <t>Suicide</t>
  </si>
  <si>
    <t>Manslaughter</t>
  </si>
  <si>
    <t>-1st</t>
  </si>
  <si>
    <t>1st:</t>
  </si>
  <si>
    <t>Serious</t>
  </si>
  <si>
    <t>Physical</t>
  </si>
  <si>
    <t>Injury</t>
  </si>
  <si>
    <t>Manslaughter:Under</t>
  </si>
  <si>
    <t>Emotional</t>
  </si>
  <si>
    <t>Disturbance</t>
  </si>
  <si>
    <t>Actor</t>
  </si>
  <si>
    <t>Years</t>
  </si>
  <si>
    <t>More,</t>
  </si>
  <si>
    <t>Manslaughter-1st</t>
  </si>
  <si>
    <t>Extreme</t>
  </si>
  <si>
    <t>Non-Negligent Manslaughter</t>
  </si>
  <si>
    <t>Negligent Manslaughter</t>
  </si>
  <si>
    <t>E</t>
  </si>
  <si>
    <t>Criminally</t>
  </si>
  <si>
    <t>Negligent</t>
  </si>
  <si>
    <t>Homicide</t>
  </si>
  <si>
    <t>Manslaughter:Illegal</t>
  </si>
  <si>
    <t>Abortion</t>
  </si>
  <si>
    <t>1st:Abortional</t>
  </si>
  <si>
    <t>Act</t>
  </si>
  <si>
    <t>on</t>
  </si>
  <si>
    <t>Female</t>
  </si>
  <si>
    <t>More</t>
  </si>
  <si>
    <t>Weeks</t>
  </si>
  <si>
    <t>Pregnant</t>
  </si>
  <si>
    <t>Rape</t>
  </si>
  <si>
    <t>3:Victim</t>
  </si>
  <si>
    <t>Incapable</t>
  </si>
  <si>
    <t>Consent-Factor</t>
  </si>
  <si>
    <t>Other</t>
  </si>
  <si>
    <t>Being</t>
  </si>
  <si>
    <t>&lt;17</t>
  </si>
  <si>
    <t>Yrs</t>
  </si>
  <si>
    <t>Old</t>
  </si>
  <si>
    <t>Did</t>
  </si>
  <si>
    <t>Not</t>
  </si>
  <si>
    <t>Consent-</t>
  </si>
  <si>
    <t>Factor</t>
  </si>
  <si>
    <t>Incapacity</t>
  </si>
  <si>
    <t>Consent</t>
  </si>
  <si>
    <t>Intercourse</t>
  </si>
  <si>
    <t>Person</t>
  </si>
  <si>
    <t>Consent-Mentally</t>
  </si>
  <si>
    <t>Disabled</t>
  </si>
  <si>
    <t>Rape-1st</t>
  </si>
  <si>
    <t>Rape-1st:Forcible</t>
  </si>
  <si>
    <t>Compulsion</t>
  </si>
  <si>
    <t>Rape:Intercourse</t>
  </si>
  <si>
    <t>Physically</t>
  </si>
  <si>
    <t>Helpless</t>
  </si>
  <si>
    <t>Rape-1st:</t>
  </si>
  <si>
    <t>Is</t>
  </si>
  <si>
    <t>or</t>
  </si>
  <si>
    <t>Older/</t>
  </si>
  <si>
    <t>Under</t>
  </si>
  <si>
    <t>of</t>
  </si>
  <si>
    <t>Age</t>
  </si>
  <si>
    <t>Stalking</t>
  </si>
  <si>
    <t>Commits</t>
  </si>
  <si>
    <t>Sex</t>
  </si>
  <si>
    <t>M</t>
  </si>
  <si>
    <t>Sexual</t>
  </si>
  <si>
    <t>Misconduct</t>
  </si>
  <si>
    <t>Misconduct:Person</t>
  </si>
  <si>
    <t>Has</t>
  </si>
  <si>
    <t>Another</t>
  </si>
  <si>
    <t>Without</t>
  </si>
  <si>
    <t>Misconduct:</t>
  </si>
  <si>
    <t>Engage</t>
  </si>
  <si>
    <t>Oral/Anal</t>
  </si>
  <si>
    <t>Conduct</t>
  </si>
  <si>
    <t>Animal</t>
  </si>
  <si>
    <t>Dead</t>
  </si>
  <si>
    <t>Human</t>
  </si>
  <si>
    <t>Body</t>
  </si>
  <si>
    <t>3rd</t>
  </si>
  <si>
    <t>3rd:</t>
  </si>
  <si>
    <t>Perpetrator</t>
  </si>
  <si>
    <t>Rape-2nd</t>
  </si>
  <si>
    <t>Rape-2nd:Person</t>
  </si>
  <si>
    <t>Person&lt;15</t>
  </si>
  <si>
    <t>Act-</t>
  </si>
  <si>
    <t>Crim</t>
  </si>
  <si>
    <t>3:Actor</t>
  </si>
  <si>
    <t>More/Victim</t>
  </si>
  <si>
    <t>Act-3:Lack</t>
  </si>
  <si>
    <t>Consent/Victim</t>
  </si>
  <si>
    <t>Act-2nd</t>
  </si>
  <si>
    <t>Act-2:</t>
  </si>
  <si>
    <t>Sex-Actor</t>
  </si>
  <si>
    <t>Act-2nd:Victim</t>
  </si>
  <si>
    <t>Act-1st</t>
  </si>
  <si>
    <t>By</t>
  </si>
  <si>
    <t>Forcible</t>
  </si>
  <si>
    <t>130.65-A</t>
  </si>
  <si>
    <t>Abuse-</t>
  </si>
  <si>
    <t>4th</t>
  </si>
  <si>
    <t>01A</t>
  </si>
  <si>
    <t>Abuse-4th</t>
  </si>
  <si>
    <t>Insertion</t>
  </si>
  <si>
    <t>Foreign</t>
  </si>
  <si>
    <t>Object</t>
  </si>
  <si>
    <t>01B</t>
  </si>
  <si>
    <t>Finger</t>
  </si>
  <si>
    <t>Abuse-3rd</t>
  </si>
  <si>
    <t>Degree:Insert</t>
  </si>
  <si>
    <t>Abuse-3rd:Insert</t>
  </si>
  <si>
    <t>Object-</t>
  </si>
  <si>
    <t>130.66</t>
  </si>
  <si>
    <t>Abuse-3rd:Incapable</t>
  </si>
  <si>
    <t>Consent-Physically</t>
  </si>
  <si>
    <t>01C</t>
  </si>
  <si>
    <t>Abuse-3rd:Victim</t>
  </si>
  <si>
    <t>11Years</t>
  </si>
  <si>
    <t>Abuse-3rd:</t>
  </si>
  <si>
    <t>Abuse-2nd</t>
  </si>
  <si>
    <t>Abuse:Compulsion-2nd</t>
  </si>
  <si>
    <t>Abuse</t>
  </si>
  <si>
    <t>Abuse-1st</t>
  </si>
  <si>
    <t>Abuse-Compulsion-1st</t>
  </si>
  <si>
    <t>Individual</t>
  </si>
  <si>
    <t>Degree-</t>
  </si>
  <si>
    <t>Eleven</t>
  </si>
  <si>
    <t>Course</t>
  </si>
  <si>
    <t>Against</t>
  </si>
  <si>
    <t>Child-</t>
  </si>
  <si>
    <t>11E</t>
  </si>
  <si>
    <t>Conduct-1st</t>
  </si>
  <si>
    <t>Acts</t>
  </si>
  <si>
    <t>&lt;</t>
  </si>
  <si>
    <t>Child&lt;13/Actor</t>
  </si>
  <si>
    <t>2nd:Two</t>
  </si>
  <si>
    <t>Acts/Child</t>
  </si>
  <si>
    <t>Conduct-2nd:</t>
  </si>
  <si>
    <t>&gt;17</t>
  </si>
  <si>
    <t>Two</t>
  </si>
  <si>
    <t>Facilitating</t>
  </si>
  <si>
    <t>Controlled</t>
  </si>
  <si>
    <t>Substance</t>
  </si>
  <si>
    <t>Predatory</t>
  </si>
  <si>
    <t>Assault</t>
  </si>
  <si>
    <t>Pred</t>
  </si>
  <si>
    <t>Assault:</t>
  </si>
  <si>
    <t>Commit</t>
  </si>
  <si>
    <t>&amp;</t>
  </si>
  <si>
    <t>Phys</t>
  </si>
  <si>
    <t>Assault:Commit</t>
  </si>
  <si>
    <t>Spec</t>
  </si>
  <si>
    <t>Offense&amp;</t>
  </si>
  <si>
    <t>Use/Threat</t>
  </si>
  <si>
    <t>Use</t>
  </si>
  <si>
    <t>Danger</t>
  </si>
  <si>
    <t>Instrument</t>
  </si>
  <si>
    <t>One</t>
  </si>
  <si>
    <t>Prev</t>
  </si>
  <si>
    <t>Conv</t>
  </si>
  <si>
    <t>For</t>
  </si>
  <si>
    <t>Child:Specified</t>
  </si>
  <si>
    <t>Child&lt;13</t>
  </si>
  <si>
    <t>Incest-2nd</t>
  </si>
  <si>
    <t>130.45-Victim</t>
  </si>
  <si>
    <t>Related</t>
  </si>
  <si>
    <t>Incest-1st:Commit</t>
  </si>
  <si>
    <t>PL130.35</t>
  </si>
  <si>
    <t>Sub3/4</t>
  </si>
  <si>
    <t>OR</t>
  </si>
  <si>
    <t>PL130.50</t>
  </si>
  <si>
    <t>Sub3/4-Victim</t>
  </si>
  <si>
    <t>Robbery-3rd</t>
  </si>
  <si>
    <t>Robbery-2nd</t>
  </si>
  <si>
    <t>Robbery-2nd:Aided</t>
  </si>
  <si>
    <t>Robbery-2nd:Physical</t>
  </si>
  <si>
    <t>Display</t>
  </si>
  <si>
    <t>Firearm</t>
  </si>
  <si>
    <t>02A</t>
  </si>
  <si>
    <t>Robbery-2nd:Causes</t>
  </si>
  <si>
    <t>02B</t>
  </si>
  <si>
    <t>Displays</t>
  </si>
  <si>
    <t>What</t>
  </si>
  <si>
    <t>Appears</t>
  </si>
  <si>
    <t>Be</t>
  </si>
  <si>
    <t>2nd:</t>
  </si>
  <si>
    <t>Motor</t>
  </si>
  <si>
    <t>Vehicle</t>
  </si>
  <si>
    <t>Robbery-1st</t>
  </si>
  <si>
    <t>Robbery-1st:Cause</t>
  </si>
  <si>
    <t>02</t>
  </si>
  <si>
    <t>Robbery-1st:Forcible</t>
  </si>
  <si>
    <t>Theft</t>
  </si>
  <si>
    <t>Armed</t>
  </si>
  <si>
    <t>Deadly</t>
  </si>
  <si>
    <t>Weapon</t>
  </si>
  <si>
    <t>Robbery-1st:Use/Threatens</t>
  </si>
  <si>
    <t>Dangerous</t>
  </si>
  <si>
    <t>Robbery-1st:Displays</t>
  </si>
  <si>
    <t>160.15</t>
  </si>
  <si>
    <t>03</t>
  </si>
  <si>
    <t>04</t>
  </si>
  <si>
    <t>120.00</t>
  </si>
  <si>
    <t>3rd:With</t>
  </si>
  <si>
    <t>Negligence</t>
  </si>
  <si>
    <t>Weapon/Instrument</t>
  </si>
  <si>
    <t>120.01</t>
  </si>
  <si>
    <t>Reckless</t>
  </si>
  <si>
    <t>Day</t>
  </si>
  <si>
    <t>Care</t>
  </si>
  <si>
    <t>Provider</t>
  </si>
  <si>
    <t>120.02</t>
  </si>
  <si>
    <t>01</t>
  </si>
  <si>
    <t>Assault:Cause</t>
  </si>
  <si>
    <t>Brain</t>
  </si>
  <si>
    <t>Child&lt;5</t>
  </si>
  <si>
    <t>Head</t>
  </si>
  <si>
    <t>120.05</t>
  </si>
  <si>
    <t>-2nd</t>
  </si>
  <si>
    <t>Deg:Intent</t>
  </si>
  <si>
    <t>with</t>
  </si>
  <si>
    <t>2-W/Intent</t>
  </si>
  <si>
    <t>Inj</t>
  </si>
  <si>
    <t>to</t>
  </si>
  <si>
    <t>Officer/Fireman/EMT/Nurse/Xing</t>
  </si>
  <si>
    <t>Guard</t>
  </si>
  <si>
    <t>03B</t>
  </si>
  <si>
    <t>Assualt</t>
  </si>
  <si>
    <t>2-</t>
  </si>
  <si>
    <t>W/Intent</t>
  </si>
  <si>
    <t>Housing</t>
  </si>
  <si>
    <t>Authority</t>
  </si>
  <si>
    <t>2nd:Recklessly</t>
  </si>
  <si>
    <t>Injury-Weapon/Instrument</t>
  </si>
  <si>
    <t>05</t>
  </si>
  <si>
    <t>Impair</t>
  </si>
  <si>
    <t>Injure</t>
  </si>
  <si>
    <t>Drug</t>
  </si>
  <si>
    <t>06</t>
  </si>
  <si>
    <t>Non-Participant</t>
  </si>
  <si>
    <t>07</t>
  </si>
  <si>
    <t>While</t>
  </si>
  <si>
    <t>Confined</t>
  </si>
  <si>
    <t>08</t>
  </si>
  <si>
    <t>Seriously</t>
  </si>
  <si>
    <t>Injures</t>
  </si>
  <si>
    <t>&lt;11</t>
  </si>
  <si>
    <t>09</t>
  </si>
  <si>
    <t>&lt;7</t>
  </si>
  <si>
    <t>11</t>
  </si>
  <si>
    <t>Transit</t>
  </si>
  <si>
    <t>Employee/Nurse/EMT/Crossing</t>
  </si>
  <si>
    <t>Duty</t>
  </si>
  <si>
    <t>4-A</t>
  </si>
  <si>
    <t>Recklessly</t>
  </si>
  <si>
    <t>Discharge</t>
  </si>
  <si>
    <t>120.06</t>
  </si>
  <si>
    <t>Gang</t>
  </si>
  <si>
    <t>Assault-2nd</t>
  </si>
  <si>
    <t>120.07</t>
  </si>
  <si>
    <t>Assault-1st</t>
  </si>
  <si>
    <t>120.08</t>
  </si>
  <si>
    <t>Officer/Fireman/EMT</t>
  </si>
  <si>
    <t>120.09</t>
  </si>
  <si>
    <t>Judge</t>
  </si>
  <si>
    <t>Injury/Prevent</t>
  </si>
  <si>
    <t>Official</t>
  </si>
  <si>
    <t>Duties</t>
  </si>
  <si>
    <t>120.10</t>
  </si>
  <si>
    <t>Assault-1st:Intent</t>
  </si>
  <si>
    <t>Disfigure</t>
  </si>
  <si>
    <t>Dismember</t>
  </si>
  <si>
    <t>Disable</t>
  </si>
  <si>
    <t>Assault-1st:Causes</t>
  </si>
  <si>
    <t>Thru</t>
  </si>
  <si>
    <t>Grave</t>
  </si>
  <si>
    <t>Risk</t>
  </si>
  <si>
    <t>Degree:Cause</t>
  </si>
  <si>
    <t>120.11</t>
  </si>
  <si>
    <t>120.12</t>
  </si>
  <si>
    <t>Years/Actor</t>
  </si>
  <si>
    <t>120.14</t>
  </si>
  <si>
    <t>Menacing-2nd:Weapon</t>
  </si>
  <si>
    <t>120.55</t>
  </si>
  <si>
    <t>Possess</t>
  </si>
  <si>
    <t>And</t>
  </si>
  <si>
    <t>Threaten</t>
  </si>
  <si>
    <t>121.12</t>
  </si>
  <si>
    <t>Strangulation</t>
  </si>
  <si>
    <t>2nd-Obstruct</t>
  </si>
  <si>
    <t>Breath/Blood</t>
  </si>
  <si>
    <t>Circ-Cause</t>
  </si>
  <si>
    <t>121.13</t>
  </si>
  <si>
    <t>1st-Obstruct</t>
  </si>
  <si>
    <t>130.85</t>
  </si>
  <si>
    <t>Genital</t>
  </si>
  <si>
    <t>Mutilation</t>
  </si>
  <si>
    <t>Aggravated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</si>
</sst>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5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>
        <v>100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>
        <v>120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>
        <v>200</v>
      </c>
      <c r="B14" t="s">
        <v>24</v>
      </c>
    </row>
    <row r="15" spans="1:2" x14ac:dyDescent="0.3">
      <c r="A15">
        <v>210</v>
      </c>
      <c r="B15" t="s">
        <v>25</v>
      </c>
    </row>
    <row r="16" spans="1:2" x14ac:dyDescent="0.3">
      <c r="A16">
        <v>220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>
        <v>240</v>
      </c>
      <c r="B25" t="s">
        <v>43</v>
      </c>
    </row>
    <row r="26" spans="1:2" x14ac:dyDescent="0.3">
      <c r="A26">
        <v>250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>
        <v>270</v>
      </c>
      <c r="B32" t="s">
        <v>55</v>
      </c>
    </row>
    <row r="33" spans="1:2" x14ac:dyDescent="0.3">
      <c r="A33">
        <v>280</v>
      </c>
      <c r="B33" t="s">
        <v>56</v>
      </c>
    </row>
    <row r="34" spans="1:2" x14ac:dyDescent="0.3">
      <c r="A34">
        <v>290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>
        <v>370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>
        <v>510</v>
      </c>
      <c r="B46" t="s">
        <v>79</v>
      </c>
    </row>
    <row r="47" spans="1:2" x14ac:dyDescent="0.3">
      <c r="A47">
        <v>520</v>
      </c>
      <c r="B47" t="s">
        <v>80</v>
      </c>
    </row>
    <row r="48" spans="1:2" x14ac:dyDescent="0.3">
      <c r="A48" t="s">
        <v>81</v>
      </c>
      <c r="B48" t="s">
        <v>82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85</v>
      </c>
      <c r="B50" t="s">
        <v>86</v>
      </c>
    </row>
    <row r="51" spans="1:2" x14ac:dyDescent="0.3">
      <c r="A51" t="s">
        <v>87</v>
      </c>
      <c r="B51" t="s">
        <v>88</v>
      </c>
    </row>
    <row r="52" spans="1:2" x14ac:dyDescent="0.3">
      <c r="A52" t="s">
        <v>89</v>
      </c>
      <c r="B52" t="s">
        <v>90</v>
      </c>
    </row>
    <row r="53" spans="1:2" x14ac:dyDescent="0.3">
      <c r="A53" t="s">
        <v>91</v>
      </c>
      <c r="B53" t="s">
        <v>92</v>
      </c>
    </row>
    <row r="54" spans="1:2" x14ac:dyDescent="0.3">
      <c r="A54" t="s">
        <v>93</v>
      </c>
      <c r="B54" t="s">
        <v>94</v>
      </c>
    </row>
    <row r="55" spans="1:2" x14ac:dyDescent="0.3">
      <c r="A55" t="s">
        <v>95</v>
      </c>
      <c r="B55" t="s">
        <v>96</v>
      </c>
    </row>
    <row r="56" spans="1:2" x14ac:dyDescent="0.3">
      <c r="A56" t="s">
        <v>97</v>
      </c>
      <c r="B56" t="s">
        <v>98</v>
      </c>
    </row>
    <row r="57" spans="1:2" x14ac:dyDescent="0.3">
      <c r="A57" t="s">
        <v>99</v>
      </c>
      <c r="B57" t="s">
        <v>100</v>
      </c>
    </row>
    <row r="58" spans="1:2" x14ac:dyDescent="0.3">
      <c r="A58" t="s">
        <v>101</v>
      </c>
      <c r="B5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tabSelected="1" topLeftCell="A94" zoomScaleNormal="100" workbookViewId="0">
      <selection activeCell="B115" sqref="B115"/>
    </sheetView>
  </sheetViews>
  <sheetFormatPr defaultRowHeight="14.4" x14ac:dyDescent="0.3"/>
  <cols>
    <col min="1" max="1" width="24.6640625" bestFit="1" customWidth="1"/>
    <col min="2" max="2" width="6.77734375" bestFit="1" customWidth="1"/>
    <col min="3" max="3" width="9.21875" style="2" bestFit="1" customWidth="1"/>
    <col min="4" max="4" width="6.5546875" bestFit="1" customWidth="1"/>
    <col min="5" max="5" width="7.33203125" bestFit="1" customWidth="1"/>
    <col min="6" max="6" width="10.5546875" bestFit="1" customWidth="1"/>
    <col min="7" max="7" width="9" bestFit="1" customWidth="1"/>
    <col min="8" max="8" width="15.33203125" bestFit="1" customWidth="1"/>
    <col min="9" max="9" width="16.6640625" bestFit="1" customWidth="1"/>
    <col min="10" max="10" width="14.5546875" bestFit="1" customWidth="1"/>
    <col min="11" max="11" width="21.109375" bestFit="1" customWidth="1"/>
    <col min="12" max="12" width="15.33203125" bestFit="1" customWidth="1"/>
    <col min="13" max="13" width="17.33203125" bestFit="1" customWidth="1"/>
    <col min="14" max="14" width="10.5546875" bestFit="1" customWidth="1"/>
    <col min="15" max="15" width="15.5546875" bestFit="1" customWidth="1"/>
    <col min="16" max="16" width="31.88671875" bestFit="1" customWidth="1"/>
    <col min="17" max="17" width="9.5546875" bestFit="1" customWidth="1"/>
    <col min="18" max="18" width="11.109375" bestFit="1" customWidth="1"/>
    <col min="19" max="19" width="7.6640625" bestFit="1" customWidth="1"/>
    <col min="20" max="20" width="9.5546875" bestFit="1" customWidth="1"/>
    <col min="21" max="21" width="4.109375" bestFit="1" customWidth="1"/>
    <col min="22" max="22" width="5.44140625" bestFit="1" customWidth="1"/>
    <col min="23" max="24" width="4.109375" bestFit="1" customWidth="1"/>
  </cols>
  <sheetData>
    <row r="1" spans="1:22" x14ac:dyDescent="0.3">
      <c r="A1" t="s">
        <v>195</v>
      </c>
      <c r="B1" t="s">
        <v>196</v>
      </c>
      <c r="C1" s="2" t="s">
        <v>197</v>
      </c>
      <c r="D1" t="s">
        <v>103</v>
      </c>
      <c r="E1" t="s">
        <v>199</v>
      </c>
      <c r="F1" t="s">
        <v>198</v>
      </c>
      <c r="G1" t="s">
        <v>164</v>
      </c>
      <c r="K1" t="s">
        <v>200</v>
      </c>
      <c r="L1" t="s">
        <v>201</v>
      </c>
      <c r="M1" t="s">
        <v>202</v>
      </c>
    </row>
    <row r="2" spans="1:22" x14ac:dyDescent="0.3">
      <c r="A2" t="s">
        <v>110</v>
      </c>
      <c r="B2" t="s">
        <v>194</v>
      </c>
      <c r="C2" s="2">
        <v>125.25</v>
      </c>
      <c r="E2" t="s">
        <v>105</v>
      </c>
      <c r="F2" t="s">
        <v>109</v>
      </c>
      <c r="G2">
        <v>2</v>
      </c>
      <c r="H2">
        <f>COUNTA(K2:BZ2)</f>
        <v>7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>
        <v>1</v>
      </c>
      <c r="Q2" t="s">
        <v>2</v>
      </c>
    </row>
    <row r="3" spans="1:22" x14ac:dyDescent="0.3">
      <c r="A3" t="s">
        <v>110</v>
      </c>
      <c r="B3" t="s">
        <v>194</v>
      </c>
      <c r="C3" s="2">
        <v>125.25</v>
      </c>
      <c r="D3">
        <v>1</v>
      </c>
      <c r="E3" t="s">
        <v>105</v>
      </c>
      <c r="F3" t="s">
        <v>109</v>
      </c>
      <c r="G3">
        <v>2</v>
      </c>
      <c r="H3">
        <f t="shared" ref="H3:H66" si="0">COUNTA(K3:BZ3)</f>
        <v>3</v>
      </c>
      <c r="K3" t="s">
        <v>115</v>
      </c>
      <c r="L3">
        <v>1</v>
      </c>
      <c r="M3" t="s">
        <v>2</v>
      </c>
    </row>
    <row r="4" spans="1:22" x14ac:dyDescent="0.3">
      <c r="A4" t="s">
        <v>110</v>
      </c>
      <c r="B4" t="s">
        <v>194</v>
      </c>
      <c r="C4" s="2">
        <v>125.25</v>
      </c>
      <c r="D4">
        <v>2</v>
      </c>
      <c r="E4" t="s">
        <v>105</v>
      </c>
      <c r="F4" t="s">
        <v>109</v>
      </c>
      <c r="G4">
        <v>2</v>
      </c>
      <c r="H4">
        <f t="shared" si="0"/>
        <v>4</v>
      </c>
      <c r="K4" t="s">
        <v>116</v>
      </c>
      <c r="L4" t="s">
        <v>117</v>
      </c>
      <c r="M4">
        <v>1</v>
      </c>
      <c r="N4" t="s">
        <v>2</v>
      </c>
    </row>
    <row r="5" spans="1:22" x14ac:dyDescent="0.3">
      <c r="A5" t="s">
        <v>110</v>
      </c>
      <c r="B5" t="s">
        <v>194</v>
      </c>
      <c r="C5" s="2">
        <v>125.25</v>
      </c>
      <c r="D5">
        <v>3</v>
      </c>
      <c r="E5" t="s">
        <v>105</v>
      </c>
      <c r="F5" t="s">
        <v>109</v>
      </c>
      <c r="G5">
        <v>2</v>
      </c>
      <c r="H5">
        <f t="shared" si="0"/>
        <v>11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126</v>
      </c>
      <c r="T5">
        <v>1</v>
      </c>
      <c r="U5" t="s">
        <v>2</v>
      </c>
    </row>
    <row r="6" spans="1:22" x14ac:dyDescent="0.3">
      <c r="A6" t="s">
        <v>110</v>
      </c>
      <c r="B6" t="s">
        <v>194</v>
      </c>
      <c r="C6" s="2">
        <v>125.25</v>
      </c>
      <c r="D6">
        <v>4</v>
      </c>
      <c r="E6" t="s">
        <v>105</v>
      </c>
      <c r="F6" t="s">
        <v>109</v>
      </c>
      <c r="G6">
        <v>2</v>
      </c>
      <c r="H6">
        <f t="shared" si="0"/>
        <v>9</v>
      </c>
      <c r="K6" t="s">
        <v>127</v>
      </c>
      <c r="L6" t="s">
        <v>128</v>
      </c>
      <c r="M6" t="s">
        <v>129</v>
      </c>
      <c r="N6">
        <v>18</v>
      </c>
      <c r="O6" t="s">
        <v>130</v>
      </c>
      <c r="P6" t="s">
        <v>131</v>
      </c>
      <c r="Q6" t="s">
        <v>132</v>
      </c>
      <c r="R6">
        <v>1</v>
      </c>
      <c r="S6" t="s">
        <v>2</v>
      </c>
    </row>
    <row r="7" spans="1:22" x14ac:dyDescent="0.3">
      <c r="A7" t="s">
        <v>110</v>
      </c>
      <c r="B7" t="s">
        <v>194</v>
      </c>
      <c r="C7" s="2">
        <v>125.25</v>
      </c>
      <c r="D7">
        <v>5</v>
      </c>
      <c r="E7" t="s">
        <v>105</v>
      </c>
      <c r="F7" t="s">
        <v>109</v>
      </c>
      <c r="G7">
        <v>2</v>
      </c>
      <c r="H7">
        <f t="shared" si="0"/>
        <v>12</v>
      </c>
      <c r="K7" t="s">
        <v>110</v>
      </c>
      <c r="L7" t="s">
        <v>133</v>
      </c>
      <c r="M7" t="s">
        <v>134</v>
      </c>
      <c r="N7" t="s">
        <v>122</v>
      </c>
      <c r="O7" t="s">
        <v>125</v>
      </c>
      <c r="P7" t="s">
        <v>135</v>
      </c>
      <c r="Q7" t="s">
        <v>120</v>
      </c>
      <c r="R7" t="s">
        <v>121</v>
      </c>
      <c r="S7" t="s">
        <v>122</v>
      </c>
      <c r="T7" t="s">
        <v>136</v>
      </c>
      <c r="U7">
        <v>1</v>
      </c>
      <c r="V7" t="s">
        <v>2</v>
      </c>
    </row>
    <row r="8" spans="1:22" x14ac:dyDescent="0.3">
      <c r="A8" t="s">
        <v>110</v>
      </c>
      <c r="B8" t="s">
        <v>194</v>
      </c>
      <c r="C8" s="2">
        <v>125.26</v>
      </c>
      <c r="D8">
        <v>2</v>
      </c>
      <c r="E8" t="s">
        <v>105</v>
      </c>
      <c r="F8" t="s">
        <v>109</v>
      </c>
      <c r="G8">
        <v>0</v>
      </c>
      <c r="H8">
        <f t="shared" si="0"/>
        <v>12</v>
      </c>
      <c r="K8" t="s">
        <v>137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  <c r="T8">
        <v>18</v>
      </c>
      <c r="U8">
        <v>1</v>
      </c>
      <c r="V8" t="s">
        <v>2</v>
      </c>
    </row>
    <row r="9" spans="1:22" x14ac:dyDescent="0.3">
      <c r="A9" t="s">
        <v>110</v>
      </c>
      <c r="B9" t="s">
        <v>194</v>
      </c>
      <c r="C9" s="2">
        <v>125.26</v>
      </c>
      <c r="D9" t="s">
        <v>146</v>
      </c>
      <c r="E9" t="s">
        <v>105</v>
      </c>
      <c r="F9" t="s">
        <v>109</v>
      </c>
      <c r="G9">
        <v>0</v>
      </c>
      <c r="H9">
        <f t="shared" si="0"/>
        <v>6</v>
      </c>
      <c r="K9" t="s">
        <v>137</v>
      </c>
      <c r="L9" t="s">
        <v>147</v>
      </c>
      <c r="M9" t="s">
        <v>148</v>
      </c>
      <c r="N9" t="s">
        <v>149</v>
      </c>
      <c r="O9">
        <v>1</v>
      </c>
      <c r="P9" t="s">
        <v>2</v>
      </c>
    </row>
    <row r="10" spans="1:22" x14ac:dyDescent="0.3">
      <c r="A10" t="s">
        <v>110</v>
      </c>
      <c r="B10" t="s">
        <v>194</v>
      </c>
      <c r="C10" s="2">
        <v>125.26</v>
      </c>
      <c r="D10" t="s">
        <v>150</v>
      </c>
      <c r="E10" t="s">
        <v>105</v>
      </c>
      <c r="F10" t="s">
        <v>109</v>
      </c>
      <c r="G10">
        <v>0</v>
      </c>
      <c r="H10">
        <f t="shared" si="0"/>
        <v>6</v>
      </c>
      <c r="K10" t="s">
        <v>137</v>
      </c>
      <c r="L10" t="s">
        <v>147</v>
      </c>
      <c r="M10" t="s">
        <v>151</v>
      </c>
      <c r="N10" t="s">
        <v>149</v>
      </c>
      <c r="O10">
        <v>1</v>
      </c>
      <c r="P10" t="s">
        <v>2</v>
      </c>
    </row>
    <row r="11" spans="1:22" x14ac:dyDescent="0.3">
      <c r="A11" t="s">
        <v>110</v>
      </c>
      <c r="B11" t="s">
        <v>194</v>
      </c>
      <c r="C11" s="2">
        <v>125.26</v>
      </c>
      <c r="D11" t="s">
        <v>152</v>
      </c>
      <c r="E11" t="s">
        <v>105</v>
      </c>
      <c r="F11" t="s">
        <v>109</v>
      </c>
      <c r="G11">
        <v>0</v>
      </c>
      <c r="H11">
        <f t="shared" si="0"/>
        <v>8</v>
      </c>
      <c r="K11" t="s">
        <v>137</v>
      </c>
      <c r="L11" t="s">
        <v>110</v>
      </c>
      <c r="M11" t="s">
        <v>104</v>
      </c>
      <c r="N11" t="s">
        <v>153</v>
      </c>
      <c r="O11" t="s">
        <v>154</v>
      </c>
      <c r="P11" t="s">
        <v>155</v>
      </c>
      <c r="Q11">
        <v>1</v>
      </c>
      <c r="R11" t="s">
        <v>2</v>
      </c>
    </row>
    <row r="12" spans="1:22" x14ac:dyDescent="0.3">
      <c r="A12" t="s">
        <v>110</v>
      </c>
      <c r="B12" t="s">
        <v>194</v>
      </c>
      <c r="C12" s="2">
        <v>125.26</v>
      </c>
      <c r="D12" t="s">
        <v>156</v>
      </c>
      <c r="E12" t="s">
        <v>105</v>
      </c>
      <c r="F12" t="s">
        <v>109</v>
      </c>
      <c r="G12">
        <v>0</v>
      </c>
      <c r="H12">
        <f t="shared" si="0"/>
        <v>11</v>
      </c>
      <c r="K12" t="s">
        <v>137</v>
      </c>
      <c r="L12" t="s">
        <v>147</v>
      </c>
      <c r="M12" t="s">
        <v>157</v>
      </c>
      <c r="N12" t="s">
        <v>122</v>
      </c>
      <c r="O12" t="s">
        <v>158</v>
      </c>
      <c r="P12" t="s">
        <v>159</v>
      </c>
      <c r="Q12" t="s">
        <v>160</v>
      </c>
      <c r="R12" t="s">
        <v>161</v>
      </c>
      <c r="S12" t="s">
        <v>162</v>
      </c>
      <c r="T12">
        <v>1</v>
      </c>
      <c r="U12" t="s">
        <v>2</v>
      </c>
    </row>
    <row r="13" spans="1:22" x14ac:dyDescent="0.3">
      <c r="A13" t="s">
        <v>110</v>
      </c>
      <c r="B13" t="s">
        <v>194</v>
      </c>
      <c r="C13" s="2">
        <v>125.27</v>
      </c>
      <c r="E13" t="s">
        <v>105</v>
      </c>
      <c r="F13" t="s">
        <v>109</v>
      </c>
      <c r="G13">
        <v>1</v>
      </c>
      <c r="H13">
        <f t="shared" si="0"/>
        <v>4</v>
      </c>
      <c r="K13" t="s">
        <v>163</v>
      </c>
      <c r="L13" t="s">
        <v>164</v>
      </c>
      <c r="M13">
        <v>1</v>
      </c>
      <c r="N13" t="s">
        <v>2</v>
      </c>
    </row>
    <row r="14" spans="1:22" x14ac:dyDescent="0.3">
      <c r="A14" t="s">
        <v>110</v>
      </c>
      <c r="B14" t="s">
        <v>194</v>
      </c>
      <c r="C14" s="2">
        <v>125.27</v>
      </c>
      <c r="D14" t="s">
        <v>146</v>
      </c>
      <c r="E14" t="s">
        <v>105</v>
      </c>
      <c r="F14" t="s">
        <v>109</v>
      </c>
      <c r="G14">
        <v>1</v>
      </c>
      <c r="H14">
        <f t="shared" si="0"/>
        <v>4</v>
      </c>
      <c r="K14" t="s">
        <v>165</v>
      </c>
      <c r="L14" t="s">
        <v>149</v>
      </c>
      <c r="M14">
        <v>1</v>
      </c>
      <c r="N14" t="s">
        <v>2</v>
      </c>
    </row>
    <row r="15" spans="1:22" x14ac:dyDescent="0.3">
      <c r="A15" t="s">
        <v>110</v>
      </c>
      <c r="B15" t="s">
        <v>194</v>
      </c>
      <c r="C15" s="2">
        <v>125.27</v>
      </c>
      <c r="D15" t="s">
        <v>150</v>
      </c>
      <c r="E15" t="s">
        <v>105</v>
      </c>
      <c r="F15" t="s">
        <v>109</v>
      </c>
      <c r="G15">
        <v>1</v>
      </c>
      <c r="H15">
        <f t="shared" si="0"/>
        <v>4</v>
      </c>
      <c r="K15" t="s">
        <v>166</v>
      </c>
      <c r="L15" t="s">
        <v>149</v>
      </c>
      <c r="M15">
        <v>1</v>
      </c>
      <c r="N15" t="s">
        <v>2</v>
      </c>
    </row>
    <row r="16" spans="1:22" x14ac:dyDescent="0.3">
      <c r="A16" t="s">
        <v>110</v>
      </c>
      <c r="B16" t="s">
        <v>194</v>
      </c>
      <c r="C16" s="2">
        <v>125.27</v>
      </c>
      <c r="D16" t="s">
        <v>152</v>
      </c>
      <c r="E16" t="s">
        <v>105</v>
      </c>
      <c r="F16" t="s">
        <v>109</v>
      </c>
      <c r="G16">
        <v>1</v>
      </c>
      <c r="H16">
        <f t="shared" si="0"/>
        <v>8</v>
      </c>
      <c r="K16" t="s">
        <v>110</v>
      </c>
      <c r="L16" t="s">
        <v>167</v>
      </c>
      <c r="M16" t="s">
        <v>104</v>
      </c>
      <c r="N16" t="s">
        <v>168</v>
      </c>
      <c r="O16" t="s">
        <v>153</v>
      </c>
      <c r="P16" t="s">
        <v>169</v>
      </c>
      <c r="Q16">
        <v>1</v>
      </c>
      <c r="R16" t="s">
        <v>2</v>
      </c>
    </row>
    <row r="17" spans="1:24" x14ac:dyDescent="0.3">
      <c r="A17" t="s">
        <v>110</v>
      </c>
      <c r="B17" t="s">
        <v>194</v>
      </c>
      <c r="C17" s="2">
        <v>125.27</v>
      </c>
      <c r="D17" t="s">
        <v>156</v>
      </c>
      <c r="E17" t="s">
        <v>105</v>
      </c>
      <c r="F17" t="s">
        <v>109</v>
      </c>
      <c r="G17">
        <v>1</v>
      </c>
      <c r="H17">
        <f t="shared" si="0"/>
        <v>4</v>
      </c>
      <c r="K17" t="s">
        <v>170</v>
      </c>
      <c r="L17" t="s">
        <v>157</v>
      </c>
      <c r="M17">
        <v>1</v>
      </c>
      <c r="N17" t="s">
        <v>2</v>
      </c>
    </row>
    <row r="18" spans="1:24" x14ac:dyDescent="0.3">
      <c r="A18" t="s">
        <v>110</v>
      </c>
      <c r="B18" t="s">
        <v>194</v>
      </c>
      <c r="C18" s="2">
        <v>125.27</v>
      </c>
      <c r="D18" t="s">
        <v>171</v>
      </c>
      <c r="E18" t="s">
        <v>105</v>
      </c>
      <c r="F18" t="s">
        <v>109</v>
      </c>
      <c r="G18">
        <v>1</v>
      </c>
      <c r="H18">
        <f t="shared" si="0"/>
        <v>6</v>
      </c>
      <c r="K18" t="s">
        <v>172</v>
      </c>
      <c r="L18" t="s">
        <v>173</v>
      </c>
      <c r="M18" t="s">
        <v>174</v>
      </c>
      <c r="N18" t="s">
        <v>175</v>
      </c>
      <c r="O18">
        <v>1</v>
      </c>
      <c r="P18" t="s">
        <v>2</v>
      </c>
    </row>
    <row r="19" spans="1:24" x14ac:dyDescent="0.3">
      <c r="A19" t="s">
        <v>110</v>
      </c>
      <c r="B19" t="s">
        <v>194</v>
      </c>
      <c r="C19" s="2">
        <v>125.27</v>
      </c>
      <c r="D19" t="s">
        <v>176</v>
      </c>
      <c r="E19" t="s">
        <v>105</v>
      </c>
      <c r="F19" t="s">
        <v>109</v>
      </c>
      <c r="G19">
        <v>1</v>
      </c>
      <c r="H19">
        <f t="shared" si="0"/>
        <v>7</v>
      </c>
      <c r="K19" t="s">
        <v>177</v>
      </c>
      <c r="L19" t="s">
        <v>168</v>
      </c>
      <c r="M19" t="s">
        <v>178</v>
      </c>
      <c r="N19" t="s">
        <v>179</v>
      </c>
      <c r="O19" t="s">
        <v>180</v>
      </c>
      <c r="P19">
        <v>1</v>
      </c>
      <c r="Q19" t="s">
        <v>2</v>
      </c>
    </row>
    <row r="20" spans="1:24" x14ac:dyDescent="0.3">
      <c r="A20" t="s">
        <v>110</v>
      </c>
      <c r="B20" t="s">
        <v>194</v>
      </c>
      <c r="C20" s="2">
        <v>125.27</v>
      </c>
      <c r="D20" t="s">
        <v>181</v>
      </c>
      <c r="E20" t="s">
        <v>105</v>
      </c>
      <c r="F20" t="s">
        <v>109</v>
      </c>
      <c r="G20">
        <v>1</v>
      </c>
      <c r="H20">
        <f t="shared" si="0"/>
        <v>4</v>
      </c>
      <c r="K20" t="s">
        <v>182</v>
      </c>
      <c r="L20" t="s">
        <v>183</v>
      </c>
      <c r="M20">
        <v>1</v>
      </c>
      <c r="N20" t="s">
        <v>2</v>
      </c>
    </row>
    <row r="21" spans="1:24" x14ac:dyDescent="0.3">
      <c r="A21" t="s">
        <v>110</v>
      </c>
      <c r="B21" t="s">
        <v>194</v>
      </c>
      <c r="C21" s="2">
        <v>125.27</v>
      </c>
      <c r="D21" t="s">
        <v>184</v>
      </c>
      <c r="E21" t="s">
        <v>105</v>
      </c>
      <c r="F21" t="s">
        <v>109</v>
      </c>
      <c r="G21">
        <v>1</v>
      </c>
      <c r="H21">
        <f t="shared" si="0"/>
        <v>6</v>
      </c>
      <c r="K21" t="s">
        <v>172</v>
      </c>
      <c r="L21" t="s">
        <v>185</v>
      </c>
      <c r="M21" t="s">
        <v>186</v>
      </c>
      <c r="N21" t="s">
        <v>187</v>
      </c>
      <c r="O21">
        <v>1</v>
      </c>
      <c r="P21" t="s">
        <v>2</v>
      </c>
    </row>
    <row r="22" spans="1:24" x14ac:dyDescent="0.3">
      <c r="A22" t="s">
        <v>110</v>
      </c>
      <c r="B22" t="s">
        <v>194</v>
      </c>
      <c r="C22" s="2">
        <v>125.27</v>
      </c>
      <c r="D22" t="s">
        <v>188</v>
      </c>
      <c r="E22" t="s">
        <v>105</v>
      </c>
      <c r="F22" t="s">
        <v>109</v>
      </c>
      <c r="G22">
        <v>1</v>
      </c>
      <c r="H22">
        <f t="shared" si="0"/>
        <v>7</v>
      </c>
      <c r="K22" t="s">
        <v>189</v>
      </c>
      <c r="L22" t="s">
        <v>190</v>
      </c>
      <c r="M22" t="s">
        <v>191</v>
      </c>
      <c r="N22" t="s">
        <v>192</v>
      </c>
      <c r="O22" t="s">
        <v>193</v>
      </c>
      <c r="P22">
        <v>1</v>
      </c>
      <c r="Q22" t="s">
        <v>2</v>
      </c>
    </row>
    <row r="23" spans="1:24" x14ac:dyDescent="0.3">
      <c r="A23" t="s">
        <v>225</v>
      </c>
      <c r="B23" t="s">
        <v>194</v>
      </c>
      <c r="C23" s="2">
        <v>125.15</v>
      </c>
      <c r="E23" t="s">
        <v>107</v>
      </c>
      <c r="F23" t="s">
        <v>109</v>
      </c>
      <c r="G23">
        <v>2</v>
      </c>
      <c r="H23">
        <f t="shared" si="0"/>
        <v>4</v>
      </c>
      <c r="K23" t="s">
        <v>203</v>
      </c>
      <c r="L23" t="s">
        <v>164</v>
      </c>
      <c r="M23">
        <v>2</v>
      </c>
      <c r="N23" t="s">
        <v>2</v>
      </c>
    </row>
    <row r="24" spans="1:24" x14ac:dyDescent="0.3">
      <c r="A24" t="s">
        <v>225</v>
      </c>
      <c r="B24" t="s">
        <v>194</v>
      </c>
      <c r="C24" s="2">
        <v>125.15</v>
      </c>
      <c r="D24">
        <v>1</v>
      </c>
      <c r="E24" t="s">
        <v>107</v>
      </c>
      <c r="F24" t="s">
        <v>109</v>
      </c>
      <c r="G24">
        <v>2</v>
      </c>
      <c r="H24">
        <f t="shared" si="0"/>
        <v>5</v>
      </c>
      <c r="K24" t="s">
        <v>204</v>
      </c>
      <c r="L24" t="s">
        <v>205</v>
      </c>
      <c r="M24" t="s">
        <v>121</v>
      </c>
      <c r="N24">
        <v>2</v>
      </c>
      <c r="O24" t="s">
        <v>2</v>
      </c>
    </row>
    <row r="25" spans="1:24" x14ac:dyDescent="0.3">
      <c r="A25" t="s">
        <v>225</v>
      </c>
      <c r="B25" t="s">
        <v>194</v>
      </c>
      <c r="C25" s="2">
        <v>125.15</v>
      </c>
      <c r="D25">
        <v>3</v>
      </c>
      <c r="E25" t="s">
        <v>107</v>
      </c>
      <c r="F25" t="s">
        <v>109</v>
      </c>
      <c r="G25">
        <v>2</v>
      </c>
      <c r="H25">
        <f t="shared" si="0"/>
        <v>7</v>
      </c>
      <c r="K25" t="s">
        <v>206</v>
      </c>
      <c r="L25" t="s">
        <v>207</v>
      </c>
      <c r="M25" t="s">
        <v>208</v>
      </c>
      <c r="N25" t="s">
        <v>209</v>
      </c>
      <c r="O25" t="s">
        <v>210</v>
      </c>
      <c r="P25">
        <v>2</v>
      </c>
      <c r="Q25" t="s">
        <v>2</v>
      </c>
    </row>
    <row r="26" spans="1:24" x14ac:dyDescent="0.3">
      <c r="A26" t="s">
        <v>225</v>
      </c>
      <c r="B26" t="s">
        <v>194</v>
      </c>
      <c r="C26" s="2">
        <v>125.2</v>
      </c>
      <c r="E26" t="s">
        <v>106</v>
      </c>
      <c r="F26" t="s">
        <v>109</v>
      </c>
      <c r="G26">
        <v>1</v>
      </c>
      <c r="H26">
        <f t="shared" si="0"/>
        <v>5</v>
      </c>
      <c r="K26" t="s">
        <v>211</v>
      </c>
      <c r="L26" t="s">
        <v>212</v>
      </c>
      <c r="M26" t="s">
        <v>164</v>
      </c>
      <c r="N26">
        <v>2</v>
      </c>
      <c r="O26" t="s">
        <v>2</v>
      </c>
    </row>
    <row r="27" spans="1:24" x14ac:dyDescent="0.3">
      <c r="A27" t="s">
        <v>225</v>
      </c>
      <c r="B27" t="s">
        <v>194</v>
      </c>
      <c r="C27" s="2">
        <v>125.2</v>
      </c>
      <c r="D27">
        <v>1</v>
      </c>
      <c r="E27" t="s">
        <v>106</v>
      </c>
      <c r="F27" t="s">
        <v>109</v>
      </c>
      <c r="G27">
        <v>1</v>
      </c>
      <c r="H27">
        <f t="shared" si="0"/>
        <v>11</v>
      </c>
      <c r="K27" t="s">
        <v>211</v>
      </c>
      <c r="L27" t="s">
        <v>213</v>
      </c>
      <c r="M27" t="s">
        <v>113</v>
      </c>
      <c r="N27" t="s">
        <v>114</v>
      </c>
      <c r="O27" t="s">
        <v>207</v>
      </c>
      <c r="P27" t="s">
        <v>120</v>
      </c>
      <c r="Q27" t="s">
        <v>214</v>
      </c>
      <c r="R27" t="s">
        <v>215</v>
      </c>
      <c r="S27" t="s">
        <v>216</v>
      </c>
      <c r="T27">
        <v>2</v>
      </c>
      <c r="U27" t="s">
        <v>2</v>
      </c>
    </row>
    <row r="28" spans="1:24" x14ac:dyDescent="0.3">
      <c r="A28" t="s">
        <v>225</v>
      </c>
      <c r="B28" t="s">
        <v>194</v>
      </c>
      <c r="C28" s="2">
        <v>125.2</v>
      </c>
      <c r="D28">
        <v>2</v>
      </c>
      <c r="E28" t="s">
        <v>106</v>
      </c>
      <c r="F28" t="s">
        <v>109</v>
      </c>
      <c r="G28">
        <v>1</v>
      </c>
      <c r="H28">
        <f t="shared" si="0"/>
        <v>5</v>
      </c>
      <c r="K28" t="s">
        <v>217</v>
      </c>
      <c r="L28" t="s">
        <v>218</v>
      </c>
      <c r="M28" t="s">
        <v>219</v>
      </c>
      <c r="N28">
        <v>2</v>
      </c>
      <c r="O28" t="s">
        <v>2</v>
      </c>
    </row>
    <row r="29" spans="1:24" x14ac:dyDescent="0.3">
      <c r="A29" t="s">
        <v>225</v>
      </c>
      <c r="B29" t="s">
        <v>194</v>
      </c>
      <c r="C29" s="2">
        <v>125.2</v>
      </c>
      <c r="D29">
        <v>4</v>
      </c>
      <c r="E29" t="s">
        <v>106</v>
      </c>
      <c r="F29" t="s">
        <v>109</v>
      </c>
      <c r="G29">
        <v>1</v>
      </c>
      <c r="H29">
        <f t="shared" si="0"/>
        <v>14</v>
      </c>
      <c r="K29" t="s">
        <v>211</v>
      </c>
      <c r="L29" t="s">
        <v>213</v>
      </c>
      <c r="M29" t="s">
        <v>220</v>
      </c>
      <c r="N29">
        <v>18</v>
      </c>
      <c r="O29" t="s">
        <v>221</v>
      </c>
      <c r="P29" t="s">
        <v>159</v>
      </c>
      <c r="Q29" t="s">
        <v>222</v>
      </c>
      <c r="R29" t="s">
        <v>168</v>
      </c>
      <c r="S29" t="s">
        <v>142</v>
      </c>
      <c r="T29" t="s">
        <v>143</v>
      </c>
      <c r="U29">
        <v>11</v>
      </c>
      <c r="V29" t="s">
        <v>221</v>
      </c>
      <c r="W29">
        <v>2</v>
      </c>
      <c r="X29" t="s">
        <v>2</v>
      </c>
    </row>
    <row r="30" spans="1:24" x14ac:dyDescent="0.3">
      <c r="A30" t="s">
        <v>225</v>
      </c>
      <c r="B30" t="s">
        <v>194</v>
      </c>
      <c r="C30" s="2">
        <v>125.21</v>
      </c>
      <c r="E30" t="s">
        <v>107</v>
      </c>
      <c r="F30" t="s">
        <v>109</v>
      </c>
      <c r="G30">
        <v>2</v>
      </c>
      <c r="H30">
        <f t="shared" si="0"/>
        <v>6</v>
      </c>
      <c r="K30" t="s">
        <v>137</v>
      </c>
      <c r="L30" t="s">
        <v>211</v>
      </c>
      <c r="M30" t="s">
        <v>111</v>
      </c>
      <c r="N30" t="s">
        <v>164</v>
      </c>
      <c r="O30">
        <v>2</v>
      </c>
      <c r="P30" t="s">
        <v>2</v>
      </c>
    </row>
    <row r="31" spans="1:24" x14ac:dyDescent="0.3">
      <c r="A31" t="s">
        <v>225</v>
      </c>
      <c r="B31" t="s">
        <v>194</v>
      </c>
      <c r="C31" s="2">
        <v>125.22</v>
      </c>
      <c r="E31" t="s">
        <v>106</v>
      </c>
      <c r="F31" t="s">
        <v>109</v>
      </c>
      <c r="G31">
        <v>1</v>
      </c>
      <c r="H31">
        <f t="shared" si="0"/>
        <v>6</v>
      </c>
      <c r="K31" t="s">
        <v>137</v>
      </c>
      <c r="L31" t="s">
        <v>211</v>
      </c>
      <c r="M31" t="s">
        <v>167</v>
      </c>
      <c r="N31" t="s">
        <v>164</v>
      </c>
      <c r="O31">
        <v>2</v>
      </c>
      <c r="P31" t="s">
        <v>2</v>
      </c>
    </row>
    <row r="32" spans="1:24" x14ac:dyDescent="0.3">
      <c r="A32" t="s">
        <v>225</v>
      </c>
      <c r="B32" t="s">
        <v>194</v>
      </c>
      <c r="C32" s="2">
        <v>125.22</v>
      </c>
      <c r="D32">
        <v>1</v>
      </c>
      <c r="E32" t="s">
        <v>106</v>
      </c>
      <c r="F32" t="s">
        <v>109</v>
      </c>
      <c r="G32">
        <v>1</v>
      </c>
      <c r="H32">
        <f t="shared" si="0"/>
        <v>10</v>
      </c>
      <c r="K32" t="s">
        <v>137</v>
      </c>
      <c r="L32" t="s">
        <v>223</v>
      </c>
      <c r="M32" t="s">
        <v>119</v>
      </c>
      <c r="N32" t="s">
        <v>114</v>
      </c>
      <c r="O32" t="s">
        <v>120</v>
      </c>
      <c r="P32" t="s">
        <v>214</v>
      </c>
      <c r="Q32" t="s">
        <v>215</v>
      </c>
      <c r="R32" t="s">
        <v>216</v>
      </c>
      <c r="S32">
        <v>2</v>
      </c>
      <c r="T32" t="s">
        <v>2</v>
      </c>
    </row>
    <row r="33" spans="1:26" x14ac:dyDescent="0.3">
      <c r="A33" t="s">
        <v>225</v>
      </c>
      <c r="B33" t="s">
        <v>194</v>
      </c>
      <c r="C33" s="2">
        <v>125.22</v>
      </c>
      <c r="D33">
        <v>2</v>
      </c>
      <c r="E33" t="s">
        <v>106</v>
      </c>
      <c r="F33" t="s">
        <v>109</v>
      </c>
      <c r="G33">
        <v>1</v>
      </c>
      <c r="H33">
        <f t="shared" si="0"/>
        <v>8</v>
      </c>
      <c r="K33" t="s">
        <v>137</v>
      </c>
      <c r="L33" t="s">
        <v>223</v>
      </c>
      <c r="M33" t="s">
        <v>112</v>
      </c>
      <c r="N33" t="s">
        <v>224</v>
      </c>
      <c r="O33" t="s">
        <v>218</v>
      </c>
      <c r="P33" t="s">
        <v>219</v>
      </c>
      <c r="Q33">
        <v>2</v>
      </c>
      <c r="R33" t="s">
        <v>2</v>
      </c>
    </row>
    <row r="34" spans="1:26" x14ac:dyDescent="0.3">
      <c r="A34" t="s">
        <v>226</v>
      </c>
      <c r="B34" t="s">
        <v>194</v>
      </c>
      <c r="C34" s="2">
        <v>125.1</v>
      </c>
      <c r="E34" t="s">
        <v>227</v>
      </c>
      <c r="F34" t="s">
        <v>109</v>
      </c>
      <c r="G34">
        <v>0</v>
      </c>
      <c r="H34">
        <f t="shared" si="0"/>
        <v>5</v>
      </c>
      <c r="K34" t="s">
        <v>228</v>
      </c>
      <c r="L34" t="s">
        <v>229</v>
      </c>
      <c r="M34" t="s">
        <v>230</v>
      </c>
      <c r="N34">
        <v>3</v>
      </c>
      <c r="O34" t="s">
        <v>4</v>
      </c>
    </row>
    <row r="35" spans="1:26" x14ac:dyDescent="0.3">
      <c r="A35" t="s">
        <v>226</v>
      </c>
      <c r="B35" t="s">
        <v>194</v>
      </c>
      <c r="C35" s="2">
        <v>125.11</v>
      </c>
      <c r="E35" t="s">
        <v>107</v>
      </c>
      <c r="F35" t="s">
        <v>109</v>
      </c>
      <c r="G35">
        <v>0</v>
      </c>
      <c r="H35">
        <f t="shared" si="0"/>
        <v>6</v>
      </c>
      <c r="K35" t="s">
        <v>137</v>
      </c>
      <c r="L35" t="s">
        <v>228</v>
      </c>
      <c r="M35" t="s">
        <v>229</v>
      </c>
      <c r="N35" t="s">
        <v>230</v>
      </c>
      <c r="O35">
        <v>3</v>
      </c>
      <c r="P35" t="s">
        <v>4</v>
      </c>
    </row>
    <row r="36" spans="1:26" x14ac:dyDescent="0.3">
      <c r="A36" t="s">
        <v>226</v>
      </c>
      <c r="B36" t="s">
        <v>194</v>
      </c>
      <c r="C36" s="2">
        <v>125.15</v>
      </c>
      <c r="D36">
        <v>2</v>
      </c>
      <c r="E36" t="s">
        <v>107</v>
      </c>
      <c r="F36" t="s">
        <v>109</v>
      </c>
      <c r="G36">
        <v>2</v>
      </c>
      <c r="H36">
        <f t="shared" si="0"/>
        <v>6</v>
      </c>
      <c r="K36" t="s">
        <v>231</v>
      </c>
      <c r="L36" t="s">
        <v>232</v>
      </c>
      <c r="M36" t="s">
        <v>120</v>
      </c>
      <c r="N36" t="s">
        <v>121</v>
      </c>
      <c r="O36">
        <v>3</v>
      </c>
      <c r="P36" t="s">
        <v>4</v>
      </c>
    </row>
    <row r="37" spans="1:26" x14ac:dyDescent="0.3">
      <c r="A37" t="s">
        <v>226</v>
      </c>
      <c r="B37" t="s">
        <v>194</v>
      </c>
      <c r="C37" s="2">
        <v>125.2</v>
      </c>
      <c r="D37">
        <v>3</v>
      </c>
      <c r="E37" t="s">
        <v>106</v>
      </c>
      <c r="F37" t="s">
        <v>109</v>
      </c>
      <c r="G37">
        <v>1</v>
      </c>
      <c r="H37">
        <f t="shared" si="0"/>
        <v>12</v>
      </c>
      <c r="N37" t="s">
        <v>211</v>
      </c>
      <c r="O37" t="s">
        <v>233</v>
      </c>
      <c r="P37" t="s">
        <v>234</v>
      </c>
      <c r="Q37" t="s">
        <v>235</v>
      </c>
      <c r="R37" t="s">
        <v>236</v>
      </c>
      <c r="S37" t="s">
        <v>237</v>
      </c>
      <c r="T37" t="s">
        <v>143</v>
      </c>
      <c r="U37">
        <v>24</v>
      </c>
      <c r="V37" t="s">
        <v>238</v>
      </c>
      <c r="W37" t="s">
        <v>239</v>
      </c>
      <c r="X37">
        <v>3</v>
      </c>
      <c r="Y37" t="s">
        <v>4</v>
      </c>
    </row>
    <row r="38" spans="1:26" x14ac:dyDescent="0.3">
      <c r="A38" t="s">
        <v>240</v>
      </c>
      <c r="B38" t="s">
        <v>194</v>
      </c>
      <c r="C38" s="2">
        <v>130.25</v>
      </c>
      <c r="D38">
        <v>1</v>
      </c>
      <c r="E38" t="s">
        <v>227</v>
      </c>
      <c r="F38" t="s">
        <v>109</v>
      </c>
      <c r="G38">
        <v>3</v>
      </c>
      <c r="H38">
        <f t="shared" si="0"/>
        <v>13</v>
      </c>
      <c r="K38" t="s">
        <v>240</v>
      </c>
      <c r="L38" t="s">
        <v>241</v>
      </c>
      <c r="M38" t="s">
        <v>242</v>
      </c>
      <c r="N38" t="s">
        <v>122</v>
      </c>
      <c r="O38" t="s">
        <v>243</v>
      </c>
      <c r="P38" t="s">
        <v>244</v>
      </c>
      <c r="Q38" t="s">
        <v>143</v>
      </c>
      <c r="R38" t="s">
        <v>245</v>
      </c>
      <c r="S38" t="s">
        <v>246</v>
      </c>
      <c r="T38" t="s">
        <v>247</v>
      </c>
      <c r="U38" t="s">
        <v>248</v>
      </c>
      <c r="V38">
        <v>4</v>
      </c>
      <c r="W38" t="s">
        <v>9</v>
      </c>
    </row>
    <row r="39" spans="1:26" x14ac:dyDescent="0.3">
      <c r="A39" t="s">
        <v>240</v>
      </c>
      <c r="B39" t="s">
        <v>194</v>
      </c>
      <c r="C39" s="2">
        <v>130.25</v>
      </c>
      <c r="D39" s="2">
        <v>3</v>
      </c>
      <c r="E39" t="s">
        <v>227</v>
      </c>
      <c r="F39" t="s">
        <v>109</v>
      </c>
      <c r="G39">
        <v>3</v>
      </c>
      <c r="H39">
        <f t="shared" si="0"/>
        <v>13</v>
      </c>
      <c r="K39" t="s">
        <v>240</v>
      </c>
      <c r="L39" t="s">
        <v>241</v>
      </c>
      <c r="M39" t="s">
        <v>249</v>
      </c>
      <c r="N39" t="s">
        <v>250</v>
      </c>
      <c r="O39" t="s">
        <v>251</v>
      </c>
      <c r="P39" t="s">
        <v>252</v>
      </c>
      <c r="Q39" t="s">
        <v>244</v>
      </c>
      <c r="R39" t="s">
        <v>143</v>
      </c>
      <c r="S39" t="s">
        <v>253</v>
      </c>
      <c r="T39" t="s">
        <v>207</v>
      </c>
      <c r="U39" t="s">
        <v>254</v>
      </c>
      <c r="V39">
        <v>4</v>
      </c>
      <c r="W39" t="s">
        <v>9</v>
      </c>
    </row>
    <row r="40" spans="1:26" x14ac:dyDescent="0.3">
      <c r="A40" t="s">
        <v>240</v>
      </c>
      <c r="B40" t="s">
        <v>194</v>
      </c>
      <c r="C40" s="2">
        <v>130.30000000000001</v>
      </c>
      <c r="D40">
        <v>2</v>
      </c>
      <c r="E40" t="s">
        <v>108</v>
      </c>
      <c r="F40" t="s">
        <v>109</v>
      </c>
      <c r="G40">
        <v>2</v>
      </c>
      <c r="H40">
        <f t="shared" si="0"/>
        <v>11</v>
      </c>
      <c r="K40" t="s">
        <v>240</v>
      </c>
      <c r="L40" s="1">
        <v>8.3333333333333329E-2</v>
      </c>
      <c r="M40" t="s">
        <v>255</v>
      </c>
      <c r="N40" t="s">
        <v>113</v>
      </c>
      <c r="O40" t="s">
        <v>256</v>
      </c>
      <c r="P40" t="s">
        <v>242</v>
      </c>
      <c r="Q40" t="s">
        <v>122</v>
      </c>
      <c r="R40" t="s">
        <v>257</v>
      </c>
      <c r="S40" t="s">
        <v>258</v>
      </c>
      <c r="T40">
        <v>4</v>
      </c>
      <c r="U40" t="s">
        <v>9</v>
      </c>
    </row>
    <row r="41" spans="1:26" x14ac:dyDescent="0.3">
      <c r="A41" t="s">
        <v>240</v>
      </c>
      <c r="B41" t="s">
        <v>194</v>
      </c>
      <c r="C41" s="2">
        <v>130.35</v>
      </c>
      <c r="D41" s="2"/>
      <c r="E41" t="s">
        <v>106</v>
      </c>
      <c r="F41" t="s">
        <v>109</v>
      </c>
      <c r="G41">
        <v>1</v>
      </c>
      <c r="H41">
        <f t="shared" si="0"/>
        <v>4</v>
      </c>
      <c r="K41" t="s">
        <v>259</v>
      </c>
      <c r="L41" t="s">
        <v>164</v>
      </c>
      <c r="M41">
        <v>4</v>
      </c>
      <c r="N41" t="s">
        <v>9</v>
      </c>
    </row>
    <row r="42" spans="1:26" x14ac:dyDescent="0.3">
      <c r="A42" t="s">
        <v>240</v>
      </c>
      <c r="B42" t="s">
        <v>194</v>
      </c>
      <c r="C42" s="2">
        <v>130.35</v>
      </c>
      <c r="D42" s="2">
        <v>1</v>
      </c>
      <c r="E42" t="s">
        <v>106</v>
      </c>
      <c r="F42" t="s">
        <v>109</v>
      </c>
      <c r="G42">
        <v>1</v>
      </c>
      <c r="H42">
        <f t="shared" si="0"/>
        <v>4</v>
      </c>
      <c r="K42" t="s">
        <v>260</v>
      </c>
      <c r="L42" t="s">
        <v>261</v>
      </c>
      <c r="M42">
        <v>4</v>
      </c>
      <c r="N42" t="s">
        <v>9</v>
      </c>
    </row>
    <row r="43" spans="1:26" x14ac:dyDescent="0.3">
      <c r="A43" t="s">
        <v>240</v>
      </c>
      <c r="B43" t="s">
        <v>194</v>
      </c>
      <c r="C43" s="2">
        <v>130.35</v>
      </c>
      <c r="D43" s="2">
        <v>2</v>
      </c>
      <c r="E43" t="s">
        <v>106</v>
      </c>
      <c r="F43" t="s">
        <v>109</v>
      </c>
      <c r="G43">
        <v>1</v>
      </c>
      <c r="H43">
        <f t="shared" si="0"/>
        <v>6</v>
      </c>
      <c r="K43" t="s">
        <v>262</v>
      </c>
      <c r="L43" t="s">
        <v>236</v>
      </c>
      <c r="M43" t="s">
        <v>263</v>
      </c>
      <c r="N43" t="s">
        <v>264</v>
      </c>
      <c r="O43">
        <v>4</v>
      </c>
      <c r="P43" t="s">
        <v>9</v>
      </c>
    </row>
    <row r="44" spans="1:26" x14ac:dyDescent="0.3">
      <c r="A44" t="s">
        <v>240</v>
      </c>
      <c r="B44" t="s">
        <v>194</v>
      </c>
      <c r="C44" s="2">
        <v>130.35</v>
      </c>
      <c r="D44" s="2">
        <v>3</v>
      </c>
      <c r="E44" t="s">
        <v>106</v>
      </c>
      <c r="F44" t="s">
        <v>109</v>
      </c>
      <c r="G44">
        <v>1</v>
      </c>
      <c r="H44">
        <f t="shared" si="0"/>
        <v>12</v>
      </c>
      <c r="K44" t="s">
        <v>240</v>
      </c>
      <c r="L44" t="s">
        <v>213</v>
      </c>
      <c r="M44" t="s">
        <v>255</v>
      </c>
      <c r="N44" t="s">
        <v>113</v>
      </c>
      <c r="O44" t="s">
        <v>256</v>
      </c>
      <c r="P44" t="s">
        <v>142</v>
      </c>
      <c r="Q44" t="s">
        <v>143</v>
      </c>
      <c r="R44">
        <v>11</v>
      </c>
      <c r="S44" t="s">
        <v>221</v>
      </c>
      <c r="T44" t="s">
        <v>248</v>
      </c>
      <c r="U44">
        <v>4</v>
      </c>
      <c r="V44" t="s">
        <v>9</v>
      </c>
    </row>
    <row r="45" spans="1:26" x14ac:dyDescent="0.3">
      <c r="A45" t="s">
        <v>240</v>
      </c>
      <c r="B45" t="s">
        <v>194</v>
      </c>
      <c r="C45" s="2">
        <v>130.35</v>
      </c>
      <c r="D45" s="2">
        <v>4</v>
      </c>
      <c r="E45" t="s">
        <v>106</v>
      </c>
      <c r="F45" t="s">
        <v>109</v>
      </c>
      <c r="G45">
        <v>1</v>
      </c>
      <c r="H45">
        <f t="shared" si="0"/>
        <v>16</v>
      </c>
      <c r="K45" t="s">
        <v>265</v>
      </c>
      <c r="L45" t="s">
        <v>220</v>
      </c>
      <c r="M45" t="s">
        <v>266</v>
      </c>
      <c r="N45">
        <v>18</v>
      </c>
      <c r="O45" t="s">
        <v>221</v>
      </c>
      <c r="P45" t="s">
        <v>267</v>
      </c>
      <c r="Q45" t="s">
        <v>268</v>
      </c>
      <c r="R45" t="s">
        <v>168</v>
      </c>
      <c r="S45" t="s">
        <v>266</v>
      </c>
      <c r="T45" t="s">
        <v>269</v>
      </c>
      <c r="U45">
        <v>13</v>
      </c>
      <c r="V45" t="s">
        <v>221</v>
      </c>
      <c r="W45" t="s">
        <v>270</v>
      </c>
      <c r="X45" t="s">
        <v>271</v>
      </c>
      <c r="Y45">
        <v>4</v>
      </c>
      <c r="Z45" t="s">
        <v>9</v>
      </c>
    </row>
    <row r="46" spans="1:26" x14ac:dyDescent="0.3">
      <c r="A46" t="s">
        <v>240</v>
      </c>
      <c r="B46" t="s">
        <v>194</v>
      </c>
      <c r="C46" s="2">
        <v>120.6</v>
      </c>
      <c r="D46">
        <v>2</v>
      </c>
      <c r="E46" t="s">
        <v>108</v>
      </c>
      <c r="F46" t="s">
        <v>109</v>
      </c>
      <c r="G46">
        <v>1</v>
      </c>
      <c r="H46">
        <f t="shared" si="0"/>
        <v>8</v>
      </c>
      <c r="K46" t="s">
        <v>272</v>
      </c>
      <c r="L46" t="s">
        <v>213</v>
      </c>
      <c r="M46" t="s">
        <v>273</v>
      </c>
      <c r="N46" t="s">
        <v>125</v>
      </c>
      <c r="O46" t="s">
        <v>274</v>
      </c>
      <c r="P46" t="s">
        <v>135</v>
      </c>
      <c r="Q46">
        <v>50</v>
      </c>
      <c r="R46" t="s">
        <v>15</v>
      </c>
    </row>
    <row r="47" spans="1:26" x14ac:dyDescent="0.3">
      <c r="A47" t="s">
        <v>240</v>
      </c>
      <c r="B47" t="s">
        <v>194</v>
      </c>
      <c r="C47" s="2">
        <v>130.19999999999999</v>
      </c>
      <c r="D47" s="2"/>
      <c r="E47" t="s">
        <v>105</v>
      </c>
      <c r="F47" t="s">
        <v>275</v>
      </c>
      <c r="G47">
        <v>0</v>
      </c>
      <c r="H47">
        <f t="shared" si="0"/>
        <v>4</v>
      </c>
      <c r="K47" t="s">
        <v>276</v>
      </c>
      <c r="L47" t="s">
        <v>277</v>
      </c>
      <c r="M47">
        <v>50</v>
      </c>
      <c r="N47" t="s">
        <v>11</v>
      </c>
    </row>
    <row r="48" spans="1:26" x14ac:dyDescent="0.3">
      <c r="A48" t="s">
        <v>240</v>
      </c>
      <c r="B48" t="s">
        <v>194</v>
      </c>
      <c r="C48" s="2">
        <v>130.19999999999999</v>
      </c>
      <c r="D48" s="2">
        <v>1</v>
      </c>
      <c r="E48" t="s">
        <v>105</v>
      </c>
      <c r="F48" t="s">
        <v>275</v>
      </c>
      <c r="G48">
        <v>0</v>
      </c>
      <c r="H48">
        <f t="shared" si="0"/>
        <v>10</v>
      </c>
      <c r="K48" t="s">
        <v>276</v>
      </c>
      <c r="L48" t="s">
        <v>278</v>
      </c>
      <c r="M48" t="s">
        <v>279</v>
      </c>
      <c r="N48" t="s">
        <v>255</v>
      </c>
      <c r="O48" t="s">
        <v>113</v>
      </c>
      <c r="P48" t="s">
        <v>280</v>
      </c>
      <c r="Q48" t="s">
        <v>281</v>
      </c>
      <c r="R48" t="s">
        <v>254</v>
      </c>
      <c r="S48">
        <v>50</v>
      </c>
      <c r="T48" t="s">
        <v>11</v>
      </c>
    </row>
    <row r="49" spans="1:25" x14ac:dyDescent="0.3">
      <c r="A49" t="s">
        <v>240</v>
      </c>
      <c r="B49" t="s">
        <v>194</v>
      </c>
      <c r="C49" s="2">
        <v>130.19999999999999</v>
      </c>
      <c r="D49" s="2">
        <v>2</v>
      </c>
      <c r="E49" t="s">
        <v>105</v>
      </c>
      <c r="F49" t="s">
        <v>275</v>
      </c>
      <c r="G49">
        <v>0</v>
      </c>
      <c r="H49">
        <f t="shared" si="0"/>
        <v>11</v>
      </c>
      <c r="K49" t="s">
        <v>276</v>
      </c>
      <c r="L49" t="s">
        <v>282</v>
      </c>
      <c r="M49" t="s">
        <v>283</v>
      </c>
      <c r="N49" t="s">
        <v>209</v>
      </c>
      <c r="O49" t="s">
        <v>284</v>
      </c>
      <c r="P49" t="s">
        <v>276</v>
      </c>
      <c r="Q49" t="s">
        <v>285</v>
      </c>
      <c r="R49" t="s">
        <v>281</v>
      </c>
      <c r="S49" t="s">
        <v>254</v>
      </c>
      <c r="T49">
        <v>50</v>
      </c>
      <c r="U49" t="s">
        <v>11</v>
      </c>
    </row>
    <row r="50" spans="1:25" x14ac:dyDescent="0.3">
      <c r="A50" t="s">
        <v>240</v>
      </c>
      <c r="B50" t="s">
        <v>194</v>
      </c>
      <c r="C50" s="2">
        <v>130.19999999999999</v>
      </c>
      <c r="D50" s="2">
        <v>3</v>
      </c>
      <c r="E50" t="s">
        <v>105</v>
      </c>
      <c r="F50" t="s">
        <v>275</v>
      </c>
      <c r="G50">
        <v>0</v>
      </c>
      <c r="H50">
        <f t="shared" si="0"/>
        <v>13</v>
      </c>
      <c r="K50" t="s">
        <v>276</v>
      </c>
      <c r="L50" t="s">
        <v>282</v>
      </c>
      <c r="M50" t="s">
        <v>256</v>
      </c>
      <c r="N50" t="s">
        <v>279</v>
      </c>
      <c r="O50" t="s">
        <v>274</v>
      </c>
      <c r="P50" t="s">
        <v>113</v>
      </c>
      <c r="Q50" t="s">
        <v>286</v>
      </c>
      <c r="R50" t="s">
        <v>159</v>
      </c>
      <c r="S50" t="s">
        <v>287</v>
      </c>
      <c r="T50" t="s">
        <v>288</v>
      </c>
      <c r="U50" t="s">
        <v>289</v>
      </c>
      <c r="V50">
        <v>50</v>
      </c>
      <c r="W50" t="s">
        <v>11</v>
      </c>
    </row>
    <row r="51" spans="1:25" x14ac:dyDescent="0.3">
      <c r="A51" t="s">
        <v>240</v>
      </c>
      <c r="B51" t="s">
        <v>194</v>
      </c>
      <c r="C51" s="2">
        <v>130.25</v>
      </c>
      <c r="D51" s="2"/>
      <c r="E51" t="s">
        <v>227</v>
      </c>
      <c r="F51" t="s">
        <v>109</v>
      </c>
      <c r="G51">
        <v>3</v>
      </c>
      <c r="H51">
        <f t="shared" si="0"/>
        <v>5</v>
      </c>
      <c r="K51" t="s">
        <v>240</v>
      </c>
      <c r="L51" t="s">
        <v>290</v>
      </c>
      <c r="M51" t="s">
        <v>164</v>
      </c>
      <c r="N51">
        <v>50</v>
      </c>
      <c r="O51" t="s">
        <v>64</v>
      </c>
    </row>
    <row r="52" spans="1:25" x14ac:dyDescent="0.3">
      <c r="A52" t="s">
        <v>240</v>
      </c>
      <c r="B52" t="s">
        <v>194</v>
      </c>
      <c r="C52" s="2">
        <v>130.25</v>
      </c>
      <c r="D52" s="2">
        <v>2</v>
      </c>
      <c r="E52" t="s">
        <v>227</v>
      </c>
      <c r="F52" t="s">
        <v>109</v>
      </c>
      <c r="G52">
        <v>3</v>
      </c>
      <c r="H52">
        <f t="shared" si="0"/>
        <v>15</v>
      </c>
      <c r="K52" t="s">
        <v>240</v>
      </c>
      <c r="L52" t="s">
        <v>291</v>
      </c>
      <c r="M52" t="s">
        <v>168</v>
      </c>
      <c r="N52" t="s">
        <v>142</v>
      </c>
      <c r="O52" t="s">
        <v>143</v>
      </c>
      <c r="P52">
        <v>17</v>
      </c>
      <c r="Q52" t="s">
        <v>221</v>
      </c>
      <c r="R52" t="s">
        <v>248</v>
      </c>
      <c r="S52" t="s">
        <v>292</v>
      </c>
      <c r="T52">
        <v>21</v>
      </c>
      <c r="U52" t="s">
        <v>221</v>
      </c>
      <c r="V52" t="s">
        <v>159</v>
      </c>
      <c r="W52" t="s">
        <v>237</v>
      </c>
      <c r="X52">
        <v>50</v>
      </c>
      <c r="Y52" t="s">
        <v>64</v>
      </c>
    </row>
    <row r="53" spans="1:25" x14ac:dyDescent="0.3">
      <c r="A53" t="s">
        <v>240</v>
      </c>
      <c r="B53" t="s">
        <v>194</v>
      </c>
      <c r="C53" s="2">
        <v>130.30000000000001</v>
      </c>
      <c r="D53" s="2"/>
      <c r="E53" t="s">
        <v>108</v>
      </c>
      <c r="F53" t="s">
        <v>109</v>
      </c>
      <c r="G53">
        <v>2</v>
      </c>
      <c r="H53">
        <f t="shared" si="0"/>
        <v>4</v>
      </c>
      <c r="K53" t="s">
        <v>293</v>
      </c>
      <c r="L53" t="s">
        <v>164</v>
      </c>
      <c r="M53">
        <v>50</v>
      </c>
      <c r="N53" t="s">
        <v>64</v>
      </c>
    </row>
    <row r="54" spans="1:25" x14ac:dyDescent="0.3">
      <c r="A54" t="s">
        <v>240</v>
      </c>
      <c r="B54" t="s">
        <v>194</v>
      </c>
      <c r="C54" s="2">
        <v>130.30000000000001</v>
      </c>
      <c r="D54" s="2">
        <v>1</v>
      </c>
      <c r="E54" t="s">
        <v>108</v>
      </c>
      <c r="F54" t="s">
        <v>109</v>
      </c>
      <c r="G54">
        <v>2</v>
      </c>
      <c r="H54">
        <f t="shared" si="0"/>
        <v>13</v>
      </c>
      <c r="K54" t="s">
        <v>294</v>
      </c>
      <c r="L54">
        <v>18</v>
      </c>
      <c r="M54" t="s">
        <v>247</v>
      </c>
      <c r="N54" t="s">
        <v>248</v>
      </c>
      <c r="O54" t="s">
        <v>159</v>
      </c>
      <c r="P54" t="s">
        <v>237</v>
      </c>
      <c r="Q54" t="s">
        <v>279</v>
      </c>
      <c r="R54" t="s">
        <v>255</v>
      </c>
      <c r="S54" t="s">
        <v>113</v>
      </c>
      <c r="T54" t="s">
        <v>295</v>
      </c>
      <c r="U54" t="s">
        <v>247</v>
      </c>
      <c r="V54">
        <v>50</v>
      </c>
      <c r="W54" t="s">
        <v>64</v>
      </c>
    </row>
    <row r="55" spans="1:25" x14ac:dyDescent="0.3">
      <c r="A55" t="s">
        <v>240</v>
      </c>
      <c r="B55" t="s">
        <v>194</v>
      </c>
      <c r="C55" s="2">
        <v>130.4</v>
      </c>
      <c r="D55" s="2"/>
      <c r="E55" t="s">
        <v>227</v>
      </c>
      <c r="F55" t="s">
        <v>109</v>
      </c>
      <c r="G55">
        <v>3</v>
      </c>
      <c r="H55">
        <f t="shared" si="0"/>
        <v>7</v>
      </c>
      <c r="K55" t="s">
        <v>192</v>
      </c>
      <c r="L55" t="s">
        <v>276</v>
      </c>
      <c r="M55" t="s">
        <v>296</v>
      </c>
      <c r="N55" t="s">
        <v>290</v>
      </c>
      <c r="O55" t="s">
        <v>164</v>
      </c>
      <c r="P55">
        <v>50</v>
      </c>
      <c r="Q55" t="s">
        <v>11</v>
      </c>
    </row>
    <row r="56" spans="1:25" x14ac:dyDescent="0.3">
      <c r="A56" t="s">
        <v>240</v>
      </c>
      <c r="B56" t="s">
        <v>194</v>
      </c>
      <c r="C56" s="2">
        <v>130.4</v>
      </c>
      <c r="D56" s="2">
        <v>1</v>
      </c>
      <c r="E56" t="s">
        <v>227</v>
      </c>
      <c r="F56" t="s">
        <v>109</v>
      </c>
      <c r="G56">
        <v>3</v>
      </c>
      <c r="H56">
        <f t="shared" si="0"/>
        <v>14</v>
      </c>
      <c r="K56" t="s">
        <v>297</v>
      </c>
      <c r="L56" t="s">
        <v>274</v>
      </c>
      <c r="M56" t="s">
        <v>234</v>
      </c>
      <c r="N56" s="1">
        <v>0.125</v>
      </c>
      <c r="O56" t="s">
        <v>284</v>
      </c>
      <c r="P56" t="s">
        <v>274</v>
      </c>
      <c r="Q56" t="s">
        <v>285</v>
      </c>
      <c r="R56" t="s">
        <v>113</v>
      </c>
      <c r="S56" t="s">
        <v>256</v>
      </c>
      <c r="T56" t="s">
        <v>242</v>
      </c>
      <c r="U56" t="s">
        <v>122</v>
      </c>
      <c r="V56" t="s">
        <v>254</v>
      </c>
      <c r="W56">
        <v>50</v>
      </c>
      <c r="X56" t="s">
        <v>11</v>
      </c>
    </row>
    <row r="57" spans="1:25" x14ac:dyDescent="0.3">
      <c r="A57" t="s">
        <v>240</v>
      </c>
      <c r="B57" t="s">
        <v>194</v>
      </c>
      <c r="C57" s="2">
        <v>130.4</v>
      </c>
      <c r="D57" s="2">
        <v>2</v>
      </c>
      <c r="E57" t="s">
        <v>227</v>
      </c>
      <c r="F57" t="s">
        <v>109</v>
      </c>
      <c r="G57">
        <v>3</v>
      </c>
      <c r="H57">
        <f t="shared" si="0"/>
        <v>15</v>
      </c>
      <c r="K57" t="s">
        <v>192</v>
      </c>
      <c r="L57" t="s">
        <v>276</v>
      </c>
      <c r="M57" t="s">
        <v>234</v>
      </c>
      <c r="N57" t="s">
        <v>298</v>
      </c>
      <c r="O57">
        <v>21</v>
      </c>
      <c r="P57" t="s">
        <v>247</v>
      </c>
      <c r="Q57" t="s">
        <v>248</v>
      </c>
      <c r="R57" t="s">
        <v>159</v>
      </c>
      <c r="S57" t="s">
        <v>299</v>
      </c>
      <c r="T57" t="s">
        <v>142</v>
      </c>
      <c r="U57" t="s">
        <v>143</v>
      </c>
      <c r="V57">
        <v>17</v>
      </c>
      <c r="W57" t="s">
        <v>247</v>
      </c>
      <c r="X57">
        <v>50</v>
      </c>
      <c r="Y57" t="s">
        <v>11</v>
      </c>
    </row>
    <row r="58" spans="1:25" x14ac:dyDescent="0.3">
      <c r="A58" t="s">
        <v>240</v>
      </c>
      <c r="B58" t="s">
        <v>194</v>
      </c>
      <c r="C58" s="2">
        <v>130.4</v>
      </c>
      <c r="D58" s="2">
        <v>3</v>
      </c>
      <c r="E58" t="s">
        <v>227</v>
      </c>
      <c r="F58" t="s">
        <v>109</v>
      </c>
      <c r="G58">
        <v>3</v>
      </c>
      <c r="H58">
        <f t="shared" si="0"/>
        <v>11</v>
      </c>
      <c r="K58" t="s">
        <v>192</v>
      </c>
      <c r="L58" t="s">
        <v>276</v>
      </c>
      <c r="M58" t="s">
        <v>300</v>
      </c>
      <c r="N58" t="s">
        <v>122</v>
      </c>
      <c r="O58" t="s">
        <v>301</v>
      </c>
      <c r="P58" t="s">
        <v>250</v>
      </c>
      <c r="Q58" t="s">
        <v>242</v>
      </c>
      <c r="R58" t="s">
        <v>122</v>
      </c>
      <c r="S58" t="s">
        <v>254</v>
      </c>
      <c r="T58">
        <v>50</v>
      </c>
      <c r="U58" t="s">
        <v>11</v>
      </c>
    </row>
    <row r="59" spans="1:25" x14ac:dyDescent="0.3">
      <c r="A59" t="s">
        <v>240</v>
      </c>
      <c r="B59" t="s">
        <v>194</v>
      </c>
      <c r="C59" s="2">
        <v>130.44999999999999</v>
      </c>
      <c r="D59" s="2"/>
      <c r="E59" t="s">
        <v>108</v>
      </c>
      <c r="F59" t="s">
        <v>109</v>
      </c>
      <c r="G59">
        <v>2</v>
      </c>
      <c r="H59">
        <f t="shared" si="0"/>
        <v>6</v>
      </c>
      <c r="K59" t="s">
        <v>192</v>
      </c>
      <c r="L59" t="s">
        <v>276</v>
      </c>
      <c r="M59" t="s">
        <v>302</v>
      </c>
      <c r="N59" t="s">
        <v>164</v>
      </c>
      <c r="O59">
        <v>50</v>
      </c>
      <c r="P59" t="s">
        <v>11</v>
      </c>
    </row>
    <row r="60" spans="1:25" x14ac:dyDescent="0.3">
      <c r="A60" t="s">
        <v>240</v>
      </c>
      <c r="B60" t="s">
        <v>194</v>
      </c>
      <c r="C60" s="2">
        <v>130.44999999999999</v>
      </c>
      <c r="D60" s="2">
        <v>1</v>
      </c>
      <c r="E60" t="s">
        <v>108</v>
      </c>
      <c r="F60" t="s">
        <v>109</v>
      </c>
      <c r="G60">
        <v>2</v>
      </c>
      <c r="H60">
        <f t="shared" si="0"/>
        <v>13</v>
      </c>
      <c r="K60" t="s">
        <v>192</v>
      </c>
      <c r="L60" t="s">
        <v>274</v>
      </c>
      <c r="M60" t="s">
        <v>303</v>
      </c>
      <c r="N60" t="s">
        <v>284</v>
      </c>
      <c r="O60" t="s">
        <v>304</v>
      </c>
      <c r="P60">
        <v>18</v>
      </c>
      <c r="Q60" t="s">
        <v>247</v>
      </c>
      <c r="R60" t="s">
        <v>159</v>
      </c>
      <c r="S60" t="s">
        <v>299</v>
      </c>
      <c r="T60" t="s">
        <v>269</v>
      </c>
      <c r="U60">
        <v>15</v>
      </c>
      <c r="V60">
        <v>50</v>
      </c>
      <c r="W60" t="s">
        <v>11</v>
      </c>
    </row>
    <row r="61" spans="1:25" x14ac:dyDescent="0.3">
      <c r="A61" t="s">
        <v>240</v>
      </c>
      <c r="B61" t="s">
        <v>194</v>
      </c>
      <c r="C61" s="2">
        <v>130.44999999999999</v>
      </c>
      <c r="D61" s="2">
        <v>2</v>
      </c>
      <c r="E61" t="s">
        <v>108</v>
      </c>
      <c r="F61" t="s">
        <v>109</v>
      </c>
      <c r="G61">
        <v>2</v>
      </c>
      <c r="H61">
        <f t="shared" si="0"/>
        <v>9</v>
      </c>
      <c r="K61" t="s">
        <v>192</v>
      </c>
      <c r="L61" t="s">
        <v>276</v>
      </c>
      <c r="M61" t="s">
        <v>305</v>
      </c>
      <c r="N61" t="s">
        <v>242</v>
      </c>
      <c r="O61" t="s">
        <v>122</v>
      </c>
      <c r="P61" t="s">
        <v>257</v>
      </c>
      <c r="Q61" t="s">
        <v>258</v>
      </c>
      <c r="R61">
        <v>50</v>
      </c>
      <c r="S61" t="s">
        <v>11</v>
      </c>
    </row>
    <row r="62" spans="1:25" x14ac:dyDescent="0.3">
      <c r="A62" t="s">
        <v>240</v>
      </c>
      <c r="B62" t="s">
        <v>194</v>
      </c>
      <c r="C62" s="2">
        <v>130.5</v>
      </c>
      <c r="D62" s="2"/>
      <c r="E62" t="s">
        <v>106</v>
      </c>
      <c r="F62" t="s">
        <v>109</v>
      </c>
      <c r="G62">
        <v>1</v>
      </c>
      <c r="H62">
        <f t="shared" si="0"/>
        <v>6</v>
      </c>
      <c r="K62" t="s">
        <v>192</v>
      </c>
      <c r="L62" t="s">
        <v>276</v>
      </c>
      <c r="M62" t="s">
        <v>306</v>
      </c>
      <c r="N62" t="s">
        <v>164</v>
      </c>
      <c r="O62">
        <v>50</v>
      </c>
      <c r="P62" t="s">
        <v>11</v>
      </c>
    </row>
    <row r="63" spans="1:25" x14ac:dyDescent="0.3">
      <c r="A63" t="s">
        <v>240</v>
      </c>
      <c r="B63" t="s">
        <v>194</v>
      </c>
      <c r="C63" s="2">
        <v>130.5</v>
      </c>
      <c r="D63" s="2">
        <v>1</v>
      </c>
      <c r="E63" t="s">
        <v>106</v>
      </c>
      <c r="F63" t="s">
        <v>109</v>
      </c>
      <c r="G63">
        <v>1</v>
      </c>
      <c r="H63">
        <f t="shared" si="0"/>
        <v>9</v>
      </c>
      <c r="K63" t="s">
        <v>192</v>
      </c>
      <c r="L63" t="s">
        <v>276</v>
      </c>
      <c r="M63" t="s">
        <v>306</v>
      </c>
      <c r="N63" t="s">
        <v>112</v>
      </c>
      <c r="O63" t="s">
        <v>307</v>
      </c>
      <c r="P63" t="s">
        <v>308</v>
      </c>
      <c r="Q63" t="s">
        <v>261</v>
      </c>
      <c r="R63">
        <v>50</v>
      </c>
      <c r="S63" t="s">
        <v>11</v>
      </c>
    </row>
    <row r="64" spans="1:25" x14ac:dyDescent="0.3">
      <c r="A64" t="s">
        <v>240</v>
      </c>
      <c r="B64" t="s">
        <v>194</v>
      </c>
      <c r="C64" s="2">
        <v>130.5</v>
      </c>
      <c r="D64" s="2">
        <v>2</v>
      </c>
      <c r="E64" t="s">
        <v>106</v>
      </c>
      <c r="F64" t="s">
        <v>109</v>
      </c>
      <c r="G64">
        <v>1</v>
      </c>
      <c r="H64">
        <f t="shared" si="0"/>
        <v>10</v>
      </c>
      <c r="K64" t="s">
        <v>192</v>
      </c>
      <c r="L64" t="s">
        <v>276</v>
      </c>
      <c r="M64" t="s">
        <v>234</v>
      </c>
      <c r="N64" t="s">
        <v>167</v>
      </c>
      <c r="O64" t="s">
        <v>112</v>
      </c>
      <c r="P64" t="s">
        <v>168</v>
      </c>
      <c r="Q64" t="s">
        <v>263</v>
      </c>
      <c r="R64" t="s">
        <v>264</v>
      </c>
      <c r="S64">
        <v>50</v>
      </c>
      <c r="T64" t="s">
        <v>11</v>
      </c>
    </row>
    <row r="65" spans="1:24" x14ac:dyDescent="0.3">
      <c r="A65" t="s">
        <v>240</v>
      </c>
      <c r="B65" t="s">
        <v>194</v>
      </c>
      <c r="C65" s="2">
        <v>130.5</v>
      </c>
      <c r="D65" s="2">
        <v>3</v>
      </c>
      <c r="E65" t="s">
        <v>106</v>
      </c>
      <c r="F65" t="s">
        <v>109</v>
      </c>
      <c r="G65">
        <v>1</v>
      </c>
      <c r="H65">
        <f t="shared" si="0"/>
        <v>12</v>
      </c>
      <c r="K65" t="s">
        <v>192</v>
      </c>
      <c r="L65" t="s">
        <v>276</v>
      </c>
      <c r="M65" t="s">
        <v>306</v>
      </c>
      <c r="N65" t="s">
        <v>112</v>
      </c>
      <c r="O65" t="s">
        <v>168</v>
      </c>
      <c r="P65" t="s">
        <v>142</v>
      </c>
      <c r="Q65" t="s">
        <v>143</v>
      </c>
      <c r="R65">
        <v>11</v>
      </c>
      <c r="S65" t="s">
        <v>221</v>
      </c>
      <c r="T65" t="s">
        <v>248</v>
      </c>
      <c r="U65">
        <v>50</v>
      </c>
      <c r="V65" t="s">
        <v>11</v>
      </c>
    </row>
    <row r="66" spans="1:24" x14ac:dyDescent="0.3">
      <c r="A66" t="s">
        <v>240</v>
      </c>
      <c r="B66" t="s">
        <v>194</v>
      </c>
      <c r="C66" s="2">
        <v>130.5</v>
      </c>
      <c r="D66" s="2">
        <v>4</v>
      </c>
      <c r="E66" t="s">
        <v>106</v>
      </c>
      <c r="F66" t="s">
        <v>109</v>
      </c>
      <c r="G66">
        <v>1</v>
      </c>
      <c r="H66">
        <f t="shared" si="0"/>
        <v>14</v>
      </c>
      <c r="K66" t="s">
        <v>192</v>
      </c>
      <c r="L66" t="s">
        <v>276</v>
      </c>
      <c r="M66" t="s">
        <v>234</v>
      </c>
      <c r="N66" t="s">
        <v>213</v>
      </c>
      <c r="O66" t="s">
        <v>220</v>
      </c>
      <c r="P66">
        <v>18</v>
      </c>
      <c r="Q66" t="s">
        <v>247</v>
      </c>
      <c r="R66" t="s">
        <v>159</v>
      </c>
      <c r="S66" t="s">
        <v>299</v>
      </c>
      <c r="T66" t="s">
        <v>142</v>
      </c>
      <c r="U66" t="s">
        <v>143</v>
      </c>
      <c r="V66">
        <v>13</v>
      </c>
      <c r="W66">
        <v>50</v>
      </c>
      <c r="X66" t="s">
        <v>11</v>
      </c>
    </row>
    <row r="67" spans="1:24" x14ac:dyDescent="0.3">
      <c r="A67" t="s">
        <v>240</v>
      </c>
      <c r="B67" t="s">
        <v>194</v>
      </c>
      <c r="C67" s="2" t="s">
        <v>309</v>
      </c>
      <c r="D67" s="2"/>
      <c r="E67" t="s">
        <v>227</v>
      </c>
      <c r="F67" t="s">
        <v>109</v>
      </c>
      <c r="G67">
        <v>4</v>
      </c>
      <c r="H67">
        <f t="shared" ref="H67:H100" si="1">COUNTA(K67:BZ67)</f>
        <v>7</v>
      </c>
      <c r="K67" t="s">
        <v>137</v>
      </c>
      <c r="L67" t="s">
        <v>276</v>
      </c>
      <c r="M67" t="s">
        <v>310</v>
      </c>
      <c r="N67" t="s">
        <v>311</v>
      </c>
      <c r="O67" t="s">
        <v>164</v>
      </c>
      <c r="P67">
        <v>50</v>
      </c>
      <c r="Q67" t="s">
        <v>13</v>
      </c>
    </row>
    <row r="68" spans="1:24" x14ac:dyDescent="0.3">
      <c r="A68" t="s">
        <v>240</v>
      </c>
      <c r="B68" t="s">
        <v>194</v>
      </c>
      <c r="C68" s="2" t="s">
        <v>309</v>
      </c>
      <c r="D68" s="2" t="s">
        <v>312</v>
      </c>
      <c r="E68" t="s">
        <v>227</v>
      </c>
      <c r="F68" t="s">
        <v>109</v>
      </c>
      <c r="G68">
        <v>4</v>
      </c>
      <c r="H68">
        <f t="shared" si="1"/>
        <v>10</v>
      </c>
      <c r="K68" t="s">
        <v>137</v>
      </c>
      <c r="L68" t="s">
        <v>276</v>
      </c>
      <c r="M68" t="s">
        <v>313</v>
      </c>
      <c r="N68" t="s">
        <v>112</v>
      </c>
      <c r="O68" t="s">
        <v>314</v>
      </c>
      <c r="P68" t="s">
        <v>122</v>
      </c>
      <c r="Q68" t="s">
        <v>315</v>
      </c>
      <c r="R68" t="s">
        <v>316</v>
      </c>
      <c r="S68">
        <v>50</v>
      </c>
      <c r="T68" t="s">
        <v>13</v>
      </c>
    </row>
    <row r="69" spans="1:24" x14ac:dyDescent="0.3">
      <c r="A69" t="s">
        <v>240</v>
      </c>
      <c r="B69" t="s">
        <v>194</v>
      </c>
      <c r="C69" s="2" t="s">
        <v>309</v>
      </c>
      <c r="D69" s="2" t="s">
        <v>317</v>
      </c>
      <c r="E69" t="s">
        <v>227</v>
      </c>
      <c r="F69" t="s">
        <v>109</v>
      </c>
      <c r="G69">
        <v>4</v>
      </c>
      <c r="H69">
        <f t="shared" si="1"/>
        <v>9</v>
      </c>
      <c r="K69" t="s">
        <v>137</v>
      </c>
      <c r="L69" t="s">
        <v>276</v>
      </c>
      <c r="M69" t="s">
        <v>313</v>
      </c>
      <c r="N69" t="s">
        <v>112</v>
      </c>
      <c r="O69" t="s">
        <v>314</v>
      </c>
      <c r="P69" t="s">
        <v>122</v>
      </c>
      <c r="Q69" t="s">
        <v>318</v>
      </c>
      <c r="R69">
        <v>50</v>
      </c>
      <c r="S69" t="s">
        <v>13</v>
      </c>
    </row>
    <row r="70" spans="1:24" x14ac:dyDescent="0.3">
      <c r="A70" t="s">
        <v>240</v>
      </c>
      <c r="B70" t="s">
        <v>194</v>
      </c>
      <c r="C70" s="2">
        <v>130.66</v>
      </c>
      <c r="D70" s="2"/>
      <c r="E70" t="s">
        <v>108</v>
      </c>
      <c r="F70" t="s">
        <v>109</v>
      </c>
      <c r="G70">
        <v>3</v>
      </c>
      <c r="H70">
        <f t="shared" si="1"/>
        <v>6</v>
      </c>
      <c r="K70" t="s">
        <v>137</v>
      </c>
      <c r="L70" t="s">
        <v>276</v>
      </c>
      <c r="M70" t="s">
        <v>319</v>
      </c>
      <c r="N70" t="s">
        <v>164</v>
      </c>
      <c r="O70">
        <v>50</v>
      </c>
      <c r="P70" t="s">
        <v>13</v>
      </c>
    </row>
    <row r="71" spans="1:24" x14ac:dyDescent="0.3">
      <c r="A71" t="s">
        <v>240</v>
      </c>
      <c r="B71" t="s">
        <v>194</v>
      </c>
      <c r="C71" s="2">
        <v>130.66</v>
      </c>
      <c r="D71" s="2">
        <v>1</v>
      </c>
      <c r="E71" t="s">
        <v>108</v>
      </c>
      <c r="F71" t="s">
        <v>109</v>
      </c>
      <c r="G71">
        <v>3</v>
      </c>
      <c r="H71">
        <f t="shared" si="1"/>
        <v>8</v>
      </c>
      <c r="K71" t="s">
        <v>137</v>
      </c>
      <c r="L71" t="s">
        <v>276</v>
      </c>
      <c r="M71" t="s">
        <v>319</v>
      </c>
      <c r="N71" t="s">
        <v>320</v>
      </c>
      <c r="O71" t="s">
        <v>315</v>
      </c>
      <c r="P71" t="s">
        <v>316</v>
      </c>
      <c r="Q71">
        <v>50</v>
      </c>
      <c r="R71" t="s">
        <v>13</v>
      </c>
    </row>
    <row r="72" spans="1:24" x14ac:dyDescent="0.3">
      <c r="A72" t="s">
        <v>240</v>
      </c>
      <c r="B72" t="s">
        <v>194</v>
      </c>
      <c r="C72" s="2">
        <v>130.66</v>
      </c>
      <c r="D72" s="2" t="s">
        <v>312</v>
      </c>
      <c r="E72" t="s">
        <v>108</v>
      </c>
      <c r="F72" t="s">
        <v>109</v>
      </c>
      <c r="G72">
        <v>3</v>
      </c>
      <c r="H72">
        <f t="shared" si="1"/>
        <v>9</v>
      </c>
      <c r="K72" t="s">
        <v>137</v>
      </c>
      <c r="L72" t="s">
        <v>276</v>
      </c>
      <c r="M72" t="s">
        <v>321</v>
      </c>
      <c r="N72" t="s">
        <v>315</v>
      </c>
      <c r="O72" t="s">
        <v>322</v>
      </c>
      <c r="P72" t="s">
        <v>308</v>
      </c>
      <c r="Q72" t="s">
        <v>261</v>
      </c>
      <c r="R72">
        <v>50</v>
      </c>
      <c r="S72" t="s">
        <v>13</v>
      </c>
    </row>
    <row r="73" spans="1:24" x14ac:dyDescent="0.3">
      <c r="A73" t="s">
        <v>240</v>
      </c>
      <c r="B73" t="s">
        <v>194</v>
      </c>
      <c r="C73" s="2" t="s">
        <v>323</v>
      </c>
      <c r="D73" t="s">
        <v>317</v>
      </c>
      <c r="E73" t="s">
        <v>108</v>
      </c>
      <c r="F73" t="s">
        <v>109</v>
      </c>
      <c r="G73">
        <v>3</v>
      </c>
      <c r="H73">
        <f t="shared" si="1"/>
        <v>8</v>
      </c>
      <c r="K73" t="s">
        <v>137</v>
      </c>
      <c r="L73" t="s">
        <v>276</v>
      </c>
      <c r="M73" t="s">
        <v>324</v>
      </c>
      <c r="N73" t="s">
        <v>122</v>
      </c>
      <c r="O73" t="s">
        <v>325</v>
      </c>
      <c r="P73" t="s">
        <v>264</v>
      </c>
      <c r="Q73">
        <v>50</v>
      </c>
      <c r="R73" t="s">
        <v>13</v>
      </c>
    </row>
    <row r="74" spans="1:24" x14ac:dyDescent="0.3">
      <c r="A74" t="s">
        <v>240</v>
      </c>
      <c r="B74" t="s">
        <v>194</v>
      </c>
      <c r="C74" s="2" t="s">
        <v>323</v>
      </c>
      <c r="D74" t="s">
        <v>326</v>
      </c>
      <c r="E74" s="2" t="s">
        <v>108</v>
      </c>
      <c r="F74" t="s">
        <v>109</v>
      </c>
      <c r="G74">
        <v>3</v>
      </c>
      <c r="H74">
        <f t="shared" si="1"/>
        <v>9</v>
      </c>
      <c r="K74" t="s">
        <v>137</v>
      </c>
      <c r="L74" t="s">
        <v>276</v>
      </c>
      <c r="M74" t="s">
        <v>327</v>
      </c>
      <c r="N74" t="s">
        <v>142</v>
      </c>
      <c r="O74" t="s">
        <v>143</v>
      </c>
      <c r="P74" t="s">
        <v>328</v>
      </c>
      <c r="Q74" t="s">
        <v>248</v>
      </c>
      <c r="R74">
        <v>50</v>
      </c>
      <c r="S74" t="s">
        <v>13</v>
      </c>
    </row>
    <row r="75" spans="1:24" x14ac:dyDescent="0.3">
      <c r="A75" t="s">
        <v>240</v>
      </c>
      <c r="B75" t="s">
        <v>194</v>
      </c>
      <c r="C75" s="2" t="s">
        <v>323</v>
      </c>
      <c r="D75">
        <v>2</v>
      </c>
      <c r="E75" s="2" t="s">
        <v>108</v>
      </c>
      <c r="F75" t="s">
        <v>109</v>
      </c>
      <c r="G75">
        <v>3</v>
      </c>
      <c r="H75">
        <f t="shared" si="1"/>
        <v>10</v>
      </c>
      <c r="K75" t="s">
        <v>137</v>
      </c>
      <c r="L75" t="s">
        <v>276</v>
      </c>
      <c r="M75" t="s">
        <v>329</v>
      </c>
      <c r="N75" t="s">
        <v>242</v>
      </c>
      <c r="O75" t="s">
        <v>122</v>
      </c>
      <c r="P75" t="s">
        <v>254</v>
      </c>
      <c r="Q75" t="e">
        <f>-Mentally</f>
        <v>#NAME?</v>
      </c>
      <c r="R75" t="s">
        <v>258</v>
      </c>
      <c r="S75">
        <v>50</v>
      </c>
      <c r="T75" t="s">
        <v>13</v>
      </c>
    </row>
    <row r="76" spans="1:24" x14ac:dyDescent="0.3">
      <c r="A76" t="s">
        <v>240</v>
      </c>
      <c r="B76" t="s">
        <v>194</v>
      </c>
      <c r="C76">
        <v>130.66999999999999</v>
      </c>
      <c r="E76" s="2" t="s">
        <v>107</v>
      </c>
      <c r="F76" t="s">
        <v>109</v>
      </c>
      <c r="G76">
        <v>2</v>
      </c>
      <c r="H76">
        <f t="shared" si="1"/>
        <v>6</v>
      </c>
      <c r="K76" t="s">
        <v>137</v>
      </c>
      <c r="L76" t="s">
        <v>276</v>
      </c>
      <c r="M76" t="s">
        <v>330</v>
      </c>
      <c r="N76" t="s">
        <v>164</v>
      </c>
      <c r="O76">
        <v>50</v>
      </c>
      <c r="P76" t="s">
        <v>13</v>
      </c>
    </row>
    <row r="77" spans="1:24" x14ac:dyDescent="0.3">
      <c r="A77" t="s">
        <v>240</v>
      </c>
      <c r="B77" t="s">
        <v>194</v>
      </c>
      <c r="C77">
        <v>130.66999999999999</v>
      </c>
      <c r="D77">
        <v>1</v>
      </c>
      <c r="E77" s="2" t="s">
        <v>107</v>
      </c>
      <c r="F77" t="s">
        <v>109</v>
      </c>
      <c r="G77">
        <v>2</v>
      </c>
      <c r="H77">
        <f t="shared" si="1"/>
        <v>6</v>
      </c>
      <c r="K77" t="s">
        <v>137</v>
      </c>
      <c r="L77" t="s">
        <v>276</v>
      </c>
      <c r="M77" t="s">
        <v>330</v>
      </c>
      <c r="N77" t="s">
        <v>164</v>
      </c>
      <c r="O77">
        <v>50</v>
      </c>
      <c r="P77" t="s">
        <v>13</v>
      </c>
    </row>
    <row r="78" spans="1:24" x14ac:dyDescent="0.3">
      <c r="A78" t="s">
        <v>240</v>
      </c>
      <c r="B78" t="s">
        <v>194</v>
      </c>
      <c r="C78">
        <v>130.66999999999999</v>
      </c>
      <c r="D78" t="s">
        <v>312</v>
      </c>
      <c r="E78" s="2" t="s">
        <v>107</v>
      </c>
      <c r="F78" t="s">
        <v>109</v>
      </c>
      <c r="G78">
        <v>2</v>
      </c>
      <c r="H78">
        <f t="shared" si="1"/>
        <v>6</v>
      </c>
      <c r="K78" t="s">
        <v>137</v>
      </c>
      <c r="L78" t="s">
        <v>276</v>
      </c>
      <c r="M78" t="s">
        <v>331</v>
      </c>
      <c r="N78" t="s">
        <v>164</v>
      </c>
      <c r="O78">
        <v>50</v>
      </c>
      <c r="P78" t="s">
        <v>13</v>
      </c>
    </row>
    <row r="79" spans="1:24" x14ac:dyDescent="0.3">
      <c r="A79" t="s">
        <v>240</v>
      </c>
      <c r="B79" t="s">
        <v>194</v>
      </c>
      <c r="C79">
        <v>130.66999999999999</v>
      </c>
      <c r="D79" t="s">
        <v>317</v>
      </c>
      <c r="E79" s="2" t="s">
        <v>107</v>
      </c>
      <c r="F79" t="s">
        <v>109</v>
      </c>
      <c r="G79">
        <v>2</v>
      </c>
      <c r="H79">
        <f t="shared" si="1"/>
        <v>11</v>
      </c>
      <c r="K79" t="s">
        <v>137</v>
      </c>
      <c r="L79" t="s">
        <v>276</v>
      </c>
      <c r="M79" t="s">
        <v>332</v>
      </c>
      <c r="N79" t="s">
        <v>111</v>
      </c>
      <c r="O79" t="s">
        <v>112</v>
      </c>
      <c r="P79" t="s">
        <v>244</v>
      </c>
      <c r="Q79" t="s">
        <v>256</v>
      </c>
      <c r="R79" t="s">
        <v>263</v>
      </c>
      <c r="S79" t="s">
        <v>264</v>
      </c>
      <c r="T79">
        <v>50</v>
      </c>
      <c r="U79" t="s">
        <v>13</v>
      </c>
    </row>
    <row r="80" spans="1:24" x14ac:dyDescent="0.3">
      <c r="A80" t="s">
        <v>240</v>
      </c>
      <c r="B80" t="s">
        <v>194</v>
      </c>
      <c r="C80">
        <v>130.66999999999999</v>
      </c>
      <c r="D80" t="s">
        <v>326</v>
      </c>
      <c r="E80" s="2" t="s">
        <v>107</v>
      </c>
      <c r="F80" t="s">
        <v>109</v>
      </c>
      <c r="G80">
        <v>2</v>
      </c>
      <c r="H80">
        <f t="shared" si="1"/>
        <v>14</v>
      </c>
      <c r="K80" t="s">
        <v>137</v>
      </c>
      <c r="L80" t="s">
        <v>276</v>
      </c>
      <c r="M80" t="s">
        <v>332</v>
      </c>
      <c r="N80" t="s">
        <v>111</v>
      </c>
      <c r="O80" t="s">
        <v>112</v>
      </c>
      <c r="P80" t="s">
        <v>244</v>
      </c>
      <c r="Q80" t="s">
        <v>256</v>
      </c>
      <c r="R80" t="s">
        <v>142</v>
      </c>
      <c r="S80" t="s">
        <v>143</v>
      </c>
      <c r="T80">
        <v>11</v>
      </c>
      <c r="U80" t="s">
        <v>247</v>
      </c>
      <c r="V80" t="s">
        <v>248</v>
      </c>
      <c r="W80">
        <v>50</v>
      </c>
      <c r="X80" t="s">
        <v>13</v>
      </c>
    </row>
    <row r="81" spans="1:25" x14ac:dyDescent="0.3">
      <c r="A81" t="s">
        <v>240</v>
      </c>
      <c r="B81" t="s">
        <v>194</v>
      </c>
      <c r="C81">
        <v>130.69999999999999</v>
      </c>
      <c r="E81" s="2" t="s">
        <v>106</v>
      </c>
      <c r="F81" t="s">
        <v>109</v>
      </c>
      <c r="G81">
        <v>1</v>
      </c>
      <c r="H81">
        <f t="shared" si="1"/>
        <v>6</v>
      </c>
      <c r="K81" t="s">
        <v>137</v>
      </c>
      <c r="L81" t="s">
        <v>276</v>
      </c>
      <c r="M81" t="s">
        <v>333</v>
      </c>
      <c r="N81" t="s">
        <v>164</v>
      </c>
      <c r="O81">
        <v>50</v>
      </c>
      <c r="P81" t="s">
        <v>13</v>
      </c>
    </row>
    <row r="82" spans="1:25" x14ac:dyDescent="0.3">
      <c r="A82" t="s">
        <v>240</v>
      </c>
      <c r="B82" t="s">
        <v>194</v>
      </c>
      <c r="C82">
        <v>130.69999999999999</v>
      </c>
      <c r="D82">
        <v>1</v>
      </c>
      <c r="E82" s="2" t="s">
        <v>106</v>
      </c>
      <c r="F82" t="s">
        <v>109</v>
      </c>
      <c r="G82">
        <v>1</v>
      </c>
      <c r="H82">
        <f t="shared" si="1"/>
        <v>6</v>
      </c>
      <c r="K82" t="s">
        <v>137</v>
      </c>
      <c r="L82" t="s">
        <v>276</v>
      </c>
      <c r="M82" t="s">
        <v>333</v>
      </c>
      <c r="N82" t="s">
        <v>164</v>
      </c>
      <c r="O82">
        <v>50</v>
      </c>
      <c r="P82" t="s">
        <v>13</v>
      </c>
    </row>
    <row r="83" spans="1:25" x14ac:dyDescent="0.3">
      <c r="A83" t="s">
        <v>240</v>
      </c>
      <c r="B83" t="s">
        <v>194</v>
      </c>
      <c r="C83">
        <v>130.69999999999999</v>
      </c>
      <c r="D83" t="s">
        <v>312</v>
      </c>
      <c r="E83" s="2" t="s">
        <v>106</v>
      </c>
      <c r="F83" t="s">
        <v>109</v>
      </c>
      <c r="G83">
        <v>1</v>
      </c>
      <c r="H83">
        <f t="shared" si="1"/>
        <v>6</v>
      </c>
      <c r="K83" t="s">
        <v>137</v>
      </c>
      <c r="L83" t="s">
        <v>276</v>
      </c>
      <c r="M83" t="s">
        <v>334</v>
      </c>
      <c r="N83" t="s">
        <v>164</v>
      </c>
      <c r="O83">
        <v>50</v>
      </c>
      <c r="P83" t="s">
        <v>13</v>
      </c>
    </row>
    <row r="84" spans="1:25" x14ac:dyDescent="0.3">
      <c r="A84" t="s">
        <v>240</v>
      </c>
      <c r="B84" t="s">
        <v>194</v>
      </c>
      <c r="C84">
        <v>130.69999999999999</v>
      </c>
      <c r="D84" t="s">
        <v>317</v>
      </c>
      <c r="E84" s="2" t="s">
        <v>106</v>
      </c>
      <c r="F84" t="s">
        <v>109</v>
      </c>
      <c r="G84">
        <v>1</v>
      </c>
      <c r="H84">
        <f t="shared" si="1"/>
        <v>10</v>
      </c>
      <c r="K84" t="s">
        <v>137</v>
      </c>
      <c r="L84" t="s">
        <v>276</v>
      </c>
      <c r="M84" t="s">
        <v>332</v>
      </c>
      <c r="N84" t="s">
        <v>167</v>
      </c>
      <c r="O84" t="s">
        <v>113</v>
      </c>
      <c r="P84" t="s">
        <v>215</v>
      </c>
      <c r="Q84" t="s">
        <v>264</v>
      </c>
      <c r="R84" t="s">
        <v>335</v>
      </c>
      <c r="S84">
        <v>50</v>
      </c>
      <c r="T84" t="s">
        <v>13</v>
      </c>
    </row>
    <row r="85" spans="1:25" x14ac:dyDescent="0.3">
      <c r="A85" t="s">
        <v>240</v>
      </c>
      <c r="B85" t="s">
        <v>194</v>
      </c>
      <c r="C85">
        <v>130.69999999999999</v>
      </c>
      <c r="D85" t="s">
        <v>326</v>
      </c>
      <c r="E85" s="2" t="s">
        <v>106</v>
      </c>
      <c r="F85" t="s">
        <v>109</v>
      </c>
      <c r="G85">
        <v>1</v>
      </c>
      <c r="H85">
        <f t="shared" si="1"/>
        <v>13</v>
      </c>
      <c r="K85" t="s">
        <v>137</v>
      </c>
      <c r="L85" t="s">
        <v>276</v>
      </c>
      <c r="M85" t="s">
        <v>332</v>
      </c>
      <c r="N85" t="s">
        <v>167</v>
      </c>
      <c r="O85" t="s">
        <v>336</v>
      </c>
      <c r="P85" t="s">
        <v>168</v>
      </c>
      <c r="Q85" t="s">
        <v>142</v>
      </c>
      <c r="R85" t="s">
        <v>143</v>
      </c>
      <c r="S85" t="s">
        <v>337</v>
      </c>
      <c r="T85" t="s">
        <v>221</v>
      </c>
      <c r="U85" t="s">
        <v>248</v>
      </c>
      <c r="V85">
        <v>50</v>
      </c>
      <c r="W85" t="s">
        <v>13</v>
      </c>
    </row>
    <row r="86" spans="1:25" x14ac:dyDescent="0.3">
      <c r="A86" t="s">
        <v>240</v>
      </c>
      <c r="B86" t="s">
        <v>194</v>
      </c>
      <c r="C86">
        <v>130.75</v>
      </c>
      <c r="E86" s="2" t="s">
        <v>106</v>
      </c>
      <c r="F86" t="s">
        <v>109</v>
      </c>
      <c r="G86">
        <v>1</v>
      </c>
      <c r="H86">
        <f t="shared" si="1"/>
        <v>10</v>
      </c>
      <c r="K86" t="s">
        <v>338</v>
      </c>
      <c r="L86" t="s">
        <v>122</v>
      </c>
      <c r="M86" t="s">
        <v>276</v>
      </c>
      <c r="N86" t="s">
        <v>285</v>
      </c>
      <c r="O86" t="s">
        <v>339</v>
      </c>
      <c r="P86" t="s">
        <v>340</v>
      </c>
      <c r="Q86" t="s">
        <v>167</v>
      </c>
      <c r="R86" t="s">
        <v>164</v>
      </c>
      <c r="S86">
        <v>50</v>
      </c>
      <c r="T86" t="s">
        <v>341</v>
      </c>
    </row>
    <row r="87" spans="1:25" x14ac:dyDescent="0.3">
      <c r="A87" t="s">
        <v>240</v>
      </c>
      <c r="B87" t="s">
        <v>194</v>
      </c>
      <c r="C87">
        <v>130.75</v>
      </c>
      <c r="D87" t="s">
        <v>312</v>
      </c>
      <c r="E87" s="2" t="s">
        <v>106</v>
      </c>
      <c r="F87" t="s">
        <v>109</v>
      </c>
      <c r="G87">
        <v>1</v>
      </c>
      <c r="H87">
        <f t="shared" si="1"/>
        <v>15</v>
      </c>
      <c r="K87" t="s">
        <v>338</v>
      </c>
      <c r="L87" t="s">
        <v>122</v>
      </c>
      <c r="M87" t="s">
        <v>276</v>
      </c>
      <c r="N87" t="s">
        <v>342</v>
      </c>
      <c r="O87" t="s">
        <v>112</v>
      </c>
      <c r="P87">
        <v>2</v>
      </c>
      <c r="Q87" t="s">
        <v>159</v>
      </c>
      <c r="R87" t="s">
        <v>237</v>
      </c>
      <c r="S87" t="s">
        <v>343</v>
      </c>
      <c r="T87" t="s">
        <v>339</v>
      </c>
      <c r="U87" t="s">
        <v>141</v>
      </c>
      <c r="V87" t="s">
        <v>344</v>
      </c>
      <c r="W87">
        <v>11</v>
      </c>
      <c r="X87">
        <v>50</v>
      </c>
      <c r="Y87" t="s">
        <v>341</v>
      </c>
    </row>
    <row r="88" spans="1:25" x14ac:dyDescent="0.3">
      <c r="A88" t="s">
        <v>240</v>
      </c>
      <c r="B88" t="s">
        <v>194</v>
      </c>
      <c r="C88">
        <v>130.75</v>
      </c>
      <c r="D88" t="s">
        <v>317</v>
      </c>
      <c r="E88" s="2" t="s">
        <v>106</v>
      </c>
      <c r="F88" t="s">
        <v>109</v>
      </c>
      <c r="G88">
        <v>1</v>
      </c>
      <c r="H88">
        <f t="shared" si="1"/>
        <v>13</v>
      </c>
      <c r="K88" t="s">
        <v>338</v>
      </c>
      <c r="L88" t="s">
        <v>122</v>
      </c>
      <c r="M88" t="s">
        <v>276</v>
      </c>
      <c r="N88" t="s">
        <v>285</v>
      </c>
      <c r="O88" t="s">
        <v>339</v>
      </c>
      <c r="P88" t="s">
        <v>141</v>
      </c>
      <c r="Q88" t="s">
        <v>213</v>
      </c>
      <c r="R88" t="s">
        <v>345</v>
      </c>
      <c r="S88">
        <v>18</v>
      </c>
      <c r="T88" t="s">
        <v>159</v>
      </c>
      <c r="U88" t="s">
        <v>237</v>
      </c>
      <c r="V88">
        <v>50</v>
      </c>
      <c r="W88" t="s">
        <v>341</v>
      </c>
    </row>
    <row r="89" spans="1:25" x14ac:dyDescent="0.3">
      <c r="A89" t="s">
        <v>240</v>
      </c>
      <c r="B89" t="s">
        <v>194</v>
      </c>
      <c r="C89">
        <v>130.80000000000001</v>
      </c>
      <c r="E89" s="2" t="s">
        <v>108</v>
      </c>
      <c r="F89" t="s">
        <v>109</v>
      </c>
      <c r="G89">
        <v>2</v>
      </c>
      <c r="H89">
        <f t="shared" si="1"/>
        <v>11</v>
      </c>
      <c r="K89" t="s">
        <v>338</v>
      </c>
      <c r="L89" t="s">
        <v>122</v>
      </c>
      <c r="M89" t="s">
        <v>276</v>
      </c>
      <c r="N89" t="s">
        <v>285</v>
      </c>
      <c r="O89" t="s">
        <v>339</v>
      </c>
      <c r="P89" t="s">
        <v>105</v>
      </c>
      <c r="Q89" t="s">
        <v>340</v>
      </c>
      <c r="R89" t="s">
        <v>111</v>
      </c>
      <c r="S89" t="s">
        <v>164</v>
      </c>
      <c r="T89">
        <v>50</v>
      </c>
      <c r="U89" t="s">
        <v>341</v>
      </c>
    </row>
    <row r="90" spans="1:25" x14ac:dyDescent="0.3">
      <c r="A90" t="s">
        <v>240</v>
      </c>
      <c r="B90" t="s">
        <v>194</v>
      </c>
      <c r="C90">
        <v>130.80000000000001</v>
      </c>
      <c r="D90" t="s">
        <v>312</v>
      </c>
      <c r="E90" s="2" t="s">
        <v>108</v>
      </c>
      <c r="F90" t="s">
        <v>109</v>
      </c>
      <c r="G90">
        <v>2</v>
      </c>
      <c r="H90">
        <f t="shared" si="1"/>
        <v>14</v>
      </c>
      <c r="K90" t="s">
        <v>338</v>
      </c>
      <c r="L90" t="s">
        <v>122</v>
      </c>
      <c r="M90" t="s">
        <v>276</v>
      </c>
      <c r="N90" t="s">
        <v>285</v>
      </c>
      <c r="O90" t="s">
        <v>339</v>
      </c>
      <c r="P90" t="s">
        <v>141</v>
      </c>
      <c r="Q90" t="s">
        <v>346</v>
      </c>
      <c r="R90" t="s">
        <v>159</v>
      </c>
      <c r="S90" t="s">
        <v>237</v>
      </c>
      <c r="T90" t="s">
        <v>347</v>
      </c>
      <c r="U90" t="s">
        <v>344</v>
      </c>
      <c r="V90">
        <v>11</v>
      </c>
      <c r="W90">
        <v>50</v>
      </c>
      <c r="X90" t="s">
        <v>341</v>
      </c>
    </row>
    <row r="91" spans="1:25" x14ac:dyDescent="0.3">
      <c r="A91" t="s">
        <v>240</v>
      </c>
      <c r="B91" t="s">
        <v>194</v>
      </c>
      <c r="C91">
        <v>130.80000000000001</v>
      </c>
      <c r="D91" t="s">
        <v>317</v>
      </c>
      <c r="E91" s="2" t="s">
        <v>108</v>
      </c>
      <c r="F91" t="s">
        <v>109</v>
      </c>
      <c r="G91">
        <v>2</v>
      </c>
      <c r="H91">
        <f t="shared" si="1"/>
        <v>15</v>
      </c>
      <c r="K91" t="s">
        <v>338</v>
      </c>
      <c r="L91" t="s">
        <v>276</v>
      </c>
      <c r="M91" t="s">
        <v>348</v>
      </c>
      <c r="N91" t="s">
        <v>220</v>
      </c>
      <c r="O91" t="s">
        <v>349</v>
      </c>
      <c r="P91" t="s">
        <v>350</v>
      </c>
      <c r="Q91" t="s">
        <v>159</v>
      </c>
      <c r="R91" t="s">
        <v>237</v>
      </c>
      <c r="S91" t="s">
        <v>343</v>
      </c>
      <c r="T91" t="s">
        <v>140</v>
      </c>
      <c r="U91" t="s">
        <v>141</v>
      </c>
      <c r="V91" t="s">
        <v>344</v>
      </c>
      <c r="W91">
        <v>13</v>
      </c>
      <c r="X91">
        <v>50</v>
      </c>
      <c r="Y91" t="s">
        <v>341</v>
      </c>
    </row>
    <row r="92" spans="1:25" x14ac:dyDescent="0.3">
      <c r="A92" t="s">
        <v>240</v>
      </c>
      <c r="B92" t="s">
        <v>194</v>
      </c>
      <c r="C92">
        <v>130.9</v>
      </c>
      <c r="E92" s="2" t="s">
        <v>108</v>
      </c>
      <c r="F92" t="s">
        <v>109</v>
      </c>
      <c r="G92">
        <v>0</v>
      </c>
      <c r="H92">
        <f t="shared" si="1"/>
        <v>10</v>
      </c>
      <c r="K92" t="s">
        <v>351</v>
      </c>
      <c r="L92" t="s">
        <v>105</v>
      </c>
      <c r="M92" t="s">
        <v>274</v>
      </c>
      <c r="N92" t="s">
        <v>135</v>
      </c>
      <c r="O92" t="s">
        <v>113</v>
      </c>
      <c r="P92" t="s">
        <v>105</v>
      </c>
      <c r="Q92" t="s">
        <v>352</v>
      </c>
      <c r="R92" t="s">
        <v>353</v>
      </c>
      <c r="S92">
        <v>50</v>
      </c>
      <c r="T92" t="s">
        <v>15</v>
      </c>
    </row>
    <row r="93" spans="1:25" x14ac:dyDescent="0.3">
      <c r="A93" t="s">
        <v>240</v>
      </c>
      <c r="B93" t="s">
        <v>194</v>
      </c>
      <c r="C93">
        <v>130.94999999999999</v>
      </c>
      <c r="E93" s="2" t="s">
        <v>105</v>
      </c>
      <c r="F93" t="s">
        <v>109</v>
      </c>
      <c r="G93">
        <v>0</v>
      </c>
      <c r="H93">
        <f t="shared" si="1"/>
        <v>5</v>
      </c>
      <c r="K93" t="s">
        <v>354</v>
      </c>
      <c r="L93" t="s">
        <v>276</v>
      </c>
      <c r="M93" t="s">
        <v>355</v>
      </c>
      <c r="N93">
        <v>50</v>
      </c>
      <c r="O93" t="s">
        <v>341</v>
      </c>
    </row>
    <row r="94" spans="1:25" x14ac:dyDescent="0.3">
      <c r="A94" t="s">
        <v>240</v>
      </c>
      <c r="B94" t="s">
        <v>194</v>
      </c>
      <c r="C94">
        <v>130.94999999999999</v>
      </c>
      <c r="D94" t="s">
        <v>312</v>
      </c>
      <c r="E94" s="2" t="s">
        <v>105</v>
      </c>
      <c r="F94" t="s">
        <v>109</v>
      </c>
      <c r="G94">
        <v>0</v>
      </c>
      <c r="H94">
        <f t="shared" si="1"/>
        <v>13</v>
      </c>
      <c r="K94" t="s">
        <v>356</v>
      </c>
      <c r="L94" t="s">
        <v>274</v>
      </c>
      <c r="M94" t="s">
        <v>357</v>
      </c>
      <c r="N94" t="s">
        <v>358</v>
      </c>
      <c r="O94" t="s">
        <v>125</v>
      </c>
      <c r="P94" t="s">
        <v>135</v>
      </c>
      <c r="Q94" t="s">
        <v>359</v>
      </c>
      <c r="R94" t="s">
        <v>120</v>
      </c>
      <c r="S94" t="s">
        <v>214</v>
      </c>
      <c r="T94" t="s">
        <v>360</v>
      </c>
      <c r="U94" t="s">
        <v>216</v>
      </c>
      <c r="V94">
        <v>50</v>
      </c>
      <c r="W94" t="s">
        <v>341</v>
      </c>
    </row>
    <row r="95" spans="1:25" x14ac:dyDescent="0.3">
      <c r="A95" t="s">
        <v>240</v>
      </c>
      <c r="B95" t="s">
        <v>194</v>
      </c>
      <c r="C95">
        <v>130.94999999999999</v>
      </c>
      <c r="D95" t="s">
        <v>317</v>
      </c>
      <c r="E95" s="2" t="s">
        <v>105</v>
      </c>
      <c r="F95" t="s">
        <v>109</v>
      </c>
      <c r="G95">
        <v>0</v>
      </c>
      <c r="H95">
        <f t="shared" si="1"/>
        <v>11</v>
      </c>
      <c r="K95" t="s">
        <v>356</v>
      </c>
      <c r="L95" t="s">
        <v>274</v>
      </c>
      <c r="M95" t="s">
        <v>361</v>
      </c>
      <c r="N95" t="s">
        <v>362</v>
      </c>
      <c r="O95" t="s">
        <v>363</v>
      </c>
      <c r="P95" t="s">
        <v>364</v>
      </c>
      <c r="Q95" t="s">
        <v>365</v>
      </c>
      <c r="R95" t="s">
        <v>366</v>
      </c>
      <c r="S95" t="s">
        <v>367</v>
      </c>
      <c r="T95">
        <v>50</v>
      </c>
      <c r="U95" t="s">
        <v>341</v>
      </c>
    </row>
    <row r="96" spans="1:25" x14ac:dyDescent="0.3">
      <c r="A96" t="s">
        <v>240</v>
      </c>
      <c r="B96" t="s">
        <v>194</v>
      </c>
      <c r="C96">
        <v>130.94999999999999</v>
      </c>
      <c r="D96">
        <v>2</v>
      </c>
      <c r="E96" s="2" t="s">
        <v>105</v>
      </c>
      <c r="F96" t="s">
        <v>109</v>
      </c>
      <c r="G96">
        <v>0</v>
      </c>
      <c r="H96">
        <f t="shared" si="1"/>
        <v>12</v>
      </c>
      <c r="K96" t="s">
        <v>356</v>
      </c>
      <c r="L96" t="s">
        <v>274</v>
      </c>
      <c r="M96" t="s">
        <v>361</v>
      </c>
      <c r="N96" t="s">
        <v>125</v>
      </c>
      <c r="O96" t="s">
        <v>135</v>
      </c>
      <c r="P96" t="s">
        <v>339</v>
      </c>
      <c r="Q96" t="s">
        <v>237</v>
      </c>
      <c r="R96" t="s">
        <v>143</v>
      </c>
      <c r="S96" t="s">
        <v>368</v>
      </c>
      <c r="T96" t="s">
        <v>168</v>
      </c>
      <c r="U96">
        <v>50</v>
      </c>
      <c r="V96" t="s">
        <v>341</v>
      </c>
    </row>
    <row r="97" spans="1:23" x14ac:dyDescent="0.3">
      <c r="A97" t="s">
        <v>240</v>
      </c>
      <c r="B97" t="s">
        <v>194</v>
      </c>
      <c r="C97">
        <v>130.94999999999999</v>
      </c>
      <c r="D97">
        <v>3</v>
      </c>
      <c r="E97" s="2" t="s">
        <v>105</v>
      </c>
      <c r="F97" t="s">
        <v>109</v>
      </c>
      <c r="G97">
        <v>0</v>
      </c>
      <c r="H97">
        <f t="shared" si="1"/>
        <v>13</v>
      </c>
      <c r="K97" t="s">
        <v>356</v>
      </c>
      <c r="L97" t="s">
        <v>274</v>
      </c>
      <c r="M97" t="s">
        <v>361</v>
      </c>
      <c r="N97" t="s">
        <v>125</v>
      </c>
      <c r="O97" t="s">
        <v>135</v>
      </c>
      <c r="P97" t="s">
        <v>359</v>
      </c>
      <c r="Q97" t="s">
        <v>369</v>
      </c>
      <c r="R97" t="s">
        <v>370</v>
      </c>
      <c r="S97" t="s">
        <v>371</v>
      </c>
      <c r="T97" t="s">
        <v>362</v>
      </c>
      <c r="U97" t="s">
        <v>135</v>
      </c>
      <c r="V97">
        <v>50</v>
      </c>
      <c r="W97" t="s">
        <v>341</v>
      </c>
    </row>
    <row r="98" spans="1:23" x14ac:dyDescent="0.3">
      <c r="A98" t="s">
        <v>240</v>
      </c>
      <c r="B98" t="s">
        <v>194</v>
      </c>
      <c r="C98">
        <v>130.96</v>
      </c>
      <c r="E98" s="2" t="s">
        <v>105</v>
      </c>
      <c r="F98" t="s">
        <v>109</v>
      </c>
      <c r="G98">
        <v>0</v>
      </c>
      <c r="H98">
        <f t="shared" si="1"/>
        <v>10</v>
      </c>
      <c r="K98" t="s">
        <v>354</v>
      </c>
      <c r="L98" t="s">
        <v>274</v>
      </c>
      <c r="M98" t="s">
        <v>355</v>
      </c>
      <c r="N98" t="s">
        <v>339</v>
      </c>
      <c r="O98" t="s">
        <v>372</v>
      </c>
      <c r="P98" t="s">
        <v>135</v>
      </c>
      <c r="Q98" t="s">
        <v>339</v>
      </c>
      <c r="R98" t="s">
        <v>373</v>
      </c>
      <c r="S98">
        <v>50</v>
      </c>
      <c r="T98" t="s">
        <v>341</v>
      </c>
    </row>
    <row r="99" spans="1:23" x14ac:dyDescent="0.3">
      <c r="A99" t="s">
        <v>240</v>
      </c>
      <c r="B99" t="s">
        <v>194</v>
      </c>
      <c r="C99">
        <v>255.26</v>
      </c>
      <c r="E99" s="2" t="s">
        <v>108</v>
      </c>
      <c r="F99" t="s">
        <v>109</v>
      </c>
      <c r="G99">
        <v>2</v>
      </c>
      <c r="H99">
        <f t="shared" si="1"/>
        <v>13</v>
      </c>
      <c r="K99" t="s">
        <v>374</v>
      </c>
      <c r="L99" t="s">
        <v>119</v>
      </c>
      <c r="M99" t="s">
        <v>358</v>
      </c>
      <c r="N99" t="s">
        <v>194</v>
      </c>
      <c r="O99">
        <v>130.30000000000001</v>
      </c>
      <c r="P99" t="s">
        <v>159</v>
      </c>
      <c r="Q99" t="s">
        <v>194</v>
      </c>
      <c r="R99" t="s">
        <v>375</v>
      </c>
      <c r="S99" t="s">
        <v>266</v>
      </c>
      <c r="T99" t="s">
        <v>376</v>
      </c>
      <c r="U99" t="s">
        <v>256</v>
      </c>
      <c r="V99">
        <v>50</v>
      </c>
      <c r="W99" t="s">
        <v>62</v>
      </c>
    </row>
    <row r="100" spans="1:23" x14ac:dyDescent="0.3">
      <c r="A100" t="s">
        <v>240</v>
      </c>
      <c r="B100" t="s">
        <v>194</v>
      </c>
      <c r="C100">
        <v>255.27</v>
      </c>
      <c r="E100" s="2" t="s">
        <v>106</v>
      </c>
      <c r="F100" t="s">
        <v>109</v>
      </c>
      <c r="G100">
        <v>1</v>
      </c>
      <c r="H100">
        <f t="shared" si="1"/>
        <v>10</v>
      </c>
      <c r="K100" t="s">
        <v>377</v>
      </c>
      <c r="L100" t="s">
        <v>378</v>
      </c>
      <c r="M100" t="s">
        <v>379</v>
      </c>
      <c r="N100" t="s">
        <v>380</v>
      </c>
      <c r="O100" t="s">
        <v>381</v>
      </c>
      <c r="P100" t="s">
        <v>382</v>
      </c>
      <c r="Q100" t="s">
        <v>266</v>
      </c>
      <c r="R100" t="s">
        <v>376</v>
      </c>
      <c r="S100">
        <v>50</v>
      </c>
      <c r="T100" t="s">
        <v>62</v>
      </c>
    </row>
    <row r="101" spans="1:23" x14ac:dyDescent="0.3">
      <c r="A101" t="s">
        <v>17</v>
      </c>
      <c r="B101" t="s">
        <v>194</v>
      </c>
      <c r="C101">
        <v>160.05000000000001</v>
      </c>
      <c r="E101" s="2" t="s">
        <v>108</v>
      </c>
      <c r="F101" t="s">
        <v>109</v>
      </c>
      <c r="G101">
        <v>3</v>
      </c>
      <c r="K101" t="s">
        <v>383</v>
      </c>
      <c r="L101" t="s">
        <v>164</v>
      </c>
      <c r="M101">
        <v>5</v>
      </c>
      <c r="N101">
        <v>120</v>
      </c>
    </row>
    <row r="102" spans="1:23" x14ac:dyDescent="0.3">
      <c r="A102" t="s">
        <v>17</v>
      </c>
      <c r="B102" t="s">
        <v>194</v>
      </c>
      <c r="C102">
        <v>160.1</v>
      </c>
      <c r="E102" t="s">
        <v>107</v>
      </c>
      <c r="F102" s="2" t="s">
        <v>109</v>
      </c>
      <c r="G102">
        <v>2</v>
      </c>
      <c r="K102" t="s">
        <v>384</v>
      </c>
      <c r="L102" t="s">
        <v>164</v>
      </c>
      <c r="M102">
        <v>5</v>
      </c>
      <c r="N102">
        <v>120</v>
      </c>
    </row>
    <row r="103" spans="1:23" x14ac:dyDescent="0.3">
      <c r="A103" t="s">
        <v>17</v>
      </c>
      <c r="B103" t="s">
        <v>194</v>
      </c>
      <c r="C103">
        <v>160.1</v>
      </c>
      <c r="D103">
        <v>1</v>
      </c>
      <c r="E103" t="s">
        <v>107</v>
      </c>
      <c r="F103" s="2" t="s">
        <v>109</v>
      </c>
      <c r="G103">
        <v>2</v>
      </c>
      <c r="K103" t="s">
        <v>385</v>
      </c>
      <c r="L103" t="s">
        <v>307</v>
      </c>
      <c r="M103" t="s">
        <v>280</v>
      </c>
      <c r="N103">
        <v>5</v>
      </c>
      <c r="O103">
        <v>120</v>
      </c>
    </row>
    <row r="104" spans="1:23" x14ac:dyDescent="0.3">
      <c r="A104" t="s">
        <v>17</v>
      </c>
      <c r="B104" t="s">
        <v>194</v>
      </c>
      <c r="C104">
        <v>160.1</v>
      </c>
      <c r="D104">
        <v>2</v>
      </c>
      <c r="E104" t="s">
        <v>107</v>
      </c>
      <c r="F104" s="2" t="s">
        <v>109</v>
      </c>
      <c r="G104">
        <v>2</v>
      </c>
      <c r="K104" t="s">
        <v>386</v>
      </c>
      <c r="L104" t="s">
        <v>216</v>
      </c>
      <c r="M104" t="s">
        <v>387</v>
      </c>
      <c r="N104" t="s">
        <v>388</v>
      </c>
      <c r="O104">
        <v>5</v>
      </c>
      <c r="P104">
        <v>120</v>
      </c>
    </row>
    <row r="105" spans="1:23" x14ac:dyDescent="0.3">
      <c r="A105" t="s">
        <v>17</v>
      </c>
      <c r="B105" t="s">
        <v>194</v>
      </c>
      <c r="C105">
        <v>160.1</v>
      </c>
      <c r="D105" t="s">
        <v>389</v>
      </c>
      <c r="E105" t="s">
        <v>107</v>
      </c>
      <c r="F105" s="2" t="s">
        <v>109</v>
      </c>
      <c r="G105">
        <v>2</v>
      </c>
      <c r="K105" t="s">
        <v>390</v>
      </c>
      <c r="L105" t="s">
        <v>215</v>
      </c>
      <c r="M105" t="s">
        <v>216</v>
      </c>
      <c r="N105">
        <v>5</v>
      </c>
      <c r="O105">
        <v>120</v>
      </c>
    </row>
    <row r="106" spans="1:23" x14ac:dyDescent="0.3">
      <c r="A106" t="s">
        <v>17</v>
      </c>
      <c r="B106" t="s">
        <v>194</v>
      </c>
      <c r="C106">
        <v>160.1</v>
      </c>
      <c r="D106" t="s">
        <v>391</v>
      </c>
      <c r="E106" t="s">
        <v>107</v>
      </c>
      <c r="F106" s="2" t="s">
        <v>109</v>
      </c>
      <c r="G106">
        <v>2</v>
      </c>
      <c r="K106" t="s">
        <v>384</v>
      </c>
      <c r="L106" t="s">
        <v>112</v>
      </c>
      <c r="M106" t="s">
        <v>392</v>
      </c>
      <c r="N106" t="s">
        <v>393</v>
      </c>
      <c r="O106" t="s">
        <v>394</v>
      </c>
      <c r="P106" t="s">
        <v>207</v>
      </c>
      <c r="Q106" t="s">
        <v>395</v>
      </c>
      <c r="R106" t="s">
        <v>105</v>
      </c>
      <c r="S106" t="s">
        <v>388</v>
      </c>
      <c r="T106">
        <v>5</v>
      </c>
      <c r="U106">
        <v>120</v>
      </c>
    </row>
    <row r="107" spans="1:23" x14ac:dyDescent="0.3">
      <c r="A107" t="s">
        <v>17</v>
      </c>
      <c r="B107" t="s">
        <v>194</v>
      </c>
      <c r="C107">
        <v>160.1</v>
      </c>
      <c r="D107">
        <v>3</v>
      </c>
      <c r="E107" t="s">
        <v>107</v>
      </c>
      <c r="F107" s="2" t="s">
        <v>109</v>
      </c>
      <c r="G107">
        <v>2</v>
      </c>
      <c r="K107" t="s">
        <v>17</v>
      </c>
      <c r="L107" t="s">
        <v>396</v>
      </c>
      <c r="M107" t="s">
        <v>397</v>
      </c>
      <c r="N107" t="s">
        <v>398</v>
      </c>
      <c r="O107">
        <v>5</v>
      </c>
      <c r="P107">
        <v>120</v>
      </c>
    </row>
    <row r="108" spans="1:23" x14ac:dyDescent="0.3">
      <c r="A108" t="s">
        <v>17</v>
      </c>
      <c r="B108" t="s">
        <v>194</v>
      </c>
      <c r="C108">
        <v>160.15</v>
      </c>
      <c r="E108" t="s">
        <v>106</v>
      </c>
      <c r="F108" s="2" t="s">
        <v>109</v>
      </c>
      <c r="G108">
        <v>1</v>
      </c>
      <c r="K108" t="s">
        <v>399</v>
      </c>
      <c r="L108" t="s">
        <v>164</v>
      </c>
      <c r="M108">
        <v>5</v>
      </c>
      <c r="N108">
        <v>120</v>
      </c>
    </row>
    <row r="109" spans="1:23" x14ac:dyDescent="0.3">
      <c r="A109" t="s">
        <v>17</v>
      </c>
      <c r="B109" t="s">
        <v>194</v>
      </c>
      <c r="C109">
        <v>160.15</v>
      </c>
      <c r="D109">
        <v>1</v>
      </c>
      <c r="E109" t="s">
        <v>106</v>
      </c>
      <c r="F109" s="2" t="s">
        <v>109</v>
      </c>
      <c r="G109">
        <v>1</v>
      </c>
      <c r="K109" t="s">
        <v>400</v>
      </c>
      <c r="L109" t="s">
        <v>214</v>
      </c>
      <c r="M109" t="s">
        <v>216</v>
      </c>
      <c r="N109">
        <v>5</v>
      </c>
      <c r="O109">
        <v>120</v>
      </c>
    </row>
    <row r="110" spans="1:23" x14ac:dyDescent="0.3">
      <c r="A110" t="s">
        <v>17</v>
      </c>
      <c r="B110" t="s">
        <v>194</v>
      </c>
      <c r="C110" s="2" t="s">
        <v>410</v>
      </c>
      <c r="D110">
        <v>2</v>
      </c>
      <c r="E110" t="s">
        <v>106</v>
      </c>
      <c r="F110" t="s">
        <v>109</v>
      </c>
      <c r="G110">
        <v>1</v>
      </c>
      <c r="K110" t="s">
        <v>402</v>
      </c>
      <c r="L110" t="s">
        <v>403</v>
      </c>
      <c r="M110" t="s">
        <v>404</v>
      </c>
      <c r="N110" t="s">
        <v>113</v>
      </c>
      <c r="O110" t="s">
        <v>105</v>
      </c>
      <c r="P110" t="s">
        <v>405</v>
      </c>
      <c r="Q110" t="s">
        <v>406</v>
      </c>
      <c r="R110">
        <v>5</v>
      </c>
      <c r="S110">
        <v>120</v>
      </c>
    </row>
    <row r="111" spans="1:23" x14ac:dyDescent="0.3">
      <c r="A111" t="s">
        <v>17</v>
      </c>
      <c r="B111" t="s">
        <v>194</v>
      </c>
      <c r="C111" s="2" t="s">
        <v>410</v>
      </c>
      <c r="D111" s="2" t="s">
        <v>411</v>
      </c>
      <c r="E111" t="s">
        <v>106</v>
      </c>
      <c r="F111" t="s">
        <v>109</v>
      </c>
      <c r="G111">
        <v>1</v>
      </c>
      <c r="K111" t="s">
        <v>407</v>
      </c>
      <c r="L111" t="s">
        <v>365</v>
      </c>
      <c r="M111" t="s">
        <v>122</v>
      </c>
      <c r="N111" t="s">
        <v>408</v>
      </c>
      <c r="O111" t="s">
        <v>367</v>
      </c>
      <c r="P111">
        <v>5</v>
      </c>
      <c r="Q111">
        <v>120</v>
      </c>
    </row>
    <row r="112" spans="1:23" x14ac:dyDescent="0.3">
      <c r="A112" t="s">
        <v>17</v>
      </c>
      <c r="B112" t="s">
        <v>194</v>
      </c>
      <c r="C112" s="2" t="s">
        <v>410</v>
      </c>
      <c r="D112" s="2" t="s">
        <v>412</v>
      </c>
      <c r="E112" t="s">
        <v>106</v>
      </c>
      <c r="F112" t="s">
        <v>109</v>
      </c>
      <c r="G112">
        <v>1</v>
      </c>
      <c r="K112" t="s">
        <v>409</v>
      </c>
      <c r="L112" t="s">
        <v>393</v>
      </c>
      <c r="M112" t="s">
        <v>394</v>
      </c>
      <c r="N112" t="s">
        <v>207</v>
      </c>
      <c r="O112" t="s">
        <v>395</v>
      </c>
      <c r="P112" t="s">
        <v>105</v>
      </c>
      <c r="Q112" t="s">
        <v>388</v>
      </c>
      <c r="R112">
        <v>5</v>
      </c>
      <c r="S112">
        <v>120</v>
      </c>
    </row>
    <row r="113" spans="1:22" x14ac:dyDescent="0.3">
      <c r="A113" t="s">
        <v>508</v>
      </c>
      <c r="B113" t="s">
        <v>194</v>
      </c>
      <c r="C113" s="2" t="s">
        <v>413</v>
      </c>
      <c r="D113">
        <v>3</v>
      </c>
      <c r="E113" t="s">
        <v>105</v>
      </c>
      <c r="F113" t="s">
        <v>275</v>
      </c>
      <c r="G113">
        <v>3</v>
      </c>
      <c r="H113" t="s">
        <v>355</v>
      </c>
      <c r="I113" t="s">
        <v>414</v>
      </c>
      <c r="J113" t="s">
        <v>297</v>
      </c>
      <c r="K113" t="s">
        <v>415</v>
      </c>
      <c r="L113" t="s">
        <v>120</v>
      </c>
      <c r="M113" t="s">
        <v>216</v>
      </c>
      <c r="N113" t="s">
        <v>113</v>
      </c>
      <c r="O113" t="s">
        <v>416</v>
      </c>
      <c r="P113">
        <v>6</v>
      </c>
      <c r="Q113" t="s">
        <v>18</v>
      </c>
    </row>
    <row r="114" spans="1:22" x14ac:dyDescent="0.3">
      <c r="C114" s="2" t="s">
        <v>417</v>
      </c>
      <c r="D114" s="2"/>
      <c r="E114" t="s">
        <v>227</v>
      </c>
      <c r="F114" t="s">
        <v>109</v>
      </c>
      <c r="G114">
        <v>0</v>
      </c>
      <c r="H114" t="s">
        <v>418</v>
      </c>
      <c r="I114" t="s">
        <v>355</v>
      </c>
      <c r="J114" t="s">
        <v>122</v>
      </c>
      <c r="K114" t="s">
        <v>105</v>
      </c>
      <c r="L114" t="s">
        <v>141</v>
      </c>
      <c r="M114" t="s">
        <v>307</v>
      </c>
      <c r="N114" t="s">
        <v>105</v>
      </c>
      <c r="O114" t="s">
        <v>419</v>
      </c>
      <c r="P114" t="s">
        <v>420</v>
      </c>
      <c r="Q114" t="s">
        <v>421</v>
      </c>
      <c r="R114">
        <v>6</v>
      </c>
      <c r="S114" t="s">
        <v>18</v>
      </c>
    </row>
    <row r="115" spans="1:22" x14ac:dyDescent="0.3">
      <c r="C115" s="2" t="s">
        <v>422</v>
      </c>
      <c r="D115" s="2"/>
      <c r="E115" t="s">
        <v>108</v>
      </c>
      <c r="F115" t="s">
        <v>109</v>
      </c>
      <c r="G115">
        <v>0</v>
      </c>
      <c r="H115" t="s">
        <v>418</v>
      </c>
      <c r="I115" t="s">
        <v>355</v>
      </c>
      <c r="J115" t="s">
        <v>122</v>
      </c>
      <c r="K115" t="s">
        <v>105</v>
      </c>
      <c r="L115" t="s">
        <v>141</v>
      </c>
      <c r="M115">
        <v>6</v>
      </c>
      <c r="N115" t="s">
        <v>18</v>
      </c>
    </row>
    <row r="116" spans="1:22" x14ac:dyDescent="0.3">
      <c r="C116" s="2" t="s">
        <v>422</v>
      </c>
      <c r="D116" s="2" t="s">
        <v>423</v>
      </c>
      <c r="E116" t="s">
        <v>108</v>
      </c>
      <c r="F116" t="s">
        <v>109</v>
      </c>
      <c r="G116">
        <v>0</v>
      </c>
      <c r="H116" t="s">
        <v>418</v>
      </c>
      <c r="I116" t="s">
        <v>424</v>
      </c>
      <c r="J116" t="s">
        <v>214</v>
      </c>
      <c r="K116" t="s">
        <v>425</v>
      </c>
      <c r="L116" t="s">
        <v>216</v>
      </c>
      <c r="M116" t="s">
        <v>426</v>
      </c>
      <c r="N116" t="e">
        <f>-Shake/Impact</f>
        <v>#NAME?</v>
      </c>
      <c r="O116" t="s">
        <v>427</v>
      </c>
      <c r="P116">
        <v>6</v>
      </c>
      <c r="Q116" t="s">
        <v>18</v>
      </c>
    </row>
    <row r="117" spans="1:22" x14ac:dyDescent="0.3">
      <c r="C117" s="2" t="s">
        <v>428</v>
      </c>
      <c r="D117" t="s">
        <v>108</v>
      </c>
      <c r="E117" t="s">
        <v>109</v>
      </c>
      <c r="F117">
        <v>2</v>
      </c>
      <c r="G117" t="s">
        <v>355</v>
      </c>
      <c r="H117" t="s">
        <v>429</v>
      </c>
      <c r="I117" t="s">
        <v>164</v>
      </c>
      <c r="J117">
        <v>6</v>
      </c>
      <c r="K117" t="s">
        <v>18</v>
      </c>
    </row>
    <row r="118" spans="1:22" x14ac:dyDescent="0.3">
      <c r="C118" s="2" t="s">
        <v>428</v>
      </c>
      <c r="D118" s="2" t="s">
        <v>423</v>
      </c>
      <c r="E118" t="s">
        <v>108</v>
      </c>
      <c r="F118" t="s">
        <v>109</v>
      </c>
      <c r="G118">
        <v>2</v>
      </c>
      <c r="H118" t="s">
        <v>355</v>
      </c>
      <c r="I118" t="s">
        <v>111</v>
      </c>
      <c r="J118" t="s">
        <v>112</v>
      </c>
      <c r="K118" t="s">
        <v>113</v>
      </c>
      <c r="L118" t="s">
        <v>114</v>
      </c>
      <c r="M118" t="s">
        <v>207</v>
      </c>
      <c r="N118" t="s">
        <v>120</v>
      </c>
      <c r="O118" t="s">
        <v>214</v>
      </c>
      <c r="P118" t="s">
        <v>215</v>
      </c>
      <c r="Q118" t="s">
        <v>216</v>
      </c>
      <c r="R118">
        <v>6</v>
      </c>
      <c r="S118" t="s">
        <v>18</v>
      </c>
    </row>
    <row r="119" spans="1:22" x14ac:dyDescent="0.3">
      <c r="C119" s="2" t="s">
        <v>428</v>
      </c>
      <c r="D119" s="2" t="s">
        <v>401</v>
      </c>
      <c r="E119" t="s">
        <v>108</v>
      </c>
      <c r="F119" t="s">
        <v>109</v>
      </c>
      <c r="G119">
        <v>2</v>
      </c>
      <c r="H119" t="s">
        <v>355</v>
      </c>
      <c r="I119" t="s">
        <v>111</v>
      </c>
      <c r="J119" t="s">
        <v>430</v>
      </c>
      <c r="K119" t="s">
        <v>207</v>
      </c>
      <c r="L119" t="s">
        <v>120</v>
      </c>
      <c r="M119" t="s">
        <v>215</v>
      </c>
      <c r="N119" t="s">
        <v>216</v>
      </c>
      <c r="O119" t="s">
        <v>431</v>
      </c>
      <c r="P119" t="s">
        <v>416</v>
      </c>
      <c r="Q119">
        <v>6</v>
      </c>
      <c r="R119" t="s">
        <v>18</v>
      </c>
    </row>
    <row r="120" spans="1:22" x14ac:dyDescent="0.3">
      <c r="C120" s="2" t="s">
        <v>428</v>
      </c>
      <c r="D120" s="2" t="s">
        <v>411</v>
      </c>
      <c r="E120" t="s">
        <v>108</v>
      </c>
      <c r="F120" t="s">
        <v>109</v>
      </c>
      <c r="G120">
        <v>2</v>
      </c>
      <c r="H120" t="s">
        <v>355</v>
      </c>
      <c r="I120" t="s">
        <v>432</v>
      </c>
      <c r="J120" t="s">
        <v>120</v>
      </c>
      <c r="K120" t="s">
        <v>433</v>
      </c>
      <c r="L120" t="s">
        <v>434</v>
      </c>
      <c r="M120" t="s">
        <v>435</v>
      </c>
      <c r="N120" t="s">
        <v>436</v>
      </c>
      <c r="O120">
        <v>6</v>
      </c>
      <c r="P120" t="s">
        <v>18</v>
      </c>
    </row>
    <row r="121" spans="1:22" x14ac:dyDescent="0.3">
      <c r="C121" s="2" t="s">
        <v>428</v>
      </c>
      <c r="D121" s="2" t="s">
        <v>437</v>
      </c>
      <c r="E121" t="s">
        <v>108</v>
      </c>
      <c r="F121" t="s">
        <v>109</v>
      </c>
      <c r="G121">
        <v>2</v>
      </c>
      <c r="H121" t="s">
        <v>438</v>
      </c>
      <c r="I121" t="s">
        <v>439</v>
      </c>
      <c r="J121" t="s">
        <v>440</v>
      </c>
      <c r="K121" t="s">
        <v>120</v>
      </c>
      <c r="L121" t="s">
        <v>360</v>
      </c>
      <c r="M121" t="s">
        <v>216</v>
      </c>
      <c r="N121" t="s">
        <v>434</v>
      </c>
      <c r="O121" t="s">
        <v>441</v>
      </c>
      <c r="P121" t="s">
        <v>442</v>
      </c>
      <c r="Q121" t="s">
        <v>157</v>
      </c>
      <c r="R121">
        <v>6</v>
      </c>
      <c r="S121" t="s">
        <v>18</v>
      </c>
    </row>
    <row r="122" spans="1:22" x14ac:dyDescent="0.3">
      <c r="C122" s="2" t="s">
        <v>428</v>
      </c>
      <c r="D122" s="2" t="s">
        <v>412</v>
      </c>
      <c r="E122" t="s">
        <v>108</v>
      </c>
      <c r="F122" t="s">
        <v>109</v>
      </c>
      <c r="G122">
        <v>2</v>
      </c>
      <c r="H122" t="s">
        <v>355</v>
      </c>
      <c r="I122" t="s">
        <v>443</v>
      </c>
      <c r="J122" t="s">
        <v>120</v>
      </c>
      <c r="K122" t="s">
        <v>214</v>
      </c>
      <c r="L122" t="s">
        <v>215</v>
      </c>
      <c r="M122" t="s">
        <v>444</v>
      </c>
      <c r="N122">
        <v>6</v>
      </c>
      <c r="O122" t="s">
        <v>18</v>
      </c>
    </row>
    <row r="123" spans="1:22" x14ac:dyDescent="0.3">
      <c r="C123" s="2" t="s">
        <v>428</v>
      </c>
      <c r="D123" s="2" t="s">
        <v>445</v>
      </c>
      <c r="E123" t="s">
        <v>108</v>
      </c>
      <c r="F123" t="s">
        <v>109</v>
      </c>
      <c r="G123">
        <v>2</v>
      </c>
      <c r="H123" t="s">
        <v>355</v>
      </c>
      <c r="I123" t="s">
        <v>111</v>
      </c>
      <c r="J123" t="s">
        <v>112</v>
      </c>
      <c r="K123" t="s">
        <v>446</v>
      </c>
      <c r="L123" t="s">
        <v>267</v>
      </c>
      <c r="M123" t="s">
        <v>447</v>
      </c>
      <c r="N123" t="s">
        <v>256</v>
      </c>
      <c r="O123" t="s">
        <v>431</v>
      </c>
      <c r="P123" t="s">
        <v>448</v>
      </c>
      <c r="Q123" t="s">
        <v>267</v>
      </c>
      <c r="R123" t="s">
        <v>353</v>
      </c>
      <c r="S123">
        <v>6</v>
      </c>
      <c r="T123" t="s">
        <v>18</v>
      </c>
    </row>
    <row r="124" spans="1:22" x14ac:dyDescent="0.3">
      <c r="C124" s="2" t="s">
        <v>428</v>
      </c>
      <c r="D124" s="2" t="s">
        <v>449</v>
      </c>
      <c r="E124" t="s">
        <v>108</v>
      </c>
      <c r="F124" t="s">
        <v>109</v>
      </c>
      <c r="G124">
        <v>2</v>
      </c>
      <c r="H124" t="s">
        <v>355</v>
      </c>
      <c r="I124" s="1">
        <v>8.3333333333333329E-2</v>
      </c>
      <c r="J124" t="s">
        <v>120</v>
      </c>
      <c r="K124" t="s">
        <v>216</v>
      </c>
      <c r="L124" t="s">
        <v>434</v>
      </c>
      <c r="M124" t="s">
        <v>450</v>
      </c>
      <c r="N124" t="s">
        <v>124</v>
      </c>
      <c r="O124" t="s">
        <v>134</v>
      </c>
      <c r="P124" t="s">
        <v>270</v>
      </c>
      <c r="Q124" t="s">
        <v>126</v>
      </c>
      <c r="R124">
        <v>6</v>
      </c>
      <c r="S124" t="s">
        <v>18</v>
      </c>
    </row>
    <row r="125" spans="1:22" x14ac:dyDescent="0.3">
      <c r="C125" s="2" t="s">
        <v>428</v>
      </c>
      <c r="D125" s="2" t="s">
        <v>451</v>
      </c>
      <c r="E125" t="s">
        <v>108</v>
      </c>
      <c r="F125" t="s">
        <v>109</v>
      </c>
      <c r="G125">
        <v>2</v>
      </c>
      <c r="H125" t="s">
        <v>355</v>
      </c>
      <c r="I125" s="1">
        <v>8.3333333333333329E-2</v>
      </c>
      <c r="J125" t="s">
        <v>447</v>
      </c>
      <c r="K125" t="s">
        <v>256</v>
      </c>
      <c r="L125" t="s">
        <v>452</v>
      </c>
      <c r="M125" t="s">
        <v>453</v>
      </c>
      <c r="N125" t="s">
        <v>209</v>
      </c>
      <c r="O125" t="s">
        <v>105</v>
      </c>
      <c r="P125" t="s">
        <v>161</v>
      </c>
      <c r="Q125" t="s">
        <v>162</v>
      </c>
      <c r="R125">
        <v>6</v>
      </c>
      <c r="S125" t="s">
        <v>18</v>
      </c>
    </row>
    <row r="126" spans="1:22" x14ac:dyDescent="0.3">
      <c r="C126" s="2" t="s">
        <v>428</v>
      </c>
      <c r="D126" s="2" t="s">
        <v>454</v>
      </c>
      <c r="E126" t="s">
        <v>108</v>
      </c>
      <c r="F126" t="s">
        <v>109</v>
      </c>
      <c r="G126">
        <v>2</v>
      </c>
      <c r="H126" t="s">
        <v>355</v>
      </c>
      <c r="I126" t="s">
        <v>396</v>
      </c>
      <c r="J126" t="s">
        <v>256</v>
      </c>
      <c r="K126">
        <v>18</v>
      </c>
      <c r="L126" t="s">
        <v>221</v>
      </c>
      <c r="M126" t="s">
        <v>267</v>
      </c>
      <c r="N126" t="s">
        <v>237</v>
      </c>
      <c r="O126" t="s">
        <v>455</v>
      </c>
      <c r="P126" t="s">
        <v>456</v>
      </c>
      <c r="Q126" t="s">
        <v>256</v>
      </c>
      <c r="R126" t="s">
        <v>457</v>
      </c>
      <c r="S126" t="s">
        <v>247</v>
      </c>
      <c r="T126">
        <v>6</v>
      </c>
      <c r="U126" t="s">
        <v>18</v>
      </c>
    </row>
    <row r="127" spans="1:22" x14ac:dyDescent="0.3">
      <c r="C127" s="2" t="s">
        <v>428</v>
      </c>
      <c r="D127" s="2" t="s">
        <v>458</v>
      </c>
      <c r="E127" t="s">
        <v>108</v>
      </c>
      <c r="F127" t="s">
        <v>109</v>
      </c>
      <c r="G127">
        <v>2</v>
      </c>
      <c r="H127" t="s">
        <v>355</v>
      </c>
      <c r="I127" t="s">
        <v>396</v>
      </c>
      <c r="J127" t="s">
        <v>256</v>
      </c>
      <c r="K127">
        <v>18</v>
      </c>
      <c r="L127" t="s">
        <v>267</v>
      </c>
      <c r="M127" t="s">
        <v>237</v>
      </c>
      <c r="N127" t="s">
        <v>221</v>
      </c>
      <c r="O127" t="s">
        <v>205</v>
      </c>
      <c r="P127" t="s">
        <v>216</v>
      </c>
      <c r="Q127" t="s">
        <v>207</v>
      </c>
      <c r="R127" t="s">
        <v>256</v>
      </c>
      <c r="S127" t="s">
        <v>459</v>
      </c>
      <c r="T127" t="s">
        <v>221</v>
      </c>
      <c r="U127">
        <v>6</v>
      </c>
      <c r="V127" t="s">
        <v>18</v>
      </c>
    </row>
    <row r="128" spans="1:22" x14ac:dyDescent="0.3">
      <c r="C128" s="2" t="s">
        <v>428</v>
      </c>
      <c r="D128" s="2" t="s">
        <v>460</v>
      </c>
      <c r="E128" t="s">
        <v>108</v>
      </c>
      <c r="F128" t="s">
        <v>109</v>
      </c>
      <c r="G128">
        <v>2</v>
      </c>
      <c r="H128" t="s">
        <v>355</v>
      </c>
      <c r="I128" t="s">
        <v>439</v>
      </c>
      <c r="J128" t="s">
        <v>447</v>
      </c>
      <c r="K128" t="s">
        <v>461</v>
      </c>
      <c r="L128" t="s">
        <v>462</v>
      </c>
      <c r="M128" t="s">
        <v>436</v>
      </c>
      <c r="N128" t="s">
        <v>140</v>
      </c>
      <c r="O128" t="s">
        <v>463</v>
      </c>
      <c r="P128">
        <v>6</v>
      </c>
      <c r="Q128" t="s">
        <v>18</v>
      </c>
    </row>
    <row r="129" spans="3:21" x14ac:dyDescent="0.3">
      <c r="C129" s="2" t="s">
        <v>428</v>
      </c>
      <c r="D129" s="2" t="s">
        <v>11</v>
      </c>
      <c r="E129" t="s">
        <v>108</v>
      </c>
      <c r="F129" t="s">
        <v>109</v>
      </c>
      <c r="G129">
        <v>2</v>
      </c>
      <c r="H129" t="s">
        <v>355</v>
      </c>
      <c r="I129" t="s">
        <v>439</v>
      </c>
      <c r="J129" t="s">
        <v>440</v>
      </c>
      <c r="K129" t="s">
        <v>120</v>
      </c>
      <c r="L129" t="s">
        <v>360</v>
      </c>
      <c r="M129" t="s">
        <v>216</v>
      </c>
      <c r="N129" t="s">
        <v>434</v>
      </c>
      <c r="O129" t="s">
        <v>441</v>
      </c>
      <c r="P129" t="s">
        <v>442</v>
      </c>
      <c r="Q129" t="s">
        <v>157</v>
      </c>
      <c r="R129">
        <v>6</v>
      </c>
      <c r="S129" t="s">
        <v>18</v>
      </c>
    </row>
    <row r="130" spans="3:21" x14ac:dyDescent="0.3">
      <c r="C130" s="2" t="s">
        <v>428</v>
      </c>
      <c r="D130" s="2" t="s">
        <v>464</v>
      </c>
      <c r="E130" t="s">
        <v>108</v>
      </c>
      <c r="F130" t="s">
        <v>109</v>
      </c>
      <c r="G130">
        <v>2</v>
      </c>
      <c r="H130" t="s">
        <v>355</v>
      </c>
      <c r="I130" t="s">
        <v>396</v>
      </c>
      <c r="J130" t="s">
        <v>465</v>
      </c>
      <c r="K130" t="s">
        <v>447</v>
      </c>
      <c r="L130" t="s">
        <v>141</v>
      </c>
      <c r="M130" t="s">
        <v>269</v>
      </c>
      <c r="N130">
        <v>18</v>
      </c>
      <c r="O130" t="s">
        <v>307</v>
      </c>
      <c r="P130" t="s">
        <v>466</v>
      </c>
      <c r="Q130" t="s">
        <v>122</v>
      </c>
      <c r="R130" t="s">
        <v>388</v>
      </c>
      <c r="S130">
        <v>6</v>
      </c>
      <c r="T130" t="s">
        <v>18</v>
      </c>
    </row>
    <row r="131" spans="3:21" x14ac:dyDescent="0.3">
      <c r="C131" s="2" t="s">
        <v>467</v>
      </c>
      <c r="D131" s="2"/>
      <c r="E131" t="s">
        <v>107</v>
      </c>
      <c r="F131" t="s">
        <v>109</v>
      </c>
      <c r="G131">
        <v>2</v>
      </c>
      <c r="H131" t="s">
        <v>468</v>
      </c>
      <c r="I131" t="s">
        <v>469</v>
      </c>
      <c r="J131" t="s">
        <v>112</v>
      </c>
      <c r="K131" t="s">
        <v>120</v>
      </c>
      <c r="L131" t="s">
        <v>214</v>
      </c>
      <c r="M131" t="s">
        <v>215</v>
      </c>
      <c r="N131" t="s">
        <v>216</v>
      </c>
      <c r="O131">
        <v>6</v>
      </c>
      <c r="P131" t="s">
        <v>18</v>
      </c>
    </row>
    <row r="132" spans="3:21" x14ac:dyDescent="0.3">
      <c r="C132" s="2" t="s">
        <v>470</v>
      </c>
      <c r="D132" s="2"/>
      <c r="E132" t="s">
        <v>106</v>
      </c>
      <c r="F132" t="s">
        <v>109</v>
      </c>
      <c r="G132">
        <v>1</v>
      </c>
      <c r="H132" t="s">
        <v>468</v>
      </c>
      <c r="I132" t="s">
        <v>471</v>
      </c>
      <c r="J132" t="s">
        <v>112</v>
      </c>
      <c r="K132" t="s">
        <v>120</v>
      </c>
      <c r="L132" t="s">
        <v>214</v>
      </c>
      <c r="M132" t="s">
        <v>215</v>
      </c>
      <c r="N132" t="s">
        <v>216</v>
      </c>
      <c r="O132">
        <v>6</v>
      </c>
      <c r="P132" t="s">
        <v>18</v>
      </c>
    </row>
    <row r="133" spans="3:21" x14ac:dyDescent="0.3">
      <c r="C133" s="2" t="s">
        <v>472</v>
      </c>
      <c r="D133" s="2"/>
      <c r="E133" t="s">
        <v>107</v>
      </c>
      <c r="F133" t="s">
        <v>109</v>
      </c>
      <c r="G133">
        <v>0</v>
      </c>
      <c r="H133" t="s">
        <v>355</v>
      </c>
      <c r="I133" t="s">
        <v>140</v>
      </c>
      <c r="J133" t="s">
        <v>105</v>
      </c>
      <c r="K133" t="s">
        <v>148</v>
      </c>
      <c r="L133" t="s">
        <v>473</v>
      </c>
      <c r="M133">
        <v>6</v>
      </c>
      <c r="N133" t="s">
        <v>18</v>
      </c>
    </row>
    <row r="134" spans="3:21" x14ac:dyDescent="0.3">
      <c r="C134" s="2" t="s">
        <v>474</v>
      </c>
      <c r="D134" s="2"/>
      <c r="E134" t="s">
        <v>107</v>
      </c>
      <c r="F134" t="s">
        <v>109</v>
      </c>
      <c r="G134">
        <v>0</v>
      </c>
      <c r="H134" t="s">
        <v>355</v>
      </c>
      <c r="I134" t="s">
        <v>140</v>
      </c>
      <c r="J134" t="s">
        <v>105</v>
      </c>
      <c r="K134" t="s">
        <v>475</v>
      </c>
      <c r="L134" t="s">
        <v>104</v>
      </c>
      <c r="M134" t="s">
        <v>120</v>
      </c>
      <c r="N134" t="s">
        <v>214</v>
      </c>
      <c r="O134" t="s">
        <v>360</v>
      </c>
      <c r="P134" t="s">
        <v>476</v>
      </c>
      <c r="Q134" t="s">
        <v>477</v>
      </c>
      <c r="R134" t="s">
        <v>478</v>
      </c>
      <c r="S134">
        <v>6</v>
      </c>
      <c r="T134" t="s">
        <v>18</v>
      </c>
    </row>
    <row r="135" spans="3:21" x14ac:dyDescent="0.3">
      <c r="C135" s="2" t="s">
        <v>479</v>
      </c>
      <c r="D135" s="2"/>
      <c r="E135" t="s">
        <v>106</v>
      </c>
      <c r="F135" t="s">
        <v>109</v>
      </c>
      <c r="G135">
        <v>1</v>
      </c>
      <c r="H135" t="s">
        <v>355</v>
      </c>
      <c r="I135" t="s">
        <v>167</v>
      </c>
      <c r="J135" t="s">
        <v>164</v>
      </c>
      <c r="K135">
        <v>6</v>
      </c>
      <c r="L135" t="s">
        <v>18</v>
      </c>
    </row>
    <row r="136" spans="3:21" x14ac:dyDescent="0.3">
      <c r="C136" s="2" t="s">
        <v>479</v>
      </c>
      <c r="D136" s="2" t="s">
        <v>423</v>
      </c>
      <c r="E136" t="s">
        <v>106</v>
      </c>
      <c r="F136" t="s">
        <v>109</v>
      </c>
      <c r="G136">
        <v>1</v>
      </c>
      <c r="H136" t="s">
        <v>480</v>
      </c>
      <c r="I136" t="s">
        <v>207</v>
      </c>
      <c r="J136" t="s">
        <v>120</v>
      </c>
      <c r="K136" t="s">
        <v>214</v>
      </c>
      <c r="L136" t="s">
        <v>216</v>
      </c>
      <c r="M136" t="s">
        <v>113</v>
      </c>
      <c r="N136" t="s">
        <v>406</v>
      </c>
      <c r="O136">
        <v>6</v>
      </c>
      <c r="P136" t="s">
        <v>18</v>
      </c>
    </row>
    <row r="137" spans="3:21" x14ac:dyDescent="0.3">
      <c r="C137" s="2" t="s">
        <v>479</v>
      </c>
      <c r="D137" s="2" t="s">
        <v>401</v>
      </c>
      <c r="E137" t="s">
        <v>106</v>
      </c>
      <c r="F137" t="s">
        <v>109</v>
      </c>
      <c r="G137">
        <v>1</v>
      </c>
      <c r="H137" t="s">
        <v>480</v>
      </c>
      <c r="I137" t="s">
        <v>207</v>
      </c>
      <c r="J137" t="s">
        <v>481</v>
      </c>
      <c r="K137" t="s">
        <v>482</v>
      </c>
      <c r="L137" t="s">
        <v>159</v>
      </c>
      <c r="M137" t="s">
        <v>483</v>
      </c>
      <c r="N137">
        <v>6</v>
      </c>
      <c r="O137" t="s">
        <v>18</v>
      </c>
    </row>
    <row r="138" spans="3:21" x14ac:dyDescent="0.3">
      <c r="C138" s="2" t="s">
        <v>479</v>
      </c>
      <c r="D138" s="2" t="s">
        <v>411</v>
      </c>
      <c r="E138" t="s">
        <v>106</v>
      </c>
      <c r="F138" t="s">
        <v>109</v>
      </c>
      <c r="G138">
        <v>1</v>
      </c>
      <c r="H138" t="s">
        <v>484</v>
      </c>
      <c r="I138" t="s">
        <v>214</v>
      </c>
      <c r="J138" t="s">
        <v>216</v>
      </c>
      <c r="K138" t="s">
        <v>485</v>
      </c>
      <c r="L138" t="s">
        <v>486</v>
      </c>
      <c r="M138" t="s">
        <v>487</v>
      </c>
      <c r="N138" t="s">
        <v>122</v>
      </c>
      <c r="O138" t="s">
        <v>121</v>
      </c>
      <c r="P138">
        <v>6</v>
      </c>
      <c r="Q138" t="s">
        <v>18</v>
      </c>
    </row>
    <row r="139" spans="3:21" x14ac:dyDescent="0.3">
      <c r="C139" s="2" t="s">
        <v>479</v>
      </c>
      <c r="D139" s="2" t="s">
        <v>412</v>
      </c>
      <c r="E139" t="s">
        <v>106</v>
      </c>
      <c r="F139" t="s">
        <v>109</v>
      </c>
      <c r="G139">
        <v>1</v>
      </c>
      <c r="H139" t="s">
        <v>471</v>
      </c>
      <c r="I139" t="s">
        <v>488</v>
      </c>
      <c r="J139" t="s">
        <v>214</v>
      </c>
      <c r="K139" t="s">
        <v>215</v>
      </c>
      <c r="L139" t="s">
        <v>216</v>
      </c>
      <c r="M139" t="s">
        <v>124</v>
      </c>
      <c r="N139" t="s">
        <v>126</v>
      </c>
      <c r="O139">
        <v>6</v>
      </c>
      <c r="P139" t="s">
        <v>18</v>
      </c>
    </row>
    <row r="140" spans="3:21" x14ac:dyDescent="0.3">
      <c r="C140" s="2" t="s">
        <v>489</v>
      </c>
      <c r="D140" s="2"/>
      <c r="E140" t="s">
        <v>106</v>
      </c>
      <c r="F140" t="s">
        <v>109</v>
      </c>
      <c r="G140">
        <v>0</v>
      </c>
      <c r="H140" t="s">
        <v>137</v>
      </c>
      <c r="I140" t="s">
        <v>355</v>
      </c>
      <c r="J140" t="s">
        <v>140</v>
      </c>
      <c r="K140" t="s">
        <v>105</v>
      </c>
      <c r="L140" t="s">
        <v>148</v>
      </c>
      <c r="M140" t="s">
        <v>149</v>
      </c>
      <c r="N140" t="s">
        <v>113</v>
      </c>
      <c r="O140" t="s">
        <v>105</v>
      </c>
      <c r="P140" t="s">
        <v>405</v>
      </c>
      <c r="Q140" t="s">
        <v>406</v>
      </c>
      <c r="R140">
        <v>6</v>
      </c>
      <c r="S140" t="s">
        <v>18</v>
      </c>
    </row>
    <row r="141" spans="3:21" x14ac:dyDescent="0.3">
      <c r="C141" s="2" t="s">
        <v>490</v>
      </c>
      <c r="D141" s="2"/>
      <c r="E141" t="s">
        <v>227</v>
      </c>
      <c r="F141" t="s">
        <v>109</v>
      </c>
      <c r="G141">
        <v>0</v>
      </c>
      <c r="H141" t="s">
        <v>137</v>
      </c>
      <c r="I141" t="s">
        <v>355</v>
      </c>
      <c r="J141" t="s">
        <v>140</v>
      </c>
      <c r="K141" t="s">
        <v>256</v>
      </c>
      <c r="L141" t="s">
        <v>142</v>
      </c>
      <c r="M141" t="s">
        <v>143</v>
      </c>
      <c r="N141">
        <v>11</v>
      </c>
      <c r="O141" t="s">
        <v>491</v>
      </c>
      <c r="P141">
        <v>18</v>
      </c>
      <c r="Q141" t="s">
        <v>221</v>
      </c>
      <c r="R141" t="s">
        <v>159</v>
      </c>
      <c r="S141" t="s">
        <v>237</v>
      </c>
      <c r="T141">
        <v>6</v>
      </c>
      <c r="U141" t="s">
        <v>18</v>
      </c>
    </row>
    <row r="142" spans="3:21" x14ac:dyDescent="0.3">
      <c r="C142" s="2" t="s">
        <v>492</v>
      </c>
      <c r="D142">
        <v>1</v>
      </c>
      <c r="E142" t="s">
        <v>105</v>
      </c>
      <c r="F142" t="s">
        <v>275</v>
      </c>
      <c r="G142">
        <v>2</v>
      </c>
      <c r="H142" t="s">
        <v>493</v>
      </c>
      <c r="I142">
        <v>6</v>
      </c>
      <c r="J142" t="s">
        <v>18</v>
      </c>
    </row>
    <row r="143" spans="3:21" x14ac:dyDescent="0.3">
      <c r="C143" s="2" t="s">
        <v>494</v>
      </c>
      <c r="D143">
        <v>1</v>
      </c>
      <c r="E143" t="s">
        <v>227</v>
      </c>
      <c r="F143" t="s">
        <v>109</v>
      </c>
      <c r="G143">
        <v>2</v>
      </c>
      <c r="H143" t="s">
        <v>272</v>
      </c>
      <c r="I143" t="s">
        <v>396</v>
      </c>
      <c r="J143" t="s">
        <v>387</v>
      </c>
      <c r="K143" t="s">
        <v>159</v>
      </c>
      <c r="L143" t="s">
        <v>495</v>
      </c>
      <c r="M143" t="s">
        <v>496</v>
      </c>
      <c r="N143" t="s">
        <v>497</v>
      </c>
      <c r="O143" t="s">
        <v>365</v>
      </c>
      <c r="P143" t="s">
        <v>122</v>
      </c>
      <c r="Q143" t="s">
        <v>406</v>
      </c>
      <c r="R143">
        <v>6</v>
      </c>
      <c r="S143" t="s">
        <v>18</v>
      </c>
    </row>
    <row r="144" spans="3:21" x14ac:dyDescent="0.3">
      <c r="C144" s="2" t="s">
        <v>498</v>
      </c>
      <c r="D144" s="2"/>
      <c r="E144" t="s">
        <v>108</v>
      </c>
      <c r="F144" t="s">
        <v>109</v>
      </c>
      <c r="G144">
        <v>2</v>
      </c>
      <c r="H144" t="s">
        <v>499</v>
      </c>
      <c r="I144" t="s">
        <v>500</v>
      </c>
      <c r="J144" t="s">
        <v>501</v>
      </c>
      <c r="K144" t="s">
        <v>502</v>
      </c>
      <c r="L144" t="s">
        <v>215</v>
      </c>
      <c r="M144" t="s">
        <v>216</v>
      </c>
      <c r="N144">
        <v>6</v>
      </c>
      <c r="O144" t="s">
        <v>18</v>
      </c>
    </row>
    <row r="145" spans="3:16" x14ac:dyDescent="0.3">
      <c r="C145" s="2" t="s">
        <v>503</v>
      </c>
      <c r="D145" s="2"/>
      <c r="E145" t="s">
        <v>107</v>
      </c>
      <c r="F145" t="s">
        <v>109</v>
      </c>
      <c r="G145">
        <v>1</v>
      </c>
      <c r="H145" t="s">
        <v>499</v>
      </c>
      <c r="I145" t="s">
        <v>504</v>
      </c>
      <c r="J145" t="s">
        <v>501</v>
      </c>
      <c r="K145" t="s">
        <v>502</v>
      </c>
      <c r="L145" t="s">
        <v>214</v>
      </c>
      <c r="M145" t="s">
        <v>360</v>
      </c>
      <c r="N145" t="s">
        <v>433</v>
      </c>
      <c r="O145">
        <v>6</v>
      </c>
      <c r="P145" t="s">
        <v>18</v>
      </c>
    </row>
    <row r="146" spans="3:16" x14ac:dyDescent="0.3">
      <c r="C146" s="2" t="s">
        <v>505</v>
      </c>
      <c r="D146" s="2"/>
      <c r="E146" t="s">
        <v>227</v>
      </c>
      <c r="F146" t="s">
        <v>109</v>
      </c>
      <c r="G146">
        <v>0</v>
      </c>
      <c r="H146" t="s">
        <v>236</v>
      </c>
      <c r="I146" t="s">
        <v>506</v>
      </c>
      <c r="J146" t="s">
        <v>507</v>
      </c>
      <c r="K146">
        <v>6</v>
      </c>
      <c r="L146" t="s">
        <v>18</v>
      </c>
    </row>
  </sheetData>
  <autoFilter ref="A1:X1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UCR</vt:lpstr>
      <vt:lpstr>IBR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Anandakumar</dc:creator>
  <cp:lastModifiedBy>Dharshini Anandakumar</cp:lastModifiedBy>
  <dcterms:created xsi:type="dcterms:W3CDTF">2019-04-24T14:18:56Z</dcterms:created>
  <dcterms:modified xsi:type="dcterms:W3CDTF">2019-04-25T05:47:26Z</dcterms:modified>
</cp:coreProperties>
</file>