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8" sheetId="2" r:id="rId2"/>
  </sheets>
  <calcPr calcId="162913"/>
</workbook>
</file>

<file path=xl/calcChain.xml><?xml version="1.0" encoding="utf-8"?>
<calcChain xmlns="http://schemas.openxmlformats.org/spreadsheetml/2006/main">
  <c r="T10" i="2" l="1"/>
  <c r="T9" i="2"/>
  <c r="T7" i="2"/>
  <c r="T4" i="2"/>
  <c r="T3" i="2"/>
</calcChain>
</file>

<file path=xl/sharedStrings.xml><?xml version="1.0" encoding="utf-8"?>
<sst xmlns="http://schemas.openxmlformats.org/spreadsheetml/2006/main" count="2416" uniqueCount="471">
  <si>
    <t>Exportdate: 09.03.2018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</si>
  <si>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</si>
  <si>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</si>
  <si>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</si>
  <si>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</si>
  <si>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</si>
  <si>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</si>
  <si>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</si>
  <si>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</si>
  <si>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</si>
  <si>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</si>
  <si>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</si>
  <si>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</si>
  <si>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</si>
  <si>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</si>
  <si>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</si>
  <si>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</si>
  <si>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</si>
  <si>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</si>
  <si>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</si>
  <si>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</si>
  <si>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</si>
  <si>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</si>
  <si>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</si>
  <si>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</si>
  <si>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</si>
  <si>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</si>
  <si>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</si>
  <si>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</si>
  <si>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Heidi Klein</t>
  </si>
  <si>
    <t>BOHK09159</t>
  </si>
  <si>
    <t>BO WRAP TOP</t>
  </si>
  <si>
    <t>D000072044</t>
  </si>
  <si>
    <t>FBOHK09159NV-NVWB</t>
  </si>
  <si>
    <t>D000072045</t>
  </si>
  <si>
    <t>FBOHK09159NV-NVWH</t>
  </si>
  <si>
    <t>BOHK09162</t>
  </si>
  <si>
    <t>BODY WRAP ONE PIECE BLCK</t>
  </si>
  <si>
    <t>FBOHK09162NV-NVWH</t>
  </si>
  <si>
    <t>FBOHK09162NV-NVWB</t>
  </si>
  <si>
    <t>Lands'End</t>
  </si>
  <si>
    <t>SEA SCALLOPED 1 PIECE-GS</t>
  </si>
  <si>
    <t>F4937277IO-B3</t>
  </si>
  <si>
    <t>0311-A</t>
  </si>
  <si>
    <t>Hot-As-Hell</t>
  </si>
  <si>
    <t>2027G</t>
  </si>
  <si>
    <t>D000070396</t>
  </si>
  <si>
    <t>FB2027-G-BLK</t>
  </si>
  <si>
    <t>2027S</t>
  </si>
  <si>
    <t>D000070848</t>
  </si>
  <si>
    <t>FB2027-S-SLFX</t>
  </si>
  <si>
    <t>SECTION 1</t>
  </si>
  <si>
    <t>PRASAD</t>
  </si>
  <si>
    <t>0014-A</t>
  </si>
  <si>
    <t>WR TUG SFTCP 1PC RPLS</t>
  </si>
  <si>
    <t>D000071598</t>
  </si>
  <si>
    <t>F500209CF6F5000</t>
  </si>
  <si>
    <t>0023-A</t>
  </si>
  <si>
    <t>Aerie</t>
  </si>
  <si>
    <t>KARIMA-ONE PIECE CUT OUT</t>
  </si>
  <si>
    <t>D000071917</t>
  </si>
  <si>
    <t>F1069TRBLK-R-ST-R</t>
  </si>
  <si>
    <t>0033-A</t>
  </si>
  <si>
    <t>(CO)WM-WS BRALTE BK TP TSD GEO CB</t>
  </si>
  <si>
    <t>F501016NUKF5011</t>
  </si>
  <si>
    <t>0042-A</t>
  </si>
  <si>
    <t>WM-WS RVRSIBL H/W BKINI BTM GEO CB</t>
  </si>
  <si>
    <t>F500920NQZF5002</t>
  </si>
  <si>
    <t>0047-A</t>
  </si>
  <si>
    <t>WXR S&amp;E FLOUNC MINI CNTL</t>
  </si>
  <si>
    <t>D000070877</t>
  </si>
  <si>
    <t>F494807BLA-B6</t>
  </si>
  <si>
    <t>0050-A</t>
  </si>
  <si>
    <t>Pink</t>
  </si>
  <si>
    <t>17727_LACEUP BIKINI</t>
  </si>
  <si>
    <t>F101537963WD8</t>
  </si>
  <si>
    <t>F3572879ZF2ZUO</t>
  </si>
  <si>
    <t>0091-A</t>
  </si>
  <si>
    <t>180631 RUFLE EDGE OFF SHLDR TP</t>
  </si>
  <si>
    <t>F101806313WD8</t>
  </si>
  <si>
    <t>0092-A</t>
  </si>
  <si>
    <t>(CO)WM-WS HALTR BK TP DIMND GEO CB</t>
  </si>
  <si>
    <t>F500928NQZF5002</t>
  </si>
  <si>
    <t>(CO)WM-WS HALTR BK TP TLE CB</t>
  </si>
  <si>
    <t>F501084NQWF5002</t>
  </si>
  <si>
    <t>PRAVEEN</t>
  </si>
  <si>
    <t>0005-A</t>
  </si>
  <si>
    <t>(CO/F)WM-WS BRLETE BK TP FL GEO CB</t>
  </si>
  <si>
    <t>F500922OAYF5002</t>
  </si>
  <si>
    <t>0034-A</t>
  </si>
  <si>
    <t>0041-A</t>
  </si>
  <si>
    <t>WRM AS VNK 1PC CB</t>
  </si>
  <si>
    <t>F4250716HKF5005</t>
  </si>
  <si>
    <t>0068-A</t>
  </si>
  <si>
    <t>D000071928</t>
  </si>
  <si>
    <t>F1069RYLPM-R-WB-B</t>
  </si>
  <si>
    <t>D000071983</t>
  </si>
  <si>
    <t>F1069RYLPM-L-WB-B</t>
  </si>
  <si>
    <t>0079-A</t>
  </si>
  <si>
    <t>175578 KEYHOLE FRONT-TIE ONE PC</t>
  </si>
  <si>
    <t>F101755783ZOU</t>
  </si>
  <si>
    <t>0090-A</t>
  </si>
  <si>
    <t>VENURA</t>
  </si>
  <si>
    <t>0006-A</t>
  </si>
  <si>
    <t>UNF Y-BCK 1PC SWIMSUIT - LG</t>
  </si>
  <si>
    <t>D000071328</t>
  </si>
  <si>
    <t>F384572CLN-2B3A</t>
  </si>
  <si>
    <t>UNF Y-BCK 1PC SWIMSUIT - G</t>
  </si>
  <si>
    <t>D000071329</t>
  </si>
  <si>
    <t>F384573REDF6000</t>
  </si>
  <si>
    <t>0013-A</t>
  </si>
  <si>
    <t>WR AS HLF ZIP RG MSTP</t>
  </si>
  <si>
    <t>D000070892</t>
  </si>
  <si>
    <t>F4947637CQ-B3</t>
  </si>
  <si>
    <t>F101806313Y6I</t>
  </si>
  <si>
    <t>0040-A</t>
  </si>
  <si>
    <t>WR TUG SFTCP 1PC SCRL</t>
  </si>
  <si>
    <t>F4932816FOF5007</t>
  </si>
  <si>
    <t>(CO)WM-WS V NCK TNKNI TP TSD GEO CB</t>
  </si>
  <si>
    <t>F501101NUKF5002</t>
  </si>
  <si>
    <t>0043-A</t>
  </si>
  <si>
    <t>175354 STRAPPY ITSY</t>
  </si>
  <si>
    <t>F374498Z613ZOT</t>
  </si>
  <si>
    <t>0061-A</t>
  </si>
  <si>
    <t>CLASSIC SS SWIM MOCK - SU-M</t>
  </si>
  <si>
    <t>D000071471</t>
  </si>
  <si>
    <t>F499668WHI-1B1</t>
  </si>
  <si>
    <t>0063-A</t>
  </si>
  <si>
    <t>175222 VELVET CUT-OUT ONE PIECE</t>
  </si>
  <si>
    <t>F374486 3DT</t>
  </si>
  <si>
    <t>0082-A</t>
  </si>
  <si>
    <t>WM-WS RETRO H/W BK BTM TSD GEO CB</t>
  </si>
  <si>
    <t>F500995NUKF5002</t>
  </si>
  <si>
    <t>0101-A</t>
  </si>
  <si>
    <t>BP-ONE PC CUT OUT</t>
  </si>
  <si>
    <t>D000071970</t>
  </si>
  <si>
    <t>F9959V2AWW-R-ME-B</t>
  </si>
  <si>
    <t>D000071972</t>
  </si>
  <si>
    <t>F9959V2AWW-R-ST-R</t>
  </si>
  <si>
    <t>D000071974</t>
  </si>
  <si>
    <t>F9959V2AWW-R-CA-R</t>
  </si>
  <si>
    <t>SECTION 2</t>
  </si>
  <si>
    <t>NALIN</t>
  </si>
  <si>
    <t>0045-A</t>
  </si>
  <si>
    <t>Shade &amp; Shore</t>
  </si>
  <si>
    <t>SHT0331</t>
  </si>
  <si>
    <t>MAGIC IN THE AIR TOP</t>
  </si>
  <si>
    <t>FSHT0331-PS-ES</t>
  </si>
  <si>
    <t>0081-A</t>
  </si>
  <si>
    <t>SHT0387</t>
  </si>
  <si>
    <t>NORTH SHORE TOP</t>
  </si>
  <si>
    <t>FSHT0387-ARG-ES</t>
  </si>
  <si>
    <t>FSHT0387-ARG-ZR</t>
  </si>
  <si>
    <t>0083-A</t>
  </si>
  <si>
    <t>SHO0031</t>
  </si>
  <si>
    <t>CROSSING PATH ONE PIECE</t>
  </si>
  <si>
    <t>FSHO0031-BS-ZR</t>
  </si>
  <si>
    <t>SANATH</t>
  </si>
  <si>
    <t>0009-A</t>
  </si>
  <si>
    <t>163108 CRISS-CROSS HIGH WAIST BIKINI</t>
  </si>
  <si>
    <t>F101631082ZUO</t>
  </si>
  <si>
    <t>0017-A</t>
  </si>
  <si>
    <t>0025-A</t>
  </si>
  <si>
    <t>SHT0383</t>
  </si>
  <si>
    <t>EASY BREEZY TOP</t>
  </si>
  <si>
    <t>FSHT0383-534-ZS</t>
  </si>
  <si>
    <t>0060-A</t>
  </si>
  <si>
    <t>0075-A</t>
  </si>
  <si>
    <t>0114-A</t>
  </si>
  <si>
    <t>SUDHEERA</t>
  </si>
  <si>
    <t>0052-A</t>
  </si>
  <si>
    <t>SHB0087</t>
  </si>
  <si>
    <t>MAGIC IN THE AIR BOTTOM</t>
  </si>
  <si>
    <t>FSHB0087-PS-ZR</t>
  </si>
  <si>
    <t>0071-A</t>
  </si>
  <si>
    <t>1098 HI RISE CHEEKY SMOCKING - DBL LINED</t>
  </si>
  <si>
    <t>D000071939</t>
  </si>
  <si>
    <t>F1098-NATGZE-WB-B</t>
  </si>
  <si>
    <t>0095-A</t>
  </si>
  <si>
    <t>Spiritual Gangster</t>
  </si>
  <si>
    <t>SU8343B007</t>
  </si>
  <si>
    <t>SUNRISE RIB BOTTOM</t>
  </si>
  <si>
    <t>FSU8343B007-VTB-ES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</si>
  <si>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</si>
  <si>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</si>
  <si>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</si>
  <si>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</si>
  <si>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</si>
  <si>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</si>
  <si>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</si>
  <si>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D000071941</t>
  </si>
  <si>
    <t>F1086-STRAND-ST-R</t>
  </si>
  <si>
    <t>SECTION 3</t>
  </si>
  <si>
    <t>CHARUKA</t>
  </si>
  <si>
    <t>0010-A</t>
  </si>
  <si>
    <t>0026-A</t>
  </si>
  <si>
    <t>FSHT0331-PS-ZS</t>
  </si>
  <si>
    <t>0036-A</t>
  </si>
  <si>
    <t>SHT0122</t>
  </si>
  <si>
    <t>CROWD PLEASER TOP</t>
  </si>
  <si>
    <t>FSHT0122-562-ZR</t>
  </si>
  <si>
    <t>0053-A</t>
  </si>
  <si>
    <t>0062-A</t>
  </si>
  <si>
    <t>Tori Praver</t>
  </si>
  <si>
    <t>TPO-0027</t>
  </si>
  <si>
    <t>LIA 1PC - UNDER THE PALMS</t>
  </si>
  <si>
    <t>D000072036</t>
  </si>
  <si>
    <t>FTPO0027-UPSS-ES</t>
  </si>
  <si>
    <t>0097-A</t>
  </si>
  <si>
    <t>FSHT0331-PS-ZR</t>
  </si>
  <si>
    <t>0099-A</t>
  </si>
  <si>
    <t>175467 SKST HLEG ONEP</t>
  </si>
  <si>
    <t>F1017546741FY</t>
  </si>
  <si>
    <t>0110-A</t>
  </si>
  <si>
    <t>176063 PU TRIANGLE WBINDING &amp; SEAMS</t>
  </si>
  <si>
    <t>F101760633WD8</t>
  </si>
  <si>
    <t>0126-A</t>
  </si>
  <si>
    <t>BBHK09166</t>
  </si>
  <si>
    <t>HIPSTER BOTTOM</t>
  </si>
  <si>
    <t>D000072042</t>
  </si>
  <si>
    <t>FBBHK09166BLKBLWB</t>
  </si>
  <si>
    <t>D000072043</t>
  </si>
  <si>
    <t>FBBHK09166BLKBLWH</t>
  </si>
  <si>
    <t>0130-A</t>
  </si>
  <si>
    <t>0306-A</t>
  </si>
  <si>
    <t>180416 PU SCOOP TOP</t>
  </si>
  <si>
    <t>F101804163ZOU</t>
  </si>
  <si>
    <t>0307-A</t>
  </si>
  <si>
    <t>180413 SHN RCHD BK MNBKN</t>
  </si>
  <si>
    <t>F101804133XOU</t>
  </si>
  <si>
    <t>KUMARA</t>
  </si>
  <si>
    <t>0007-A</t>
  </si>
  <si>
    <t>Speedo - UK</t>
  </si>
  <si>
    <t>8-11884C771</t>
  </si>
  <si>
    <t>VIVIENNE CLIPBACK 1 PIECE</t>
  </si>
  <si>
    <t>FS198-11884C771001</t>
  </si>
  <si>
    <t>0039-A</t>
  </si>
  <si>
    <t>8-09689B344</t>
  </si>
  <si>
    <t>SPORTS LOGO MDLT AF BLACK/PINK</t>
  </si>
  <si>
    <t>FS288-09689B344GB002</t>
  </si>
  <si>
    <t>0065-A</t>
  </si>
  <si>
    <t>8-116763262</t>
  </si>
  <si>
    <t>PRT GRA TSRP RBCK AF BLACK/GREEN</t>
  </si>
  <si>
    <t>FS288-116763262GB001</t>
  </si>
  <si>
    <t>0077-A</t>
  </si>
  <si>
    <t>BBHK09174</t>
  </si>
  <si>
    <t>BB TRIANGLE TOP (NEW)</t>
  </si>
  <si>
    <t>FBBHK09174BLKBLWB</t>
  </si>
  <si>
    <t>FBBHK09174NAUSTWB</t>
  </si>
  <si>
    <t>FBBHK09174TAUCRWB</t>
  </si>
  <si>
    <t>FBBHK09174WH-NVWB</t>
  </si>
  <si>
    <t>NUWAN</t>
  </si>
  <si>
    <t>0001-A</t>
  </si>
  <si>
    <t>8-042760001</t>
  </si>
  <si>
    <t>ESS END+ LSUT AF BLACK</t>
  </si>
  <si>
    <t>FS288-042760001MX001</t>
  </si>
  <si>
    <t>0008-A</t>
  </si>
  <si>
    <t>172764 STRAPPY SIDE ONE PIECE</t>
  </si>
  <si>
    <t>F101727643ZOT</t>
  </si>
  <si>
    <t>F101727643XOW</t>
  </si>
  <si>
    <t>0016-A</t>
  </si>
  <si>
    <t>F1017522242WJ</t>
  </si>
  <si>
    <t>177582 EMBR STRAPPY PLUNGE SEAMED OP</t>
  </si>
  <si>
    <t>F374480 3WCA</t>
  </si>
  <si>
    <t>0019-A</t>
  </si>
  <si>
    <t>F3793110932ZUO</t>
  </si>
  <si>
    <t>0022-A</t>
  </si>
  <si>
    <t>179977 RUFFLE VNECK HIGH LEG OP</t>
  </si>
  <si>
    <t>F3798663QW3XOX</t>
  </si>
  <si>
    <t>0024-A</t>
  </si>
  <si>
    <t>F101804162ZUO</t>
  </si>
  <si>
    <t>0029-A</t>
  </si>
  <si>
    <t>169314 STRAPPY V-WIRE PLUNGE MIDLINE</t>
  </si>
  <si>
    <t>F3744640932ZUO</t>
  </si>
  <si>
    <t>0032-A</t>
  </si>
  <si>
    <t>F101631083WD8</t>
  </si>
  <si>
    <t>0051-A</t>
  </si>
  <si>
    <t>18HSMU0907</t>
  </si>
  <si>
    <t>MU D-G U BAR TOP</t>
  </si>
  <si>
    <t>D000072033</t>
  </si>
  <si>
    <t>F18HSMU0907BLUEU1MO</t>
  </si>
  <si>
    <t>0309-A</t>
  </si>
  <si>
    <t>8-113429690</t>
  </si>
  <si>
    <t>GALA LOGO PNL JAM JM BLACK/GREEN</t>
  </si>
  <si>
    <t>FS288-113429690GB001</t>
  </si>
  <si>
    <t>FS288-113429690MX001</t>
  </si>
  <si>
    <t>SAHAN</t>
  </si>
  <si>
    <t>0004-A</t>
  </si>
  <si>
    <t>0028-A</t>
  </si>
  <si>
    <t>175226 RUFFLE EDGE TRIANGLE TOP</t>
  </si>
  <si>
    <t>F101752263WHV</t>
  </si>
  <si>
    <t>0037-A</t>
  </si>
  <si>
    <t>8-11382C139</t>
  </si>
  <si>
    <t>STORMZA CAPRI AF BLACK/BLUE</t>
  </si>
  <si>
    <t>FS188-11382C139GB002</t>
  </si>
  <si>
    <t>0055-A</t>
  </si>
  <si>
    <t>F101804163XOW</t>
  </si>
  <si>
    <t>0086-A</t>
  </si>
  <si>
    <t>8-04510C725</t>
  </si>
  <si>
    <t>S119 PLACEMENT AQUASHORT</t>
  </si>
  <si>
    <t>FS198-04510C725000</t>
  </si>
  <si>
    <t>8-04512C725</t>
  </si>
  <si>
    <t>S119 PLACEMENT JAMMER</t>
  </si>
  <si>
    <t>FS198-04512C725000</t>
  </si>
  <si>
    <t>8-08354C699</t>
  </si>
  <si>
    <t>ESSENTIAL ENDURANCE+ 7CM SPORTSBRIEF</t>
  </si>
  <si>
    <t>FS198-08354C699000</t>
  </si>
  <si>
    <t>8-08354C758</t>
  </si>
  <si>
    <t>FS198-08354C758000</t>
  </si>
  <si>
    <t>8-08354C858</t>
  </si>
  <si>
    <t>FS198-08354C858000</t>
  </si>
  <si>
    <t>8-08354C860</t>
  </si>
  <si>
    <t>FS198-08354C860000</t>
  </si>
  <si>
    <t>8-097398815</t>
  </si>
  <si>
    <t>GALA LOGO 7CM BRIEF</t>
  </si>
  <si>
    <t>FS198-097398815000</t>
  </si>
  <si>
    <t>8-09739B346</t>
  </si>
  <si>
    <t>FS198-09739B346000</t>
  </si>
  <si>
    <t>8-11337C806</t>
  </si>
  <si>
    <t>14CM ALLOVER BRIEF</t>
  </si>
  <si>
    <t>FS198-11337C806000</t>
  </si>
  <si>
    <t>8-11341C712</t>
  </si>
  <si>
    <t>GALA LOGO PANEL AQUASHORT</t>
  </si>
  <si>
    <t>FS198-11341C712001</t>
  </si>
  <si>
    <t>8-11341C833</t>
  </si>
  <si>
    <t>FS198-11341C833001</t>
  </si>
  <si>
    <t>8-11342C712</t>
  </si>
  <si>
    <t>GALA LOGO PANEL JAMMER</t>
  </si>
  <si>
    <t>FS198-11342C712001</t>
  </si>
  <si>
    <t>8-11342C833</t>
  </si>
  <si>
    <t>FS198-11342C833001</t>
  </si>
  <si>
    <t>8-11354B346</t>
  </si>
  <si>
    <t>GALA LOGO AQUASHORT</t>
  </si>
  <si>
    <t>FS198-11354B346000</t>
  </si>
  <si>
    <t>8-11354C712</t>
  </si>
  <si>
    <t>FS198-11354C712000</t>
  </si>
  <si>
    <t>8-11355B346</t>
  </si>
  <si>
    <t>GALA LOGO JAMMER</t>
  </si>
  <si>
    <t>FS198-11355B346000</t>
  </si>
  <si>
    <t>8-11742C721</t>
  </si>
  <si>
    <t>DIVE AQUASHORT</t>
  </si>
  <si>
    <t>FS198-11742C721000</t>
  </si>
  <si>
    <t>8-11742C731</t>
  </si>
  <si>
    <t>FS198-11742C731000</t>
  </si>
  <si>
    <t>SECTION 4</t>
  </si>
  <si>
    <t>DILAN</t>
  </si>
  <si>
    <t>0015-A</t>
  </si>
  <si>
    <t>F101755783XOO</t>
  </si>
  <si>
    <t>0021-A</t>
  </si>
  <si>
    <t>Athleta</t>
  </si>
  <si>
    <t>IRIS GARDEN PLUNGE BIKINI</t>
  </si>
  <si>
    <t>D000071708</t>
  </si>
  <si>
    <t>F293507IRG-005</t>
  </si>
  <si>
    <t>0030-A</t>
  </si>
  <si>
    <t>Calvin Klein</t>
  </si>
  <si>
    <t>KWKW00533</t>
  </si>
  <si>
    <t>STRING SIDE TIE</t>
  </si>
  <si>
    <t>FKWKW00533001BB</t>
  </si>
  <si>
    <t>0054-A</t>
  </si>
  <si>
    <t>Zalando</t>
  </si>
  <si>
    <t>JENNY BKN ST-B</t>
  </si>
  <si>
    <t>JENNY PLAIN WRP BKN ST BLK</t>
  </si>
  <si>
    <t>FJENNY BKN STWHTBLT3</t>
  </si>
  <si>
    <t>0093-A</t>
  </si>
  <si>
    <t>IRIS GARDEN PETAL SHORT</t>
  </si>
  <si>
    <t>D000071712</t>
  </si>
  <si>
    <t>F293676IRG-005</t>
  </si>
  <si>
    <t>0104-A</t>
  </si>
  <si>
    <t>177914 RCHED FRNT BANDEAU</t>
  </si>
  <si>
    <t>F101779143XOO</t>
  </si>
  <si>
    <t>F379316 093</t>
  </si>
  <si>
    <t>0106-A</t>
  </si>
  <si>
    <t>180632 VELVET SCOOP</t>
  </si>
  <si>
    <t>F379776P203WJH</t>
  </si>
  <si>
    <t>LAHIRU</t>
  </si>
  <si>
    <t>0011-A</t>
  </si>
  <si>
    <t>175578 KEYHOLE FRONT-TIE ONE PIECE</t>
  </si>
  <si>
    <t>F374501 3XOO</t>
  </si>
  <si>
    <t>F3745018MG3XJL</t>
  </si>
  <si>
    <t>0089-A</t>
  </si>
  <si>
    <t>177284 BODY WRAP STRAPPY BACK</t>
  </si>
  <si>
    <t>F101772843ZOU</t>
  </si>
  <si>
    <t>175642 CROSS FRONT HALTER</t>
  </si>
  <si>
    <t>F374490G053XOO</t>
  </si>
  <si>
    <t>0118-A</t>
  </si>
  <si>
    <t>Amazon UK</t>
  </si>
  <si>
    <t>SH180968</t>
  </si>
  <si>
    <t>SHINY METALIC BTM-MTLC</t>
  </si>
  <si>
    <t>FSH180968METALICE1</t>
  </si>
  <si>
    <t>0121-A</t>
  </si>
  <si>
    <t>0123-A</t>
  </si>
  <si>
    <t>COLORBLOCK MEDIUM BOTTOM</t>
  </si>
  <si>
    <t>D000071704</t>
  </si>
  <si>
    <t>F292039PQW-008</t>
  </si>
  <si>
    <t>0128-A</t>
  </si>
  <si>
    <t>IRIS GARDEN NOTSOSTRING BOTTOM</t>
  </si>
  <si>
    <t>D000071698</t>
  </si>
  <si>
    <t>F291975IRG-005</t>
  </si>
  <si>
    <t>MADUSHANKA</t>
  </si>
  <si>
    <t>0058-A</t>
  </si>
  <si>
    <t>JENNY BKN ST-T</t>
  </si>
  <si>
    <t>0084-A</t>
  </si>
  <si>
    <t>ONE PIECE SMOCKED - DBL LINED</t>
  </si>
  <si>
    <t>D000071899</t>
  </si>
  <si>
    <t>F1059TNGRZ-R-ST-B</t>
  </si>
  <si>
    <t>D000071912</t>
  </si>
  <si>
    <t>F1059TNGRZ-R-CA-R</t>
  </si>
  <si>
    <t>0103-A</t>
  </si>
  <si>
    <t>LOOP SWIM DRESS FLORAL</t>
  </si>
  <si>
    <t>D000072026</t>
  </si>
  <si>
    <t>F293160IRG-001</t>
  </si>
  <si>
    <t>0109-A</t>
  </si>
  <si>
    <t>KWKW00459</t>
  </si>
  <si>
    <t>TRIANGLE-RP</t>
  </si>
  <si>
    <t>FKWKW00459100BB</t>
  </si>
  <si>
    <t>0112-A</t>
  </si>
  <si>
    <t>Triumph Swim</t>
  </si>
  <si>
    <t>SHEEN ELEGANCE OP</t>
  </si>
  <si>
    <t>D000071335</t>
  </si>
  <si>
    <t>F101871227079</t>
  </si>
  <si>
    <t>0056-A</t>
  </si>
  <si>
    <t>COLORBLOCK ONE PIECE</t>
  </si>
  <si>
    <t>D000071703</t>
  </si>
  <si>
    <t>F292038BWD-005</t>
  </si>
  <si>
    <t>F292038PWB-008</t>
  </si>
  <si>
    <t>0100-A</t>
  </si>
  <si>
    <t>180414 SHNE RFLE FRNT BNDU</t>
  </si>
  <si>
    <t>F101804143XOX</t>
  </si>
  <si>
    <t>164053 CAP SLV WRAP CROP</t>
  </si>
  <si>
    <t>F3744969EY3XOW</t>
  </si>
  <si>
    <t>0124-A</t>
  </si>
  <si>
    <t>177010 RIB LACE UP SIDE CHEEKSTER</t>
  </si>
  <si>
    <t>F101770103XOO</t>
  </si>
  <si>
    <t>SECTION X</t>
  </si>
  <si>
    <t>RR-04TMP</t>
  </si>
  <si>
    <t>SS GRAPHIC RASHGUARD - LB</t>
  </si>
  <si>
    <t>D000069550</t>
  </si>
  <si>
    <t>F478763LXTF6000</t>
  </si>
  <si>
    <t>SS GRAPHIC RASHGUARD - B</t>
  </si>
  <si>
    <t>D000069551</t>
  </si>
  <si>
    <t>F478764LXTF6000</t>
  </si>
  <si>
    <t>UNION APPAREL</t>
  </si>
  <si>
    <t>DILANTHI</t>
  </si>
  <si>
    <t>0201-A</t>
  </si>
  <si>
    <t>ONE PIECE SMOCKED</t>
  </si>
  <si>
    <t>D000072004</t>
  </si>
  <si>
    <t>F9971TRUBK-R-CA-R</t>
  </si>
  <si>
    <t>0202-A</t>
  </si>
  <si>
    <t>D000071991</t>
  </si>
  <si>
    <t>F9971PONBE-R-ST-R</t>
  </si>
  <si>
    <t>0203-A</t>
  </si>
  <si>
    <t>SHT0001U</t>
  </si>
  <si>
    <t>HIGH ROAD TOP</t>
  </si>
  <si>
    <t>FSHT0001U-206-ZR</t>
  </si>
  <si>
    <t>0204-A</t>
  </si>
  <si>
    <t>FSHT0383-534-ZR</t>
  </si>
  <si>
    <t>0207-A</t>
  </si>
  <si>
    <t>0208-A</t>
  </si>
  <si>
    <t>D000071931</t>
  </si>
  <si>
    <t>F1098-NATGZE-ST-R</t>
  </si>
  <si>
    <t>0209-A</t>
  </si>
  <si>
    <t>0210-A</t>
  </si>
  <si>
    <t>9973 HI RISE CHEEKY SMOCKING</t>
  </si>
  <si>
    <t>D000071916</t>
  </si>
  <si>
    <t>F9973-TRUBLK-CA-R</t>
  </si>
  <si>
    <t>SURESH</t>
  </si>
  <si>
    <t>0211-A</t>
  </si>
  <si>
    <t>SHB0149</t>
  </si>
  <si>
    <t>CROWD PLEASER BOTTOM</t>
  </si>
  <si>
    <t>FSHB0149-562-ZR</t>
  </si>
  <si>
    <t>0212-A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</si>
</sst>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ProductionSummary" displayName="ProductionSummary" ref="A2:Y154" totalsRowShown="0" headerRowDxfId="0" dataDxfId="1" headerRowBorderDxfId="28" tableBorderDxfId="29" totalsRowBorderDxfId="27">
  <autoFilter ref="A2:Y15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workbookViewId="0">
      <selection sqref="A1:XFD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2" bestFit="1" customWidth="1"/>
    <col min="4" max="4" width="11.140625" bestFit="1" customWidth="1"/>
    <col min="5" max="5" width="9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85546875" bestFit="1" customWidth="1"/>
    <col min="16" max="16" width="36" bestFit="1" customWidth="1"/>
    <col min="17" max="17" width="11.140625" bestFit="1" customWidth="1"/>
    <col min="18" max="18" width="4" customWidth="1"/>
    <col min="19" max="19" width="21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12" bestFit="1" customWidth="1"/>
    <col min="25" max="25" width="13.140625" bestFit="1" customWidth="1"/>
  </cols>
  <sheetData>
    <row r="1" spans="1:25" x14ac:dyDescent="0.25">
      <c r="A1" s="6" t="s">
        <v>0</v>
      </c>
      <c r="B1" s="6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43167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70.056444444444395</v>
      </c>
      <c r="N3" s="3" t="s">
        <v>29</v>
      </c>
      <c r="O3" s="3" t="s">
        <v>30</v>
      </c>
      <c r="P3" s="3" t="s">
        <v>31</v>
      </c>
      <c r="Q3" s="3" t="s">
        <v>32</v>
      </c>
      <c r="R3" s="3">
        <v>20</v>
      </c>
      <c r="S3" s="3" t="s">
        <v>33</v>
      </c>
      <c r="T3" s="3">
        <v>15</v>
      </c>
      <c r="U3" s="3">
        <v>221.40444444444401</v>
      </c>
      <c r="V3" s="3"/>
      <c r="W3" s="3">
        <v>104</v>
      </c>
      <c r="X3" s="3">
        <v>19.16</v>
      </c>
      <c r="Y3" s="3">
        <v>33.210666666666597</v>
      </c>
    </row>
    <row r="4" spans="1:25" x14ac:dyDescent="0.25">
      <c r="A4" s="2">
        <v>43167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70.056444444444395</v>
      </c>
      <c r="N4" s="3" t="s">
        <v>29</v>
      </c>
      <c r="O4" s="3" t="s">
        <v>30</v>
      </c>
      <c r="P4" s="3" t="s">
        <v>31</v>
      </c>
      <c r="Q4" s="3" t="s">
        <v>34</v>
      </c>
      <c r="R4" s="3">
        <v>20</v>
      </c>
      <c r="S4" s="3" t="s">
        <v>35</v>
      </c>
      <c r="T4" s="3">
        <v>15</v>
      </c>
      <c r="U4" s="3">
        <v>100.05777777777701</v>
      </c>
      <c r="V4" s="3"/>
      <c r="W4" s="3">
        <v>47</v>
      </c>
      <c r="X4" s="3">
        <v>19.16</v>
      </c>
      <c r="Y4" s="3">
        <v>15.008666666666601</v>
      </c>
    </row>
    <row r="5" spans="1:25" x14ac:dyDescent="0.25">
      <c r="A5" s="2">
        <v>43167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11</v>
      </c>
      <c r="H5" s="3">
        <v>0</v>
      </c>
      <c r="I5" s="3">
        <v>7.5</v>
      </c>
      <c r="J5" s="3">
        <v>75</v>
      </c>
      <c r="K5" s="3">
        <v>0</v>
      </c>
      <c r="L5" s="3">
        <v>0</v>
      </c>
      <c r="M5" s="3">
        <v>70.056444444444395</v>
      </c>
      <c r="N5" s="3" t="s">
        <v>29</v>
      </c>
      <c r="O5" s="3" t="s">
        <v>36</v>
      </c>
      <c r="P5" s="3" t="s">
        <v>37</v>
      </c>
      <c r="Q5" s="3" t="s">
        <v>34</v>
      </c>
      <c r="R5" s="3">
        <v>40</v>
      </c>
      <c r="S5" s="3" t="s">
        <v>38</v>
      </c>
      <c r="T5" s="3">
        <v>15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43167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70.056444444444395</v>
      </c>
      <c r="N6" s="3" t="s">
        <v>29</v>
      </c>
      <c r="O6" s="3" t="s">
        <v>36</v>
      </c>
      <c r="P6" s="3" t="s">
        <v>37</v>
      </c>
      <c r="Q6" s="3" t="s">
        <v>32</v>
      </c>
      <c r="R6" s="3">
        <v>40</v>
      </c>
      <c r="S6" s="3" t="s">
        <v>39</v>
      </c>
      <c r="T6" s="3">
        <v>15</v>
      </c>
      <c r="U6" s="3">
        <v>0</v>
      </c>
      <c r="V6" s="3"/>
      <c r="W6" s="3">
        <v>0</v>
      </c>
      <c r="X6" s="3">
        <v>0</v>
      </c>
      <c r="Y6" s="3">
        <v>0</v>
      </c>
    </row>
    <row r="7" spans="1:25" x14ac:dyDescent="0.25">
      <c r="A7" s="2">
        <v>43167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70.056444444444395</v>
      </c>
      <c r="N7" s="3" t="s">
        <v>40</v>
      </c>
      <c r="O7" s="3">
        <v>493727</v>
      </c>
      <c r="P7" s="3" t="s">
        <v>41</v>
      </c>
      <c r="Q7" s="3">
        <v>1000126802</v>
      </c>
      <c r="R7" s="3">
        <v>10</v>
      </c>
      <c r="S7" s="3" t="s">
        <v>42</v>
      </c>
      <c r="T7" s="3">
        <v>15</v>
      </c>
      <c r="U7" s="3">
        <v>28.82</v>
      </c>
      <c r="V7" s="3"/>
      <c r="W7" s="3">
        <v>33</v>
      </c>
      <c r="X7" s="3">
        <v>7.86</v>
      </c>
      <c r="Y7" s="3">
        <v>4.3230000000000004</v>
      </c>
    </row>
    <row r="8" spans="1:25" x14ac:dyDescent="0.25">
      <c r="A8" s="2">
        <v>43167</v>
      </c>
      <c r="B8" s="3" t="s">
        <v>26</v>
      </c>
      <c r="C8" s="3" t="s">
        <v>27</v>
      </c>
      <c r="D8" s="3" t="s">
        <v>43</v>
      </c>
      <c r="E8" s="3" t="s">
        <v>43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25.262564102564099</v>
      </c>
      <c r="N8" s="3" t="s">
        <v>29</v>
      </c>
      <c r="O8" s="3" t="s">
        <v>30</v>
      </c>
      <c r="P8" s="3" t="s">
        <v>31</v>
      </c>
      <c r="Q8" s="3" t="s">
        <v>32</v>
      </c>
      <c r="R8" s="3">
        <v>20</v>
      </c>
      <c r="S8" s="3" t="s">
        <v>33</v>
      </c>
      <c r="T8" s="3">
        <v>24.375</v>
      </c>
      <c r="U8" s="3">
        <v>0</v>
      </c>
      <c r="V8" s="3"/>
      <c r="W8" s="3">
        <v>0</v>
      </c>
      <c r="X8" s="3">
        <v>0</v>
      </c>
      <c r="Y8" s="3">
        <v>0</v>
      </c>
    </row>
    <row r="9" spans="1:25" x14ac:dyDescent="0.25">
      <c r="A9" s="2">
        <v>43167</v>
      </c>
      <c r="B9" s="3" t="s">
        <v>26</v>
      </c>
      <c r="C9" s="3" t="s">
        <v>27</v>
      </c>
      <c r="D9" s="3" t="s">
        <v>43</v>
      </c>
      <c r="E9" s="3" t="s">
        <v>43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25.262564102564099</v>
      </c>
      <c r="N9" s="3" t="s">
        <v>29</v>
      </c>
      <c r="O9" s="3" t="s">
        <v>30</v>
      </c>
      <c r="P9" s="3" t="s">
        <v>31</v>
      </c>
      <c r="Q9" s="3" t="s">
        <v>34</v>
      </c>
      <c r="R9" s="3">
        <v>20</v>
      </c>
      <c r="S9" s="3" t="s">
        <v>35</v>
      </c>
      <c r="T9" s="3">
        <v>24.375</v>
      </c>
      <c r="U9" s="3">
        <v>3.9302564102564101</v>
      </c>
      <c r="V9" s="3"/>
      <c r="W9" s="3">
        <v>3</v>
      </c>
      <c r="X9" s="3">
        <v>19.16</v>
      </c>
      <c r="Y9" s="3">
        <v>0.95799999999999996</v>
      </c>
    </row>
    <row r="10" spans="1:25" x14ac:dyDescent="0.25">
      <c r="A10" s="2">
        <v>43167</v>
      </c>
      <c r="B10" s="3" t="s">
        <v>26</v>
      </c>
      <c r="C10" s="3" t="s">
        <v>27</v>
      </c>
      <c r="D10" s="3" t="s">
        <v>43</v>
      </c>
      <c r="E10" s="3" t="s">
        <v>43</v>
      </c>
      <c r="F10" s="3">
        <v>0</v>
      </c>
      <c r="G10" s="3">
        <v>14</v>
      </c>
      <c r="H10" s="3">
        <v>3</v>
      </c>
      <c r="I10" s="3">
        <v>7.5</v>
      </c>
      <c r="J10" s="3">
        <v>97.5</v>
      </c>
      <c r="K10" s="3">
        <v>0</v>
      </c>
      <c r="L10" s="3">
        <v>0</v>
      </c>
      <c r="M10" s="3">
        <v>25.262564102564099</v>
      </c>
      <c r="N10" s="3" t="s">
        <v>44</v>
      </c>
      <c r="O10" s="3" t="s">
        <v>45</v>
      </c>
      <c r="P10" s="3" t="s">
        <v>45</v>
      </c>
      <c r="Q10" s="3" t="s">
        <v>46</v>
      </c>
      <c r="R10" s="3">
        <v>10</v>
      </c>
      <c r="S10" s="3" t="s">
        <v>47</v>
      </c>
      <c r="T10" s="3">
        <v>24.375</v>
      </c>
      <c r="U10" s="3">
        <v>97.12</v>
      </c>
      <c r="V10" s="3"/>
      <c r="W10" s="3">
        <v>78</v>
      </c>
      <c r="X10" s="3">
        <v>18.21</v>
      </c>
      <c r="Y10" s="3">
        <v>23.672999999999998</v>
      </c>
    </row>
    <row r="11" spans="1:25" x14ac:dyDescent="0.25">
      <c r="A11" s="2">
        <v>43167</v>
      </c>
      <c r="B11" s="3" t="s">
        <v>26</v>
      </c>
      <c r="C11" s="3" t="s">
        <v>27</v>
      </c>
      <c r="D11" s="3" t="s">
        <v>43</v>
      </c>
      <c r="E11" s="3" t="s">
        <v>43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25.262564102564099</v>
      </c>
      <c r="N11" s="3" t="s">
        <v>44</v>
      </c>
      <c r="O11" s="3" t="s">
        <v>48</v>
      </c>
      <c r="P11" s="3" t="s">
        <v>48</v>
      </c>
      <c r="Q11" s="3" t="s">
        <v>49</v>
      </c>
      <c r="R11" s="3">
        <v>30</v>
      </c>
      <c r="S11" s="3" t="s">
        <v>50</v>
      </c>
      <c r="T11" s="3">
        <v>24.375</v>
      </c>
      <c r="U11" s="3">
        <v>0</v>
      </c>
      <c r="V11" s="3"/>
      <c r="W11" s="3">
        <v>0</v>
      </c>
      <c r="X11" s="3">
        <v>0</v>
      </c>
      <c r="Y11" s="3">
        <v>0</v>
      </c>
    </row>
    <row r="12" spans="1:25" x14ac:dyDescent="0.25">
      <c r="A12" s="2">
        <v>43167</v>
      </c>
      <c r="B12" s="3" t="s">
        <v>51</v>
      </c>
      <c r="C12" s="3" t="s">
        <v>52</v>
      </c>
      <c r="D12" s="3" t="s">
        <v>53</v>
      </c>
      <c r="E12" s="3" t="s">
        <v>53</v>
      </c>
      <c r="F12" s="3">
        <v>0</v>
      </c>
      <c r="G12" s="3">
        <v>21</v>
      </c>
      <c r="H12" s="3">
        <v>0</v>
      </c>
      <c r="I12" s="3">
        <v>7.5</v>
      </c>
      <c r="J12" s="3">
        <v>157.5</v>
      </c>
      <c r="K12" s="3">
        <v>0</v>
      </c>
      <c r="L12" s="3">
        <v>0</v>
      </c>
      <c r="M12" s="3">
        <v>64.158730158730094</v>
      </c>
      <c r="N12" s="3" t="s">
        <v>40</v>
      </c>
      <c r="O12" s="3">
        <v>500209</v>
      </c>
      <c r="P12" s="3" t="s">
        <v>54</v>
      </c>
      <c r="Q12" s="3" t="s">
        <v>55</v>
      </c>
      <c r="R12" s="3">
        <v>10</v>
      </c>
      <c r="S12" s="3" t="s">
        <v>56</v>
      </c>
      <c r="T12" s="3">
        <v>157.5</v>
      </c>
      <c r="U12" s="3">
        <v>64.158730158730094</v>
      </c>
      <c r="V12" s="3"/>
      <c r="W12" s="3">
        <v>470</v>
      </c>
      <c r="X12" s="3">
        <v>12.9</v>
      </c>
      <c r="Y12" s="3">
        <v>101.05</v>
      </c>
    </row>
    <row r="13" spans="1:25" x14ac:dyDescent="0.25">
      <c r="A13" s="2">
        <v>43167</v>
      </c>
      <c r="B13" s="3" t="s">
        <v>51</v>
      </c>
      <c r="C13" s="3" t="s">
        <v>52</v>
      </c>
      <c r="D13" s="3" t="s">
        <v>57</v>
      </c>
      <c r="E13" s="3" t="s">
        <v>57</v>
      </c>
      <c r="F13" s="3">
        <v>0</v>
      </c>
      <c r="G13" s="3">
        <v>32</v>
      </c>
      <c r="H13" s="3">
        <v>0</v>
      </c>
      <c r="I13" s="3">
        <v>7.5</v>
      </c>
      <c r="J13" s="3">
        <v>237.48333333333301</v>
      </c>
      <c r="K13" s="3">
        <v>0</v>
      </c>
      <c r="L13" s="3">
        <v>0</v>
      </c>
      <c r="M13" s="3">
        <v>51.943294266264203</v>
      </c>
      <c r="N13" s="3" t="s">
        <v>58</v>
      </c>
      <c r="O13" s="3">
        <v>1069</v>
      </c>
      <c r="P13" s="3" t="s">
        <v>59</v>
      </c>
      <c r="Q13" s="3" t="s">
        <v>60</v>
      </c>
      <c r="R13" s="3">
        <v>60</v>
      </c>
      <c r="S13" s="3" t="s">
        <v>61</v>
      </c>
      <c r="T13" s="3">
        <v>237.48333333333301</v>
      </c>
      <c r="U13" s="3">
        <v>51.943294266264203</v>
      </c>
      <c r="V13" s="3"/>
      <c r="W13" s="3">
        <v>460</v>
      </c>
      <c r="X13" s="3">
        <v>16.09</v>
      </c>
      <c r="Y13" s="3">
        <v>123.356666666666</v>
      </c>
    </row>
    <row r="14" spans="1:25" x14ac:dyDescent="0.25">
      <c r="A14" s="2">
        <v>43167</v>
      </c>
      <c r="B14" s="3" t="s">
        <v>51</v>
      </c>
      <c r="C14" s="3" t="s">
        <v>52</v>
      </c>
      <c r="D14" s="3" t="s">
        <v>62</v>
      </c>
      <c r="E14" s="3" t="s">
        <v>62</v>
      </c>
      <c r="F14" s="3">
        <v>0</v>
      </c>
      <c r="G14" s="3">
        <v>28</v>
      </c>
      <c r="H14" s="3">
        <v>2</v>
      </c>
      <c r="I14" s="3">
        <v>7.5</v>
      </c>
      <c r="J14" s="3">
        <v>205.333333333333</v>
      </c>
      <c r="K14" s="3">
        <v>0</v>
      </c>
      <c r="L14" s="3">
        <v>0</v>
      </c>
      <c r="M14" s="3">
        <v>35.337337662337603</v>
      </c>
      <c r="N14" s="3" t="s">
        <v>40</v>
      </c>
      <c r="O14" s="3">
        <v>501016</v>
      </c>
      <c r="P14" s="3" t="s">
        <v>63</v>
      </c>
      <c r="Q14" s="3">
        <v>1000106984</v>
      </c>
      <c r="R14" s="3">
        <v>10</v>
      </c>
      <c r="S14" s="3" t="s">
        <v>64</v>
      </c>
      <c r="T14" s="3">
        <v>205.333333333333</v>
      </c>
      <c r="U14" s="3">
        <v>35.337337662337603</v>
      </c>
      <c r="V14" s="3"/>
      <c r="W14" s="3">
        <v>254</v>
      </c>
      <c r="X14" s="3">
        <v>17.14</v>
      </c>
      <c r="Y14" s="3">
        <v>72.559333333333299</v>
      </c>
    </row>
    <row r="15" spans="1:25" x14ac:dyDescent="0.25">
      <c r="A15" s="2">
        <v>43167</v>
      </c>
      <c r="B15" s="3" t="s">
        <v>51</v>
      </c>
      <c r="C15" s="3" t="s">
        <v>52</v>
      </c>
      <c r="D15" s="3" t="s">
        <v>65</v>
      </c>
      <c r="E15" s="3" t="s">
        <v>65</v>
      </c>
      <c r="F15" s="3">
        <v>0</v>
      </c>
      <c r="G15" s="3">
        <v>15</v>
      </c>
      <c r="H15" s="3">
        <v>1</v>
      </c>
      <c r="I15" s="3">
        <v>7.5</v>
      </c>
      <c r="J15" s="3">
        <v>88.15</v>
      </c>
      <c r="K15" s="3">
        <v>0</v>
      </c>
      <c r="L15" s="3">
        <v>0</v>
      </c>
      <c r="M15" s="3">
        <v>62.166761202495699</v>
      </c>
      <c r="N15" s="3" t="s">
        <v>40</v>
      </c>
      <c r="O15" s="3">
        <v>500920</v>
      </c>
      <c r="P15" s="3" t="s">
        <v>66</v>
      </c>
      <c r="Q15" s="3">
        <v>1000107014</v>
      </c>
      <c r="R15" s="3">
        <v>20</v>
      </c>
      <c r="S15" s="3" t="s">
        <v>67</v>
      </c>
      <c r="T15" s="3">
        <v>88.15</v>
      </c>
      <c r="U15" s="3">
        <v>62.166761202495699</v>
      </c>
      <c r="V15" s="3"/>
      <c r="W15" s="3">
        <v>400</v>
      </c>
      <c r="X15" s="3">
        <v>8.2200000000000006</v>
      </c>
      <c r="Y15" s="3">
        <v>54.8</v>
      </c>
    </row>
    <row r="16" spans="1:25" x14ac:dyDescent="0.25">
      <c r="A16" s="2">
        <v>43167</v>
      </c>
      <c r="B16" s="3" t="s">
        <v>51</v>
      </c>
      <c r="C16" s="3" t="s">
        <v>52</v>
      </c>
      <c r="D16" s="3" t="s">
        <v>68</v>
      </c>
      <c r="E16" s="3" t="s">
        <v>68</v>
      </c>
      <c r="F16" s="3">
        <v>0</v>
      </c>
      <c r="G16" s="3">
        <v>17</v>
      </c>
      <c r="H16" s="3">
        <v>0</v>
      </c>
      <c r="I16" s="3">
        <v>7.5</v>
      </c>
      <c r="J16" s="3">
        <v>122.683333333333</v>
      </c>
      <c r="K16" s="3">
        <v>0</v>
      </c>
      <c r="L16" s="3">
        <v>0</v>
      </c>
      <c r="M16" s="3">
        <v>29.544355386496299</v>
      </c>
      <c r="N16" s="3" t="s">
        <v>40</v>
      </c>
      <c r="O16" s="3">
        <v>494807</v>
      </c>
      <c r="P16" s="3" t="s">
        <v>69</v>
      </c>
      <c r="Q16" s="3" t="s">
        <v>70</v>
      </c>
      <c r="R16" s="3">
        <v>10</v>
      </c>
      <c r="S16" s="3" t="s">
        <v>71</v>
      </c>
      <c r="T16" s="3">
        <v>122.683333333333</v>
      </c>
      <c r="U16" s="3">
        <v>29.544355386496299</v>
      </c>
      <c r="V16" s="3"/>
      <c r="W16" s="3">
        <v>252</v>
      </c>
      <c r="X16" s="3">
        <v>8.6300000000000008</v>
      </c>
      <c r="Y16" s="3">
        <v>36.246000000000002</v>
      </c>
    </row>
    <row r="17" spans="1:25" x14ac:dyDescent="0.25">
      <c r="A17" s="2">
        <v>43167</v>
      </c>
      <c r="B17" s="3" t="s">
        <v>51</v>
      </c>
      <c r="C17" s="3" t="s">
        <v>52</v>
      </c>
      <c r="D17" s="3" t="s">
        <v>72</v>
      </c>
      <c r="E17" s="3" t="s">
        <v>72</v>
      </c>
      <c r="F17" s="3">
        <v>0</v>
      </c>
      <c r="G17" s="3">
        <v>15</v>
      </c>
      <c r="H17" s="3">
        <v>0</v>
      </c>
      <c r="I17" s="3">
        <v>7.5</v>
      </c>
      <c r="J17" s="3">
        <v>101.31666666666599</v>
      </c>
      <c r="K17" s="3">
        <v>0</v>
      </c>
      <c r="L17" s="3">
        <v>0</v>
      </c>
      <c r="M17" s="3">
        <v>53.610297746339803</v>
      </c>
      <c r="N17" s="3" t="s">
        <v>73</v>
      </c>
      <c r="O17" s="3">
        <v>10153796</v>
      </c>
      <c r="P17" s="3" t="s">
        <v>74</v>
      </c>
      <c r="Q17" s="3">
        <v>1000132650</v>
      </c>
      <c r="R17" s="3">
        <v>10</v>
      </c>
      <c r="S17" s="3" t="s">
        <v>75</v>
      </c>
      <c r="T17" s="3">
        <v>51.408000000000001</v>
      </c>
      <c r="U17" s="3">
        <v>53.610333022097699</v>
      </c>
      <c r="V17" s="3"/>
      <c r="W17" s="3">
        <v>240</v>
      </c>
      <c r="X17" s="3">
        <v>6.89</v>
      </c>
      <c r="Y17" s="3">
        <v>27.56</v>
      </c>
    </row>
    <row r="18" spans="1:25" x14ac:dyDescent="0.25">
      <c r="A18" s="2">
        <v>43167</v>
      </c>
      <c r="B18" s="3" t="s">
        <v>51</v>
      </c>
      <c r="C18" s="3" t="s">
        <v>52</v>
      </c>
      <c r="D18" s="3" t="s">
        <v>72</v>
      </c>
      <c r="E18" s="3" t="s">
        <v>72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53.610297746339803</v>
      </c>
      <c r="N18" s="3" t="s">
        <v>73</v>
      </c>
      <c r="O18" s="3">
        <v>357287</v>
      </c>
      <c r="P18" s="3" t="s">
        <v>74</v>
      </c>
      <c r="Q18" s="3">
        <v>1000132678</v>
      </c>
      <c r="R18" s="3">
        <v>10</v>
      </c>
      <c r="S18" s="3" t="s">
        <v>76</v>
      </c>
      <c r="T18" s="3">
        <v>49.908666666666598</v>
      </c>
      <c r="U18" s="3">
        <v>53.610261410843798</v>
      </c>
      <c r="V18" s="3"/>
      <c r="W18" s="3">
        <v>233</v>
      </c>
      <c r="X18" s="3">
        <v>6.89</v>
      </c>
      <c r="Y18" s="3">
        <v>26.756166666666601</v>
      </c>
    </row>
    <row r="19" spans="1:25" x14ac:dyDescent="0.25">
      <c r="A19" s="2">
        <v>43167</v>
      </c>
      <c r="B19" s="3" t="s">
        <v>51</v>
      </c>
      <c r="C19" s="3" t="s">
        <v>52</v>
      </c>
      <c r="D19" s="3" t="s">
        <v>77</v>
      </c>
      <c r="E19" s="3" t="s">
        <v>77</v>
      </c>
      <c r="F19" s="3">
        <v>0</v>
      </c>
      <c r="G19" s="3">
        <v>21</v>
      </c>
      <c r="H19" s="3">
        <v>1</v>
      </c>
      <c r="I19" s="3">
        <v>7.5</v>
      </c>
      <c r="J19" s="3">
        <v>101.9</v>
      </c>
      <c r="K19" s="3">
        <v>0</v>
      </c>
      <c r="L19" s="3">
        <v>0</v>
      </c>
      <c r="M19" s="3">
        <v>62.0608439646712</v>
      </c>
      <c r="N19" s="3" t="s">
        <v>73</v>
      </c>
      <c r="O19" s="3">
        <v>10180631</v>
      </c>
      <c r="P19" s="3" t="s">
        <v>78</v>
      </c>
      <c r="Q19" s="3">
        <v>1000124909</v>
      </c>
      <c r="R19" s="3">
        <v>10</v>
      </c>
      <c r="S19" s="3" t="s">
        <v>79</v>
      </c>
      <c r="T19" s="3">
        <v>101.9</v>
      </c>
      <c r="U19" s="3">
        <v>62.0608439646712</v>
      </c>
      <c r="V19" s="3"/>
      <c r="W19" s="3">
        <v>360</v>
      </c>
      <c r="X19" s="3">
        <v>10.54</v>
      </c>
      <c r="Y19" s="3">
        <v>63.24</v>
      </c>
    </row>
    <row r="20" spans="1:25" x14ac:dyDescent="0.25">
      <c r="A20" s="2">
        <v>43167</v>
      </c>
      <c r="B20" s="3" t="s">
        <v>51</v>
      </c>
      <c r="C20" s="3" t="s">
        <v>52</v>
      </c>
      <c r="D20" s="3" t="s">
        <v>80</v>
      </c>
      <c r="E20" s="3" t="s">
        <v>80</v>
      </c>
      <c r="F20" s="3">
        <v>0</v>
      </c>
      <c r="G20" s="3">
        <v>20</v>
      </c>
      <c r="H20" s="3">
        <v>0</v>
      </c>
      <c r="I20" s="3">
        <v>7.5</v>
      </c>
      <c r="J20" s="3">
        <v>131.933333333333</v>
      </c>
      <c r="K20" s="3">
        <v>0</v>
      </c>
      <c r="L20" s="3">
        <v>0</v>
      </c>
      <c r="M20" s="3">
        <v>68.274381000505301</v>
      </c>
      <c r="N20" s="3" t="s">
        <v>40</v>
      </c>
      <c r="O20" s="3">
        <v>500928</v>
      </c>
      <c r="P20" s="3" t="s">
        <v>81</v>
      </c>
      <c r="Q20" s="3">
        <v>1000106950</v>
      </c>
      <c r="R20" s="3">
        <v>10</v>
      </c>
      <c r="S20" s="3" t="s">
        <v>82</v>
      </c>
      <c r="T20" s="3">
        <v>102.1515</v>
      </c>
      <c r="U20" s="3">
        <v>68.274409414774397</v>
      </c>
      <c r="V20" s="3"/>
      <c r="W20" s="3">
        <v>343</v>
      </c>
      <c r="X20" s="3">
        <v>12.2</v>
      </c>
      <c r="Y20" s="3">
        <v>69.743333333333297</v>
      </c>
    </row>
    <row r="21" spans="1:25" x14ac:dyDescent="0.25">
      <c r="A21" s="2">
        <v>43167</v>
      </c>
      <c r="B21" s="3" t="s">
        <v>51</v>
      </c>
      <c r="C21" s="3" t="s">
        <v>52</v>
      </c>
      <c r="D21" s="3" t="s">
        <v>80</v>
      </c>
      <c r="E21" s="3" t="s">
        <v>80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68.274381000505301</v>
      </c>
      <c r="N21" s="3" t="s">
        <v>40</v>
      </c>
      <c r="O21" s="3">
        <v>501084</v>
      </c>
      <c r="P21" s="3" t="s">
        <v>83</v>
      </c>
      <c r="Q21" s="3">
        <v>1000106947</v>
      </c>
      <c r="R21" s="3">
        <v>10</v>
      </c>
      <c r="S21" s="3" t="s">
        <v>84</v>
      </c>
      <c r="T21" s="3">
        <v>29.781833333333299</v>
      </c>
      <c r="U21" s="3">
        <v>68.274283539741702</v>
      </c>
      <c r="V21" s="3"/>
      <c r="W21" s="3">
        <v>100</v>
      </c>
      <c r="X21" s="3">
        <v>12.2</v>
      </c>
      <c r="Y21" s="3">
        <v>20.3333333333333</v>
      </c>
    </row>
    <row r="22" spans="1:25" x14ac:dyDescent="0.25">
      <c r="A22" s="2">
        <v>43167</v>
      </c>
      <c r="B22" s="3" t="s">
        <v>51</v>
      </c>
      <c r="C22" s="3" t="s">
        <v>85</v>
      </c>
      <c r="D22" s="3" t="s">
        <v>86</v>
      </c>
      <c r="E22" s="3" t="s">
        <v>86</v>
      </c>
      <c r="F22" s="3">
        <v>0</v>
      </c>
      <c r="G22" s="3">
        <v>9</v>
      </c>
      <c r="H22" s="3">
        <v>5</v>
      </c>
      <c r="I22" s="3">
        <v>7.5</v>
      </c>
      <c r="J22" s="3">
        <v>67.5</v>
      </c>
      <c r="K22" s="3">
        <v>0</v>
      </c>
      <c r="L22" s="3">
        <v>0</v>
      </c>
      <c r="M22" s="3">
        <v>27.0888888888888</v>
      </c>
      <c r="N22" s="3" t="s">
        <v>40</v>
      </c>
      <c r="O22" s="3">
        <v>500922</v>
      </c>
      <c r="P22" s="3" t="s">
        <v>87</v>
      </c>
      <c r="Q22" s="3">
        <v>1000106994</v>
      </c>
      <c r="R22" s="3">
        <v>10</v>
      </c>
      <c r="S22" s="3" t="s">
        <v>88</v>
      </c>
      <c r="T22" s="3">
        <v>67.5</v>
      </c>
      <c r="U22" s="3">
        <v>27.0888888888888</v>
      </c>
      <c r="V22" s="3"/>
      <c r="W22" s="3">
        <v>69</v>
      </c>
      <c r="X22" s="3">
        <v>15.9</v>
      </c>
      <c r="Y22" s="3">
        <v>18.285</v>
      </c>
    </row>
    <row r="23" spans="1:25" x14ac:dyDescent="0.25">
      <c r="A23" s="2">
        <v>43167</v>
      </c>
      <c r="B23" s="3" t="s">
        <v>51</v>
      </c>
      <c r="C23" s="3" t="s">
        <v>85</v>
      </c>
      <c r="D23" s="3" t="s">
        <v>89</v>
      </c>
      <c r="E23" s="3" t="s">
        <v>89</v>
      </c>
      <c r="F23" s="3">
        <v>0</v>
      </c>
      <c r="G23" s="3">
        <v>26</v>
      </c>
      <c r="H23" s="3">
        <v>5</v>
      </c>
      <c r="I23" s="3">
        <v>7.5</v>
      </c>
      <c r="J23" s="3">
        <v>186.81666666666601</v>
      </c>
      <c r="K23" s="3">
        <v>0</v>
      </c>
      <c r="L23" s="3">
        <v>0</v>
      </c>
      <c r="M23" s="3">
        <v>90.433580158800893</v>
      </c>
      <c r="N23" s="3" t="s">
        <v>58</v>
      </c>
      <c r="O23" s="3">
        <v>1069</v>
      </c>
      <c r="P23" s="3" t="s">
        <v>59</v>
      </c>
      <c r="Q23" s="3" t="s">
        <v>60</v>
      </c>
      <c r="R23" s="3">
        <v>60</v>
      </c>
      <c r="S23" s="3" t="s">
        <v>61</v>
      </c>
      <c r="T23" s="3">
        <v>186.81666666666601</v>
      </c>
      <c r="U23" s="3">
        <v>90.433580158800893</v>
      </c>
      <c r="V23" s="3"/>
      <c r="W23" s="3">
        <v>630</v>
      </c>
      <c r="X23" s="3">
        <v>16.09</v>
      </c>
      <c r="Y23" s="3">
        <v>168.94499999999999</v>
      </c>
    </row>
    <row r="24" spans="1:25" x14ac:dyDescent="0.25">
      <c r="A24" s="2">
        <v>43167</v>
      </c>
      <c r="B24" s="3" t="s">
        <v>51</v>
      </c>
      <c r="C24" s="3" t="s">
        <v>85</v>
      </c>
      <c r="D24" s="3" t="s">
        <v>90</v>
      </c>
      <c r="E24" s="3" t="s">
        <v>90</v>
      </c>
      <c r="F24" s="3">
        <v>0</v>
      </c>
      <c r="G24" s="3">
        <v>24</v>
      </c>
      <c r="H24" s="3">
        <v>2</v>
      </c>
      <c r="I24" s="3">
        <v>7.5</v>
      </c>
      <c r="J24" s="3">
        <v>179</v>
      </c>
      <c r="K24" s="3">
        <v>0</v>
      </c>
      <c r="L24" s="3">
        <v>0</v>
      </c>
      <c r="M24" s="3">
        <v>27.337057728119099</v>
      </c>
      <c r="N24" s="3" t="s">
        <v>40</v>
      </c>
      <c r="O24" s="3">
        <v>425071</v>
      </c>
      <c r="P24" s="3" t="s">
        <v>91</v>
      </c>
      <c r="Q24" s="3">
        <v>1000113140</v>
      </c>
      <c r="R24" s="3">
        <v>10</v>
      </c>
      <c r="S24" s="3" t="s">
        <v>92</v>
      </c>
      <c r="T24" s="3">
        <v>179</v>
      </c>
      <c r="U24" s="3">
        <v>27.337057728119099</v>
      </c>
      <c r="V24" s="3"/>
      <c r="W24" s="3">
        <v>200</v>
      </c>
      <c r="X24" s="3">
        <v>14.68</v>
      </c>
      <c r="Y24" s="3">
        <v>48.933333333333302</v>
      </c>
    </row>
    <row r="25" spans="1:25" x14ac:dyDescent="0.25">
      <c r="A25" s="2">
        <v>43167</v>
      </c>
      <c r="B25" s="3" t="s">
        <v>51</v>
      </c>
      <c r="C25" s="3" t="s">
        <v>85</v>
      </c>
      <c r="D25" s="3" t="s">
        <v>93</v>
      </c>
      <c r="E25" s="3" t="s">
        <v>93</v>
      </c>
      <c r="F25" s="3">
        <v>0</v>
      </c>
      <c r="G25" s="3">
        <v>28</v>
      </c>
      <c r="H25" s="3">
        <v>0</v>
      </c>
      <c r="I25" s="3">
        <v>7.5</v>
      </c>
      <c r="J25" s="3">
        <v>210</v>
      </c>
      <c r="K25" s="3">
        <v>0</v>
      </c>
      <c r="L25" s="3">
        <v>0</v>
      </c>
      <c r="M25" s="3">
        <v>42.523571428571401</v>
      </c>
      <c r="N25" s="3" t="s">
        <v>58</v>
      </c>
      <c r="O25" s="3">
        <v>1069</v>
      </c>
      <c r="P25" s="3" t="s">
        <v>59</v>
      </c>
      <c r="Q25" s="3" t="s">
        <v>94</v>
      </c>
      <c r="R25" s="3">
        <v>80</v>
      </c>
      <c r="S25" s="3" t="s">
        <v>95</v>
      </c>
      <c r="T25" s="3">
        <v>14.5045</v>
      </c>
      <c r="U25" s="3">
        <v>42.523584634653602</v>
      </c>
      <c r="V25" s="3"/>
      <c r="W25" s="3">
        <v>23</v>
      </c>
      <c r="X25" s="3">
        <v>16.09</v>
      </c>
      <c r="Y25" s="3">
        <v>6.1678333333333297</v>
      </c>
    </row>
    <row r="26" spans="1:25" x14ac:dyDescent="0.25">
      <c r="A26" s="2">
        <v>43167</v>
      </c>
      <c r="B26" s="3" t="s">
        <v>51</v>
      </c>
      <c r="C26" s="3" t="s">
        <v>85</v>
      </c>
      <c r="D26" s="3" t="s">
        <v>93</v>
      </c>
      <c r="E26" s="3" t="s">
        <v>93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42.523571428571401</v>
      </c>
      <c r="N26" s="3" t="s">
        <v>58</v>
      </c>
      <c r="O26" s="3">
        <v>1069</v>
      </c>
      <c r="P26" s="3" t="s">
        <v>59</v>
      </c>
      <c r="Q26" s="3" t="s">
        <v>96</v>
      </c>
      <c r="R26" s="3">
        <v>50</v>
      </c>
      <c r="S26" s="3" t="s">
        <v>97</v>
      </c>
      <c r="T26" s="3">
        <v>195.49549999999999</v>
      </c>
      <c r="U26" s="3">
        <v>42.523570448765597</v>
      </c>
      <c r="V26" s="3"/>
      <c r="W26" s="3">
        <v>310</v>
      </c>
      <c r="X26" s="3">
        <v>16.09</v>
      </c>
      <c r="Y26" s="3">
        <v>83.131666666666604</v>
      </c>
    </row>
    <row r="27" spans="1:25" x14ac:dyDescent="0.25">
      <c r="A27" s="2">
        <v>43167</v>
      </c>
      <c r="B27" s="3" t="s">
        <v>51</v>
      </c>
      <c r="C27" s="3" t="s">
        <v>85</v>
      </c>
      <c r="D27" s="3" t="s">
        <v>98</v>
      </c>
      <c r="E27" s="3" t="s">
        <v>98</v>
      </c>
      <c r="F27" s="3">
        <v>0</v>
      </c>
      <c r="G27" s="3">
        <v>19</v>
      </c>
      <c r="H27" s="3">
        <v>1</v>
      </c>
      <c r="I27" s="3">
        <v>7.5</v>
      </c>
      <c r="J27" s="3">
        <v>135</v>
      </c>
      <c r="K27" s="3">
        <v>0</v>
      </c>
      <c r="L27" s="3">
        <v>0</v>
      </c>
      <c r="M27" s="3">
        <v>57.283950617283899</v>
      </c>
      <c r="N27" s="3" t="s">
        <v>73</v>
      </c>
      <c r="O27" s="3">
        <v>10175578</v>
      </c>
      <c r="P27" s="3" t="s">
        <v>99</v>
      </c>
      <c r="Q27" s="3">
        <v>1000132641</v>
      </c>
      <c r="R27" s="3">
        <v>10</v>
      </c>
      <c r="S27" s="3" t="s">
        <v>100</v>
      </c>
      <c r="T27" s="3">
        <v>135</v>
      </c>
      <c r="U27" s="3">
        <v>57.283950617283899</v>
      </c>
      <c r="V27" s="3"/>
      <c r="W27" s="3">
        <v>400</v>
      </c>
      <c r="X27" s="3">
        <v>11.6</v>
      </c>
      <c r="Y27" s="3">
        <v>77.3333333333333</v>
      </c>
    </row>
    <row r="28" spans="1:25" x14ac:dyDescent="0.25">
      <c r="A28" s="2">
        <v>43167</v>
      </c>
      <c r="B28" s="3" t="s">
        <v>51</v>
      </c>
      <c r="C28" s="3" t="s">
        <v>85</v>
      </c>
      <c r="D28" s="3" t="s">
        <v>101</v>
      </c>
      <c r="E28" s="3" t="s">
        <v>101</v>
      </c>
      <c r="F28" s="3">
        <v>0</v>
      </c>
      <c r="G28" s="3">
        <v>30</v>
      </c>
      <c r="H28" s="3">
        <v>4</v>
      </c>
      <c r="I28" s="3">
        <v>7.5</v>
      </c>
      <c r="J28" s="3">
        <v>217.5</v>
      </c>
      <c r="K28" s="3">
        <v>0</v>
      </c>
      <c r="L28" s="3">
        <v>0</v>
      </c>
      <c r="M28" s="3">
        <v>17.422988505747099</v>
      </c>
      <c r="N28" s="3" t="s">
        <v>40</v>
      </c>
      <c r="O28" s="3">
        <v>500922</v>
      </c>
      <c r="P28" s="3" t="s">
        <v>87</v>
      </c>
      <c r="Q28" s="3">
        <v>1000106994</v>
      </c>
      <c r="R28" s="3">
        <v>10</v>
      </c>
      <c r="S28" s="3" t="s">
        <v>88</v>
      </c>
      <c r="T28" s="3">
        <v>217.5</v>
      </c>
      <c r="U28" s="3">
        <v>17.422988505747099</v>
      </c>
      <c r="V28" s="3"/>
      <c r="W28" s="3">
        <v>143</v>
      </c>
      <c r="X28" s="3">
        <v>15.9</v>
      </c>
      <c r="Y28" s="3">
        <v>37.895000000000003</v>
      </c>
    </row>
    <row r="29" spans="1:25" x14ac:dyDescent="0.25">
      <c r="A29" s="2">
        <v>43167</v>
      </c>
      <c r="B29" s="3" t="s">
        <v>51</v>
      </c>
      <c r="C29" s="3" t="s">
        <v>102</v>
      </c>
      <c r="D29" s="3" t="s">
        <v>103</v>
      </c>
      <c r="E29" s="3" t="s">
        <v>103</v>
      </c>
      <c r="F29" s="3">
        <v>0</v>
      </c>
      <c r="G29" s="3">
        <v>16</v>
      </c>
      <c r="H29" s="3">
        <v>1</v>
      </c>
      <c r="I29" s="3">
        <v>7.5</v>
      </c>
      <c r="J29" s="3">
        <v>89.383333333333297</v>
      </c>
      <c r="K29" s="3">
        <v>0</v>
      </c>
      <c r="L29" s="3">
        <v>0</v>
      </c>
      <c r="M29" s="3">
        <v>53.179190751444999</v>
      </c>
      <c r="N29" s="3" t="s">
        <v>40</v>
      </c>
      <c r="O29" s="3">
        <v>384572</v>
      </c>
      <c r="P29" s="3" t="s">
        <v>104</v>
      </c>
      <c r="Q29" s="3" t="s">
        <v>105</v>
      </c>
      <c r="R29" s="3">
        <v>40</v>
      </c>
      <c r="S29" s="3" t="s">
        <v>106</v>
      </c>
      <c r="T29" s="3">
        <v>1.7001666666666599</v>
      </c>
      <c r="U29" s="3">
        <v>53.181060680325402</v>
      </c>
      <c r="V29" s="3"/>
      <c r="W29" s="3">
        <v>7</v>
      </c>
      <c r="X29" s="3">
        <v>7.75</v>
      </c>
      <c r="Y29" s="3">
        <v>0.90416666666666601</v>
      </c>
    </row>
    <row r="30" spans="1:25" x14ac:dyDescent="0.25">
      <c r="A30" s="2">
        <v>43167</v>
      </c>
      <c r="B30" s="3" t="s">
        <v>51</v>
      </c>
      <c r="C30" s="3" t="s">
        <v>102</v>
      </c>
      <c r="D30" s="3" t="s">
        <v>103</v>
      </c>
      <c r="E30" s="3" t="s">
        <v>103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53.179190751444999</v>
      </c>
      <c r="N30" s="3" t="s">
        <v>40</v>
      </c>
      <c r="O30" s="3">
        <v>384573</v>
      </c>
      <c r="P30" s="3" t="s">
        <v>107</v>
      </c>
      <c r="Q30" s="3" t="s">
        <v>108</v>
      </c>
      <c r="R30" s="3">
        <v>40</v>
      </c>
      <c r="S30" s="3" t="s">
        <v>109</v>
      </c>
      <c r="T30" s="3">
        <v>87.683166666666594</v>
      </c>
      <c r="U30" s="3">
        <v>53.179154493735901</v>
      </c>
      <c r="V30" s="3"/>
      <c r="W30" s="3">
        <v>361</v>
      </c>
      <c r="X30" s="3">
        <v>7.75</v>
      </c>
      <c r="Y30" s="3">
        <v>46.629166666666599</v>
      </c>
    </row>
    <row r="31" spans="1:25" x14ac:dyDescent="0.25">
      <c r="A31" s="2">
        <v>43167</v>
      </c>
      <c r="B31" s="3" t="s">
        <v>51</v>
      </c>
      <c r="C31" s="3" t="s">
        <v>102</v>
      </c>
      <c r="D31" s="3" t="s">
        <v>110</v>
      </c>
      <c r="E31" s="3" t="s">
        <v>110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48.748237781954799</v>
      </c>
      <c r="N31" s="3" t="s">
        <v>40</v>
      </c>
      <c r="O31" s="3">
        <v>494763</v>
      </c>
      <c r="P31" s="3" t="s">
        <v>111</v>
      </c>
      <c r="Q31" s="3" t="s">
        <v>112</v>
      </c>
      <c r="R31" s="3">
        <v>10</v>
      </c>
      <c r="S31" s="3" t="s">
        <v>113</v>
      </c>
      <c r="T31" s="3">
        <v>12.138833333333301</v>
      </c>
      <c r="U31" s="3">
        <v>48.748506858154897</v>
      </c>
      <c r="V31" s="3"/>
      <c r="W31" s="3">
        <v>27</v>
      </c>
      <c r="X31" s="3">
        <v>13.15</v>
      </c>
      <c r="Y31" s="3">
        <v>5.9175000000000004</v>
      </c>
    </row>
    <row r="32" spans="1:25" x14ac:dyDescent="0.25">
      <c r="A32" s="2">
        <v>43167</v>
      </c>
      <c r="B32" s="3" t="s">
        <v>51</v>
      </c>
      <c r="C32" s="3" t="s">
        <v>102</v>
      </c>
      <c r="D32" s="3" t="s">
        <v>110</v>
      </c>
      <c r="E32" s="3" t="s">
        <v>110</v>
      </c>
      <c r="F32" s="3">
        <v>0</v>
      </c>
      <c r="G32" s="3">
        <v>19</v>
      </c>
      <c r="H32" s="3">
        <v>2</v>
      </c>
      <c r="I32" s="3">
        <v>7.5</v>
      </c>
      <c r="J32" s="3">
        <v>141.86666666666599</v>
      </c>
      <c r="K32" s="3">
        <v>0</v>
      </c>
      <c r="L32" s="3">
        <v>0</v>
      </c>
      <c r="M32" s="3">
        <v>48.748237781954799</v>
      </c>
      <c r="N32" s="3" t="s">
        <v>73</v>
      </c>
      <c r="O32" s="3">
        <v>10180631</v>
      </c>
      <c r="P32" s="3" t="s">
        <v>78</v>
      </c>
      <c r="Q32" s="3">
        <v>1000124836</v>
      </c>
      <c r="R32" s="3">
        <v>10</v>
      </c>
      <c r="S32" s="3" t="s">
        <v>114</v>
      </c>
      <c r="T32" s="3">
        <v>129.727833333333</v>
      </c>
      <c r="U32" s="3">
        <v>48.748212604080003</v>
      </c>
      <c r="V32" s="3"/>
      <c r="W32" s="3">
        <v>360</v>
      </c>
      <c r="X32" s="3">
        <v>10.54</v>
      </c>
      <c r="Y32" s="3">
        <v>63.24</v>
      </c>
    </row>
    <row r="33" spans="1:25" x14ac:dyDescent="0.25">
      <c r="A33" s="2">
        <v>43167</v>
      </c>
      <c r="B33" s="3" t="s">
        <v>51</v>
      </c>
      <c r="C33" s="3" t="s">
        <v>102</v>
      </c>
      <c r="D33" s="3" t="s">
        <v>115</v>
      </c>
      <c r="E33" s="3" t="s">
        <v>115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29.9394856278366</v>
      </c>
      <c r="N33" s="3" t="s">
        <v>40</v>
      </c>
      <c r="O33" s="3">
        <v>493281</v>
      </c>
      <c r="P33" s="3" t="s">
        <v>116</v>
      </c>
      <c r="Q33" s="3">
        <v>1000106714</v>
      </c>
      <c r="R33" s="3">
        <v>10</v>
      </c>
      <c r="S33" s="3" t="s">
        <v>117</v>
      </c>
      <c r="T33" s="3">
        <v>76.242666666666594</v>
      </c>
      <c r="U33" s="3">
        <v>29.939491448357799</v>
      </c>
      <c r="V33" s="3"/>
      <c r="W33" s="3">
        <v>160</v>
      </c>
      <c r="X33" s="3">
        <v>8.56</v>
      </c>
      <c r="Y33" s="3">
        <v>22.8266666666666</v>
      </c>
    </row>
    <row r="34" spans="1:25" x14ac:dyDescent="0.25">
      <c r="A34" s="2">
        <v>43167</v>
      </c>
      <c r="B34" s="3" t="s">
        <v>51</v>
      </c>
      <c r="C34" s="3" t="s">
        <v>102</v>
      </c>
      <c r="D34" s="3" t="s">
        <v>115</v>
      </c>
      <c r="E34" s="3" t="s">
        <v>115</v>
      </c>
      <c r="F34" s="3">
        <v>0</v>
      </c>
      <c r="G34" s="3">
        <v>20</v>
      </c>
      <c r="H34" s="3">
        <v>0</v>
      </c>
      <c r="I34" s="3">
        <v>7.5</v>
      </c>
      <c r="J34" s="3">
        <v>110.166666666666</v>
      </c>
      <c r="K34" s="3">
        <v>0</v>
      </c>
      <c r="L34" s="3">
        <v>0</v>
      </c>
      <c r="M34" s="3">
        <v>29.9394856278366</v>
      </c>
      <c r="N34" s="3" t="s">
        <v>40</v>
      </c>
      <c r="O34" s="3">
        <v>501101</v>
      </c>
      <c r="P34" s="3" t="s">
        <v>118</v>
      </c>
      <c r="Q34" s="3">
        <v>1000106840</v>
      </c>
      <c r="R34" s="3">
        <v>10</v>
      </c>
      <c r="S34" s="3" t="s">
        <v>119</v>
      </c>
      <c r="T34" s="3">
        <v>33.923999999999999</v>
      </c>
      <c r="U34" s="3">
        <v>29.939472546476399</v>
      </c>
      <c r="V34" s="3"/>
      <c r="W34" s="3">
        <v>44</v>
      </c>
      <c r="X34" s="3">
        <v>13.85</v>
      </c>
      <c r="Y34" s="3">
        <v>10.156666666666601</v>
      </c>
    </row>
    <row r="35" spans="1:25" x14ac:dyDescent="0.25">
      <c r="A35" s="2">
        <v>43167</v>
      </c>
      <c r="B35" s="3" t="s">
        <v>51</v>
      </c>
      <c r="C35" s="3" t="s">
        <v>102</v>
      </c>
      <c r="D35" s="3" t="s">
        <v>120</v>
      </c>
      <c r="E35" s="3" t="s">
        <v>120</v>
      </c>
      <c r="F35" s="3">
        <v>0</v>
      </c>
      <c r="G35" s="3">
        <v>15</v>
      </c>
      <c r="H35" s="3">
        <v>0</v>
      </c>
      <c r="I35" s="3">
        <v>7.5</v>
      </c>
      <c r="J35" s="3">
        <v>112.5</v>
      </c>
      <c r="K35" s="3">
        <v>0</v>
      </c>
      <c r="L35" s="3">
        <v>0</v>
      </c>
      <c r="M35" s="3">
        <v>15.914074074074</v>
      </c>
      <c r="N35" s="3" t="s">
        <v>73</v>
      </c>
      <c r="O35" s="3">
        <v>374498</v>
      </c>
      <c r="P35" s="3" t="s">
        <v>121</v>
      </c>
      <c r="Q35" s="3">
        <v>1000132686</v>
      </c>
      <c r="R35" s="3">
        <v>20</v>
      </c>
      <c r="S35" s="3" t="s">
        <v>122</v>
      </c>
      <c r="T35" s="3">
        <v>112.5</v>
      </c>
      <c r="U35" s="3">
        <v>15.914074074074</v>
      </c>
      <c r="V35" s="3"/>
      <c r="W35" s="3">
        <v>164</v>
      </c>
      <c r="X35" s="3">
        <v>6.55</v>
      </c>
      <c r="Y35" s="3">
        <v>17.9033333333333</v>
      </c>
    </row>
    <row r="36" spans="1:25" x14ac:dyDescent="0.25">
      <c r="A36" s="2">
        <v>43167</v>
      </c>
      <c r="B36" s="3" t="s">
        <v>51</v>
      </c>
      <c r="C36" s="3" t="s">
        <v>102</v>
      </c>
      <c r="D36" s="3" t="s">
        <v>123</v>
      </c>
      <c r="E36" s="3" t="s">
        <v>123</v>
      </c>
      <c r="F36" s="3">
        <v>0</v>
      </c>
      <c r="G36" s="3">
        <v>17</v>
      </c>
      <c r="H36" s="3">
        <v>1</v>
      </c>
      <c r="I36" s="3">
        <v>7.5</v>
      </c>
      <c r="J36" s="3">
        <v>132.6</v>
      </c>
      <c r="K36" s="3">
        <v>0</v>
      </c>
      <c r="L36" s="3">
        <v>0</v>
      </c>
      <c r="M36" s="3">
        <v>32.026143790849602</v>
      </c>
      <c r="N36" s="3" t="s">
        <v>40</v>
      </c>
      <c r="O36" s="3">
        <v>499668</v>
      </c>
      <c r="P36" s="3" t="s">
        <v>124</v>
      </c>
      <c r="Q36" s="3" t="s">
        <v>125</v>
      </c>
      <c r="R36" s="3">
        <v>30</v>
      </c>
      <c r="S36" s="3" t="s">
        <v>126</v>
      </c>
      <c r="T36" s="3">
        <v>132.6</v>
      </c>
      <c r="U36" s="3">
        <v>32.026143790849602</v>
      </c>
      <c r="V36" s="3"/>
      <c r="W36" s="3">
        <v>280</v>
      </c>
      <c r="X36" s="3">
        <v>9.1</v>
      </c>
      <c r="Y36" s="3">
        <v>42.466666666666598</v>
      </c>
    </row>
    <row r="37" spans="1:25" x14ac:dyDescent="0.25">
      <c r="A37" s="2">
        <v>43167</v>
      </c>
      <c r="B37" s="3" t="s">
        <v>51</v>
      </c>
      <c r="C37" s="3" t="s">
        <v>102</v>
      </c>
      <c r="D37" s="3" t="s">
        <v>127</v>
      </c>
      <c r="E37" s="3" t="s">
        <v>127</v>
      </c>
      <c r="F37" s="3">
        <v>0</v>
      </c>
      <c r="G37" s="3">
        <v>29</v>
      </c>
      <c r="H37" s="3">
        <v>1</v>
      </c>
      <c r="I37" s="3">
        <v>7.5</v>
      </c>
      <c r="J37" s="3">
        <v>135.53333333333299</v>
      </c>
      <c r="K37" s="3">
        <v>0</v>
      </c>
      <c r="L37" s="3">
        <v>0</v>
      </c>
      <c r="M37" s="3">
        <v>0</v>
      </c>
      <c r="N37" s="3" t="s">
        <v>73</v>
      </c>
      <c r="O37" s="3">
        <v>374486</v>
      </c>
      <c r="P37" s="3" t="s">
        <v>128</v>
      </c>
      <c r="Q37" s="3">
        <v>1000127275</v>
      </c>
      <c r="R37" s="3">
        <v>20</v>
      </c>
      <c r="S37" s="3" t="s">
        <v>129</v>
      </c>
      <c r="T37" s="3">
        <v>20.033333333333299</v>
      </c>
      <c r="U37" s="3">
        <v>0</v>
      </c>
      <c r="V37" s="3"/>
      <c r="W37" s="3">
        <v>0</v>
      </c>
      <c r="X37" s="3">
        <v>0</v>
      </c>
      <c r="Y37" s="3">
        <v>0</v>
      </c>
    </row>
    <row r="38" spans="1:25" x14ac:dyDescent="0.25">
      <c r="A38" s="2">
        <v>43167</v>
      </c>
      <c r="B38" s="3" t="s">
        <v>51</v>
      </c>
      <c r="C38" s="3" t="s">
        <v>102</v>
      </c>
      <c r="D38" s="3" t="s">
        <v>130</v>
      </c>
      <c r="E38" s="3" t="s">
        <v>130</v>
      </c>
      <c r="F38" s="3">
        <v>0</v>
      </c>
      <c r="G38" s="3">
        <v>19</v>
      </c>
      <c r="H38" s="3">
        <v>0</v>
      </c>
      <c r="I38" s="3">
        <v>7.5</v>
      </c>
      <c r="J38" s="3">
        <v>114</v>
      </c>
      <c r="K38" s="3">
        <v>0</v>
      </c>
      <c r="L38" s="3">
        <v>0</v>
      </c>
      <c r="M38" s="3">
        <v>66.455116959064298</v>
      </c>
      <c r="N38" s="3" t="s">
        <v>40</v>
      </c>
      <c r="O38" s="3">
        <v>500995</v>
      </c>
      <c r="P38" s="3" t="s">
        <v>131</v>
      </c>
      <c r="Q38" s="3">
        <v>1000107005</v>
      </c>
      <c r="R38" s="3">
        <v>10</v>
      </c>
      <c r="S38" s="3" t="s">
        <v>132</v>
      </c>
      <c r="T38" s="3">
        <v>114</v>
      </c>
      <c r="U38" s="3">
        <v>66.455116959064298</v>
      </c>
      <c r="V38" s="3"/>
      <c r="W38" s="3">
        <v>473</v>
      </c>
      <c r="X38" s="3">
        <v>9.61</v>
      </c>
      <c r="Y38" s="3">
        <v>75.7588333333333</v>
      </c>
    </row>
    <row r="39" spans="1:25" x14ac:dyDescent="0.25">
      <c r="A39" s="2">
        <v>43167</v>
      </c>
      <c r="B39" s="3" t="s">
        <v>51</v>
      </c>
      <c r="C39" s="3" t="s">
        <v>102</v>
      </c>
      <c r="D39" s="3" t="s">
        <v>133</v>
      </c>
      <c r="E39" s="3" t="s">
        <v>133</v>
      </c>
      <c r="F39" s="3">
        <v>0</v>
      </c>
      <c r="G39" s="3">
        <v>33</v>
      </c>
      <c r="H39" s="3">
        <v>1</v>
      </c>
      <c r="I39" s="3">
        <v>7.5</v>
      </c>
      <c r="J39" s="3">
        <v>237.583333333333</v>
      </c>
      <c r="K39" s="3">
        <v>0</v>
      </c>
      <c r="L39" s="3">
        <v>0</v>
      </c>
      <c r="M39" s="3">
        <v>55.437881445106903</v>
      </c>
      <c r="N39" s="3" t="s">
        <v>58</v>
      </c>
      <c r="O39" s="3">
        <v>9959</v>
      </c>
      <c r="P39" s="3" t="s">
        <v>134</v>
      </c>
      <c r="Q39" s="3" t="s">
        <v>135</v>
      </c>
      <c r="R39" s="3">
        <v>20</v>
      </c>
      <c r="S39" s="3" t="s">
        <v>136</v>
      </c>
      <c r="T39" s="3">
        <v>121.693833333333</v>
      </c>
      <c r="U39" s="3">
        <v>55.437895374046597</v>
      </c>
      <c r="V39" s="3"/>
      <c r="W39" s="3">
        <v>255</v>
      </c>
      <c r="X39" s="3">
        <v>15.874000000000001</v>
      </c>
      <c r="Y39" s="3">
        <v>67.464500000000001</v>
      </c>
    </row>
    <row r="40" spans="1:25" x14ac:dyDescent="0.25">
      <c r="A40" s="2">
        <v>43167</v>
      </c>
      <c r="B40" s="3" t="s">
        <v>51</v>
      </c>
      <c r="C40" s="3" t="s">
        <v>102</v>
      </c>
      <c r="D40" s="3" t="s">
        <v>133</v>
      </c>
      <c r="E40" s="3" t="s">
        <v>133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55.437881445106903</v>
      </c>
      <c r="N40" s="3" t="s">
        <v>58</v>
      </c>
      <c r="O40" s="3">
        <v>9959</v>
      </c>
      <c r="P40" s="3" t="s">
        <v>134</v>
      </c>
      <c r="Q40" s="3" t="s">
        <v>137</v>
      </c>
      <c r="R40" s="3">
        <v>90</v>
      </c>
      <c r="S40" s="3" t="s">
        <v>138</v>
      </c>
      <c r="T40" s="3">
        <v>28.818999999999999</v>
      </c>
      <c r="U40" s="3">
        <v>55.437963380639999</v>
      </c>
      <c r="V40" s="3"/>
      <c r="W40" s="3">
        <v>60</v>
      </c>
      <c r="X40" s="3">
        <v>15.97666667</v>
      </c>
      <c r="Y40" s="3">
        <v>15.976666666666601</v>
      </c>
    </row>
    <row r="41" spans="1:25" x14ac:dyDescent="0.25">
      <c r="A41" s="2">
        <v>43167</v>
      </c>
      <c r="B41" s="3" t="s">
        <v>51</v>
      </c>
      <c r="C41" s="3" t="s">
        <v>102</v>
      </c>
      <c r="D41" s="3" t="s">
        <v>133</v>
      </c>
      <c r="E41" s="3" t="s">
        <v>133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55.437881445106903</v>
      </c>
      <c r="N41" s="3" t="s">
        <v>58</v>
      </c>
      <c r="O41" s="3">
        <v>9959</v>
      </c>
      <c r="P41" s="3" t="s">
        <v>134</v>
      </c>
      <c r="Q41" s="3" t="s">
        <v>139</v>
      </c>
      <c r="R41" s="3">
        <v>60</v>
      </c>
      <c r="S41" s="3" t="s">
        <v>140</v>
      </c>
      <c r="T41" s="3">
        <v>87.070499999999996</v>
      </c>
      <c r="U41" s="3">
        <v>55.437834857959899</v>
      </c>
      <c r="V41" s="3"/>
      <c r="W41" s="3">
        <v>180</v>
      </c>
      <c r="X41" s="3">
        <v>16.09</v>
      </c>
      <c r="Y41" s="3">
        <v>48.27</v>
      </c>
    </row>
    <row r="42" spans="1:25" x14ac:dyDescent="0.25">
      <c r="A42" s="2">
        <v>43167</v>
      </c>
      <c r="B42" s="3" t="s">
        <v>141</v>
      </c>
      <c r="C42" s="3" t="s">
        <v>142</v>
      </c>
      <c r="D42" s="3" t="s">
        <v>143</v>
      </c>
      <c r="E42" s="3" t="s">
        <v>143</v>
      </c>
      <c r="F42" s="3">
        <v>0</v>
      </c>
      <c r="G42" s="3">
        <v>26</v>
      </c>
      <c r="H42" s="3">
        <v>1</v>
      </c>
      <c r="I42" s="3">
        <v>7.5</v>
      </c>
      <c r="J42" s="3">
        <v>180</v>
      </c>
      <c r="K42" s="3">
        <v>0</v>
      </c>
      <c r="L42" s="3">
        <v>0</v>
      </c>
      <c r="M42" s="3">
        <v>30.1</v>
      </c>
      <c r="N42" s="3" t="s">
        <v>144</v>
      </c>
      <c r="O42" s="3" t="s">
        <v>145</v>
      </c>
      <c r="P42" s="3" t="s">
        <v>146</v>
      </c>
      <c r="Q42" s="3">
        <v>1000111497</v>
      </c>
      <c r="R42" s="3">
        <v>20</v>
      </c>
      <c r="S42" s="3" t="s">
        <v>147</v>
      </c>
      <c r="T42" s="3">
        <v>180</v>
      </c>
      <c r="U42" s="3">
        <v>30.1</v>
      </c>
      <c r="V42" s="3"/>
      <c r="W42" s="3">
        <v>258</v>
      </c>
      <c r="X42" s="3">
        <v>12.6</v>
      </c>
      <c r="Y42" s="3">
        <v>54.18</v>
      </c>
    </row>
    <row r="43" spans="1:25" x14ac:dyDescent="0.25">
      <c r="A43" s="2">
        <v>43167</v>
      </c>
      <c r="B43" s="3" t="s">
        <v>141</v>
      </c>
      <c r="C43" s="3" t="s">
        <v>142</v>
      </c>
      <c r="D43" s="3" t="s">
        <v>148</v>
      </c>
      <c r="E43" s="3" t="s">
        <v>148</v>
      </c>
      <c r="F43" s="3">
        <v>0</v>
      </c>
      <c r="G43" s="3">
        <v>19</v>
      </c>
      <c r="H43" s="3">
        <v>0</v>
      </c>
      <c r="I43" s="3">
        <v>7.5</v>
      </c>
      <c r="J43" s="3">
        <v>142.5</v>
      </c>
      <c r="K43" s="3">
        <v>0</v>
      </c>
      <c r="L43" s="3">
        <v>0</v>
      </c>
      <c r="M43" s="3">
        <v>74.361871345029201</v>
      </c>
      <c r="N43" s="3" t="s">
        <v>144</v>
      </c>
      <c r="O43" s="3" t="s">
        <v>149</v>
      </c>
      <c r="P43" s="3" t="s">
        <v>150</v>
      </c>
      <c r="Q43" s="3">
        <v>1000111027</v>
      </c>
      <c r="R43" s="3">
        <v>20</v>
      </c>
      <c r="S43" s="3" t="s">
        <v>151</v>
      </c>
      <c r="T43" s="3">
        <v>1.6406666666666601</v>
      </c>
      <c r="U43" s="3">
        <v>74.360016253555401</v>
      </c>
      <c r="V43" s="3"/>
      <c r="W43" s="3">
        <v>6</v>
      </c>
      <c r="X43" s="3">
        <v>12.2</v>
      </c>
      <c r="Y43" s="3">
        <v>1.22</v>
      </c>
    </row>
    <row r="44" spans="1:25" x14ac:dyDescent="0.25">
      <c r="A44" s="2">
        <v>43167</v>
      </c>
      <c r="B44" s="3" t="s">
        <v>141</v>
      </c>
      <c r="C44" s="3" t="s">
        <v>142</v>
      </c>
      <c r="D44" s="3" t="s">
        <v>148</v>
      </c>
      <c r="E44" s="3" t="s">
        <v>148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74.361871345029201</v>
      </c>
      <c r="N44" s="3" t="s">
        <v>144</v>
      </c>
      <c r="O44" s="3" t="s">
        <v>149</v>
      </c>
      <c r="P44" s="3" t="s">
        <v>150</v>
      </c>
      <c r="Q44" s="3">
        <v>1000111027</v>
      </c>
      <c r="R44" s="3">
        <v>60</v>
      </c>
      <c r="S44" s="3" t="s">
        <v>152</v>
      </c>
      <c r="T44" s="3">
        <v>140.85933333333301</v>
      </c>
      <c r="U44" s="3">
        <v>74.361892952307002</v>
      </c>
      <c r="V44" s="3"/>
      <c r="W44" s="3">
        <v>583</v>
      </c>
      <c r="X44" s="3">
        <v>10.78</v>
      </c>
      <c r="Y44" s="3">
        <v>104.745666666666</v>
      </c>
    </row>
    <row r="45" spans="1:25" x14ac:dyDescent="0.25">
      <c r="A45" s="2">
        <v>43167</v>
      </c>
      <c r="B45" s="3" t="s">
        <v>141</v>
      </c>
      <c r="C45" s="3" t="s">
        <v>142</v>
      </c>
      <c r="D45" s="3" t="s">
        <v>153</v>
      </c>
      <c r="E45" s="3" t="s">
        <v>153</v>
      </c>
      <c r="F45" s="3">
        <v>0</v>
      </c>
      <c r="G45" s="3">
        <v>37</v>
      </c>
      <c r="H45" s="3">
        <v>2</v>
      </c>
      <c r="I45" s="3">
        <v>7.5</v>
      </c>
      <c r="J45" s="3">
        <v>270</v>
      </c>
      <c r="K45" s="3">
        <v>0</v>
      </c>
      <c r="L45" s="3">
        <v>0</v>
      </c>
      <c r="M45" s="3">
        <v>41.296296296296198</v>
      </c>
      <c r="N45" s="3" t="s">
        <v>144</v>
      </c>
      <c r="O45" s="3" t="s">
        <v>154</v>
      </c>
      <c r="P45" s="3" t="s">
        <v>155</v>
      </c>
      <c r="Q45" s="3">
        <v>1000111471</v>
      </c>
      <c r="R45" s="3">
        <v>60</v>
      </c>
      <c r="S45" s="3" t="s">
        <v>156</v>
      </c>
      <c r="T45" s="3">
        <v>270</v>
      </c>
      <c r="U45" s="3">
        <v>41.296296296296198</v>
      </c>
      <c r="V45" s="3"/>
      <c r="W45" s="3">
        <v>250</v>
      </c>
      <c r="X45" s="3">
        <v>26.76</v>
      </c>
      <c r="Y45" s="3">
        <v>111.5</v>
      </c>
    </row>
    <row r="46" spans="1:25" x14ac:dyDescent="0.25">
      <c r="A46" s="2">
        <v>43167</v>
      </c>
      <c r="B46" s="3" t="s">
        <v>141</v>
      </c>
      <c r="C46" s="3" t="s">
        <v>157</v>
      </c>
      <c r="D46" s="3" t="s">
        <v>158</v>
      </c>
      <c r="E46" s="3" t="s">
        <v>158</v>
      </c>
      <c r="F46" s="3">
        <v>0</v>
      </c>
      <c r="G46" s="3">
        <v>19</v>
      </c>
      <c r="H46" s="3">
        <v>1</v>
      </c>
      <c r="I46" s="3">
        <v>7.5</v>
      </c>
      <c r="J46" s="3">
        <v>142.183333333333</v>
      </c>
      <c r="K46" s="3">
        <v>0</v>
      </c>
      <c r="L46" s="3">
        <v>0</v>
      </c>
      <c r="M46" s="3">
        <v>80.515766029773701</v>
      </c>
      <c r="N46" s="3" t="s">
        <v>73</v>
      </c>
      <c r="O46" s="3">
        <v>10163108</v>
      </c>
      <c r="P46" s="3" t="s">
        <v>159</v>
      </c>
      <c r="Q46" s="3">
        <v>1000124918</v>
      </c>
      <c r="R46" s="3">
        <v>20</v>
      </c>
      <c r="S46" s="3" t="s">
        <v>160</v>
      </c>
      <c r="T46" s="3">
        <v>142.183333333333</v>
      </c>
      <c r="U46" s="3">
        <v>80.515766029773701</v>
      </c>
      <c r="V46" s="3"/>
      <c r="W46" s="3">
        <v>720</v>
      </c>
      <c r="X46" s="3">
        <v>9.5399999999999991</v>
      </c>
      <c r="Y46" s="3">
        <v>114.48</v>
      </c>
    </row>
    <row r="47" spans="1:25" x14ac:dyDescent="0.25">
      <c r="A47" s="2">
        <v>43167</v>
      </c>
      <c r="B47" s="3" t="s">
        <v>141</v>
      </c>
      <c r="C47" s="3" t="s">
        <v>157</v>
      </c>
      <c r="D47" s="3" t="s">
        <v>161</v>
      </c>
      <c r="E47" s="3" t="s">
        <v>161</v>
      </c>
      <c r="F47" s="3">
        <v>0</v>
      </c>
      <c r="G47" s="3">
        <v>39</v>
      </c>
      <c r="H47" s="3">
        <v>3</v>
      </c>
      <c r="I47" s="3">
        <v>7.5</v>
      </c>
      <c r="J47" s="3">
        <v>282.2</v>
      </c>
      <c r="K47" s="3">
        <v>0</v>
      </c>
      <c r="L47" s="3">
        <v>0</v>
      </c>
      <c r="M47" s="3">
        <v>60.056697377746197</v>
      </c>
      <c r="N47" s="3" t="s">
        <v>144</v>
      </c>
      <c r="O47" s="3" t="s">
        <v>154</v>
      </c>
      <c r="P47" s="3" t="s">
        <v>155</v>
      </c>
      <c r="Q47" s="3">
        <v>1000111471</v>
      </c>
      <c r="R47" s="3">
        <v>50</v>
      </c>
      <c r="S47" s="3" t="s">
        <v>156</v>
      </c>
      <c r="T47" s="3">
        <v>282.2</v>
      </c>
      <c r="U47" s="3">
        <v>60.056697377746197</v>
      </c>
      <c r="V47" s="3"/>
      <c r="W47" s="3">
        <v>380</v>
      </c>
      <c r="X47" s="3">
        <v>26.76</v>
      </c>
      <c r="Y47" s="3">
        <v>169.48</v>
      </c>
    </row>
    <row r="48" spans="1:25" x14ac:dyDescent="0.25">
      <c r="A48" s="2">
        <v>43167</v>
      </c>
      <c r="B48" s="3" t="s">
        <v>141</v>
      </c>
      <c r="C48" s="3" t="s">
        <v>157</v>
      </c>
      <c r="D48" s="3" t="s">
        <v>162</v>
      </c>
      <c r="E48" s="3" t="s">
        <v>162</v>
      </c>
      <c r="F48" s="3">
        <v>0</v>
      </c>
      <c r="G48" s="3">
        <v>20</v>
      </c>
      <c r="H48" s="3">
        <v>1</v>
      </c>
      <c r="I48" s="3">
        <v>7.5</v>
      </c>
      <c r="J48" s="3">
        <v>144.23333333333301</v>
      </c>
      <c r="K48" s="3">
        <v>0</v>
      </c>
      <c r="L48" s="3">
        <v>0</v>
      </c>
      <c r="M48" s="3">
        <v>56.952160850473703</v>
      </c>
      <c r="N48" s="3" t="s">
        <v>144</v>
      </c>
      <c r="O48" s="3" t="s">
        <v>163</v>
      </c>
      <c r="P48" s="3" t="s">
        <v>164</v>
      </c>
      <c r="Q48" s="3">
        <v>1000111495</v>
      </c>
      <c r="R48" s="3">
        <v>80</v>
      </c>
      <c r="S48" s="3" t="s">
        <v>165</v>
      </c>
      <c r="T48" s="3">
        <v>144.23333333333301</v>
      </c>
      <c r="U48" s="3">
        <v>56.952160850473703</v>
      </c>
      <c r="V48" s="3"/>
      <c r="W48" s="3">
        <v>408</v>
      </c>
      <c r="X48" s="3">
        <v>12.08</v>
      </c>
      <c r="Y48" s="3">
        <v>82.144000000000005</v>
      </c>
    </row>
    <row r="49" spans="1:25" x14ac:dyDescent="0.25">
      <c r="A49" s="2">
        <v>43167</v>
      </c>
      <c r="B49" s="3" t="s">
        <v>141</v>
      </c>
      <c r="C49" s="3" t="s">
        <v>157</v>
      </c>
      <c r="D49" s="3" t="s">
        <v>166</v>
      </c>
      <c r="E49" s="3" t="s">
        <v>166</v>
      </c>
      <c r="F49" s="3">
        <v>0</v>
      </c>
      <c r="G49" s="3">
        <v>36</v>
      </c>
      <c r="H49" s="3">
        <v>1</v>
      </c>
      <c r="I49" s="3">
        <v>7.5</v>
      </c>
      <c r="J49" s="3">
        <v>270</v>
      </c>
      <c r="K49" s="3">
        <v>0</v>
      </c>
      <c r="L49" s="3">
        <v>0</v>
      </c>
      <c r="M49" s="3">
        <v>56.162962962962901</v>
      </c>
      <c r="N49" s="3" t="s">
        <v>144</v>
      </c>
      <c r="O49" s="3" t="s">
        <v>154</v>
      </c>
      <c r="P49" s="3" t="s">
        <v>155</v>
      </c>
      <c r="Q49" s="3">
        <v>1000111471</v>
      </c>
      <c r="R49" s="3">
        <v>40</v>
      </c>
      <c r="S49" s="3" t="s">
        <v>156</v>
      </c>
      <c r="T49" s="3">
        <v>270</v>
      </c>
      <c r="U49" s="3">
        <v>56.162962962962901</v>
      </c>
      <c r="V49" s="3"/>
      <c r="W49" s="3">
        <v>340</v>
      </c>
      <c r="X49" s="3">
        <v>26.76</v>
      </c>
      <c r="Y49" s="3">
        <v>151.63999999999999</v>
      </c>
    </row>
    <row r="50" spans="1:25" x14ac:dyDescent="0.25">
      <c r="A50" s="2">
        <v>43167</v>
      </c>
      <c r="B50" s="3" t="s">
        <v>141</v>
      </c>
      <c r="C50" s="3" t="s">
        <v>157</v>
      </c>
      <c r="D50" s="3" t="s">
        <v>167</v>
      </c>
      <c r="E50" s="3" t="s">
        <v>167</v>
      </c>
      <c r="F50" s="3">
        <v>0</v>
      </c>
      <c r="G50" s="3">
        <v>21</v>
      </c>
      <c r="H50" s="3">
        <v>2</v>
      </c>
      <c r="I50" s="3">
        <v>7.5</v>
      </c>
      <c r="J50" s="3">
        <v>146.73333333333301</v>
      </c>
      <c r="K50" s="3">
        <v>0</v>
      </c>
      <c r="L50" s="3">
        <v>0</v>
      </c>
      <c r="M50" s="3">
        <v>74.210131758291595</v>
      </c>
      <c r="N50" s="3" t="s">
        <v>144</v>
      </c>
      <c r="O50" s="3" t="s">
        <v>149</v>
      </c>
      <c r="P50" s="3" t="s">
        <v>150</v>
      </c>
      <c r="Q50" s="3">
        <v>1000111027</v>
      </c>
      <c r="R50" s="3">
        <v>20</v>
      </c>
      <c r="S50" s="3" t="s">
        <v>151</v>
      </c>
      <c r="T50" s="3">
        <v>1.47016666666666</v>
      </c>
      <c r="U50" s="3">
        <v>74.209273325019794</v>
      </c>
      <c r="V50" s="3"/>
      <c r="W50" s="3">
        <v>6</v>
      </c>
      <c r="X50" s="3">
        <v>10.91</v>
      </c>
      <c r="Y50" s="3">
        <v>1.091</v>
      </c>
    </row>
    <row r="51" spans="1:25" x14ac:dyDescent="0.25">
      <c r="A51" s="2">
        <v>43167</v>
      </c>
      <c r="B51" s="3" t="s">
        <v>141</v>
      </c>
      <c r="C51" s="3" t="s">
        <v>157</v>
      </c>
      <c r="D51" s="3" t="s">
        <v>167</v>
      </c>
      <c r="E51" s="3" t="s">
        <v>167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74.210131758291595</v>
      </c>
      <c r="N51" s="3" t="s">
        <v>144</v>
      </c>
      <c r="O51" s="3" t="s">
        <v>149</v>
      </c>
      <c r="P51" s="3" t="s">
        <v>150</v>
      </c>
      <c r="Q51" s="3">
        <v>1000111027</v>
      </c>
      <c r="R51" s="3">
        <v>60</v>
      </c>
      <c r="S51" s="3" t="s">
        <v>152</v>
      </c>
      <c r="T51" s="3">
        <v>145.263166666666</v>
      </c>
      <c r="U51" s="3">
        <v>74.210140446247493</v>
      </c>
      <c r="V51" s="3"/>
      <c r="W51" s="3">
        <v>600</v>
      </c>
      <c r="X51" s="3">
        <v>10.78</v>
      </c>
      <c r="Y51" s="3">
        <v>107.8</v>
      </c>
    </row>
    <row r="52" spans="1:25" x14ac:dyDescent="0.25">
      <c r="A52" s="2">
        <v>43167</v>
      </c>
      <c r="B52" s="3" t="s">
        <v>141</v>
      </c>
      <c r="C52" s="3" t="s">
        <v>157</v>
      </c>
      <c r="D52" s="3" t="s">
        <v>168</v>
      </c>
      <c r="E52" s="3" t="s">
        <v>168</v>
      </c>
      <c r="F52" s="3">
        <v>0</v>
      </c>
      <c r="G52" s="3">
        <v>19</v>
      </c>
      <c r="H52" s="3">
        <v>0</v>
      </c>
      <c r="I52" s="3">
        <v>7.5</v>
      </c>
      <c r="J52" s="3">
        <v>142.5</v>
      </c>
      <c r="K52" s="3">
        <v>0</v>
      </c>
      <c r="L52" s="3">
        <v>0</v>
      </c>
      <c r="M52" s="3">
        <v>80.692397660818699</v>
      </c>
      <c r="N52" s="3" t="s">
        <v>144</v>
      </c>
      <c r="O52" s="3" t="s">
        <v>149</v>
      </c>
      <c r="P52" s="3" t="s">
        <v>150</v>
      </c>
      <c r="Q52" s="3">
        <v>1000111027</v>
      </c>
      <c r="R52" s="3">
        <v>50</v>
      </c>
      <c r="S52" s="3" t="s">
        <v>152</v>
      </c>
      <c r="T52" s="3">
        <v>142.5</v>
      </c>
      <c r="U52" s="3">
        <v>80.692397660818699</v>
      </c>
      <c r="V52" s="3"/>
      <c r="W52" s="3">
        <v>640</v>
      </c>
      <c r="X52" s="3">
        <v>10.78</v>
      </c>
      <c r="Y52" s="3">
        <v>114.986666666666</v>
      </c>
    </row>
    <row r="53" spans="1:25" x14ac:dyDescent="0.25">
      <c r="A53" s="2">
        <v>43167</v>
      </c>
      <c r="B53" s="3" t="s">
        <v>141</v>
      </c>
      <c r="C53" s="3" t="s">
        <v>169</v>
      </c>
      <c r="D53" s="3" t="s">
        <v>170</v>
      </c>
      <c r="E53" s="3" t="s">
        <v>170</v>
      </c>
      <c r="F53" s="3">
        <v>0</v>
      </c>
      <c r="G53" s="3">
        <v>21</v>
      </c>
      <c r="H53" s="3">
        <v>4</v>
      </c>
      <c r="I53" s="3">
        <v>7.5</v>
      </c>
      <c r="J53" s="3">
        <v>157.5</v>
      </c>
      <c r="K53" s="3">
        <v>0</v>
      </c>
      <c r="L53" s="3">
        <v>0</v>
      </c>
      <c r="M53" s="3">
        <v>55.783280423280402</v>
      </c>
      <c r="N53" s="3" t="s">
        <v>144</v>
      </c>
      <c r="O53" s="3" t="s">
        <v>171</v>
      </c>
      <c r="P53" s="3" t="s">
        <v>172</v>
      </c>
      <c r="Q53" s="3">
        <v>1000111479</v>
      </c>
      <c r="R53" s="3">
        <v>50</v>
      </c>
      <c r="S53" s="3" t="s">
        <v>173</v>
      </c>
      <c r="T53" s="3">
        <v>157.5</v>
      </c>
      <c r="U53" s="3">
        <v>55.783280423280402</v>
      </c>
      <c r="V53" s="3"/>
      <c r="W53" s="3">
        <v>701</v>
      </c>
      <c r="X53" s="3">
        <v>7.52</v>
      </c>
      <c r="Y53" s="3">
        <v>87.858666666666593</v>
      </c>
    </row>
    <row r="54" spans="1:25" x14ac:dyDescent="0.25">
      <c r="A54" s="2">
        <v>43167</v>
      </c>
      <c r="B54" s="3" t="s">
        <v>141</v>
      </c>
      <c r="C54" s="3" t="s">
        <v>169</v>
      </c>
      <c r="D54" s="3" t="s">
        <v>174</v>
      </c>
      <c r="E54" s="3" t="s">
        <v>174</v>
      </c>
      <c r="F54" s="3">
        <v>0</v>
      </c>
      <c r="G54" s="3">
        <v>19</v>
      </c>
      <c r="H54" s="3">
        <v>4</v>
      </c>
      <c r="I54" s="3">
        <v>7.5</v>
      </c>
      <c r="J54" s="3">
        <v>141.516666666666</v>
      </c>
      <c r="K54" s="3">
        <v>0</v>
      </c>
      <c r="L54" s="3">
        <v>0</v>
      </c>
      <c r="M54" s="3">
        <v>40.8903544929925</v>
      </c>
      <c r="N54" s="3" t="s">
        <v>58</v>
      </c>
      <c r="O54" s="3">
        <v>1098</v>
      </c>
      <c r="P54" s="3" t="s">
        <v>175</v>
      </c>
      <c r="Q54" s="3" t="s">
        <v>176</v>
      </c>
      <c r="R54" s="3">
        <v>10</v>
      </c>
      <c r="S54" s="3" t="s">
        <v>177</v>
      </c>
      <c r="T54" s="3">
        <v>141.516666666666</v>
      </c>
      <c r="U54" s="3">
        <v>40.8903544929925</v>
      </c>
      <c r="V54" s="3"/>
      <c r="W54" s="3">
        <v>400</v>
      </c>
      <c r="X54" s="3">
        <v>8.68</v>
      </c>
      <c r="Y54" s="3">
        <v>57.866666666666603</v>
      </c>
    </row>
    <row r="55" spans="1:25" x14ac:dyDescent="0.25">
      <c r="A55" s="2">
        <v>43167</v>
      </c>
      <c r="B55" s="3" t="s">
        <v>141</v>
      </c>
      <c r="C55" s="3" t="s">
        <v>169</v>
      </c>
      <c r="D55" s="3" t="s">
        <v>178</v>
      </c>
      <c r="E55" s="3" t="s">
        <v>178</v>
      </c>
      <c r="F55" s="3">
        <v>0</v>
      </c>
      <c r="G55" s="3">
        <v>14</v>
      </c>
      <c r="H55" s="3">
        <v>5</v>
      </c>
      <c r="I55" s="3">
        <v>7.5</v>
      </c>
      <c r="J55" s="3">
        <v>97.5</v>
      </c>
      <c r="K55" s="3">
        <v>0</v>
      </c>
      <c r="L55" s="3">
        <v>0</v>
      </c>
      <c r="M55" s="3">
        <v>23.894017094016998</v>
      </c>
      <c r="N55" s="3" t="s">
        <v>179</v>
      </c>
      <c r="O55" s="3" t="s">
        <v>180</v>
      </c>
      <c r="P55" s="3" t="s">
        <v>181</v>
      </c>
      <c r="Q55" s="3">
        <v>1000107476</v>
      </c>
      <c r="R55" s="3">
        <v>10</v>
      </c>
      <c r="S55" s="3" t="s">
        <v>182</v>
      </c>
      <c r="T55" s="3">
        <v>97.5</v>
      </c>
      <c r="U55" s="3">
        <v>23.894017094016998</v>
      </c>
      <c r="V55" s="3"/>
      <c r="W55" s="3">
        <v>241</v>
      </c>
      <c r="X55" s="3">
        <v>5.8</v>
      </c>
      <c r="Y55" s="3">
        <v>23.296666666666599</v>
      </c>
    </row>
    <row r="56" spans="1:25" x14ac:dyDescent="0.25">
      <c r="A56" s="2">
        <v>43167</v>
      </c>
      <c r="B56" s="3" t="s">
        <v>141</v>
      </c>
      <c r="C56" s="3" t="s">
        <v>183</v>
      </c>
      <c r="D56" s="3" t="s">
        <v>184</v>
      </c>
      <c r="E56" s="3" t="s">
        <v>184</v>
      </c>
      <c r="F56" s="3">
        <v>0</v>
      </c>
      <c r="G56" s="3">
        <v>18</v>
      </c>
      <c r="H56" s="3">
        <v>0</v>
      </c>
      <c r="I56" s="3">
        <v>7.5</v>
      </c>
      <c r="J56" s="3">
        <v>135</v>
      </c>
      <c r="K56" s="3">
        <v>0</v>
      </c>
      <c r="L56" s="3">
        <v>0</v>
      </c>
      <c r="M56" s="3">
        <v>70.6666666666666</v>
      </c>
      <c r="N56" s="3" t="s">
        <v>144</v>
      </c>
      <c r="O56" s="3" t="s">
        <v>185</v>
      </c>
      <c r="P56" s="3" t="s">
        <v>186</v>
      </c>
      <c r="Q56" s="3">
        <v>1000111352</v>
      </c>
      <c r="R56" s="3">
        <v>30</v>
      </c>
      <c r="S56" s="3" t="s">
        <v>187</v>
      </c>
      <c r="T56" s="3">
        <v>132.45283333333299</v>
      </c>
      <c r="U56" s="3">
        <v>70.666664988920502</v>
      </c>
      <c r="V56" s="3"/>
      <c r="W56" s="3">
        <v>520</v>
      </c>
      <c r="X56" s="3">
        <v>10.8</v>
      </c>
      <c r="Y56" s="3">
        <v>93.6</v>
      </c>
    </row>
    <row r="57" spans="1:25" x14ac:dyDescent="0.25">
      <c r="A57" s="2">
        <v>43167</v>
      </c>
      <c r="B57" s="3" t="s">
        <v>141</v>
      </c>
      <c r="C57" s="3" t="s">
        <v>183</v>
      </c>
      <c r="D57" s="3" t="s">
        <v>184</v>
      </c>
      <c r="E57" s="3" t="s">
        <v>184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70.6666666666666</v>
      </c>
      <c r="N57" s="3" t="s">
        <v>144</v>
      </c>
      <c r="O57" s="3" t="s">
        <v>185</v>
      </c>
      <c r="P57" s="3" t="s">
        <v>186</v>
      </c>
      <c r="Q57" s="3">
        <v>1000111352</v>
      </c>
      <c r="R57" s="3">
        <v>40</v>
      </c>
      <c r="S57" s="3" t="s">
        <v>187</v>
      </c>
      <c r="T57" s="3">
        <v>2.5471666666666599</v>
      </c>
      <c r="U57" s="3">
        <v>70.666753909572705</v>
      </c>
      <c r="V57" s="3"/>
      <c r="W57" s="3">
        <v>10</v>
      </c>
      <c r="X57" s="3">
        <v>10.8</v>
      </c>
      <c r="Y57" s="3">
        <v>1.8</v>
      </c>
    </row>
    <row r="58" spans="1:25" x14ac:dyDescent="0.25">
      <c r="A58" s="2">
        <v>43167</v>
      </c>
      <c r="B58" s="3" t="s">
        <v>141</v>
      </c>
      <c r="C58" s="3" t="s">
        <v>183</v>
      </c>
      <c r="D58" s="3" t="s">
        <v>188</v>
      </c>
      <c r="E58" s="3" t="s">
        <v>188</v>
      </c>
      <c r="F58" s="3">
        <v>0</v>
      </c>
      <c r="G58" s="3">
        <v>18</v>
      </c>
      <c r="H58" s="3">
        <v>1</v>
      </c>
      <c r="I58" s="3">
        <v>7.5</v>
      </c>
      <c r="J58" s="3">
        <v>135</v>
      </c>
      <c r="K58" s="3">
        <v>0</v>
      </c>
      <c r="L58" s="3">
        <v>0</v>
      </c>
      <c r="M58" s="3">
        <v>62.962962962962898</v>
      </c>
      <c r="N58" s="3" t="s">
        <v>58</v>
      </c>
      <c r="O58" s="3">
        <v>1086</v>
      </c>
      <c r="P58" s="3" t="s">
        <v>189</v>
      </c>
      <c r="Q58" s="3" t="s">
        <v>190</v>
      </c>
      <c r="R58" s="3">
        <v>60</v>
      </c>
      <c r="S58" s="3" t="s">
        <v>191</v>
      </c>
      <c r="T58" s="3">
        <v>135</v>
      </c>
      <c r="U58" s="3">
        <v>62.962962962962898</v>
      </c>
      <c r="V58" s="3"/>
      <c r="W58" s="3">
        <v>510</v>
      </c>
      <c r="X58" s="3">
        <v>10</v>
      </c>
      <c r="Y58" s="3">
        <v>85</v>
      </c>
    </row>
    <row r="59" spans="1:25" x14ac:dyDescent="0.25">
      <c r="A59" s="2">
        <v>43167</v>
      </c>
      <c r="B59" s="3" t="s">
        <v>192</v>
      </c>
      <c r="C59" s="3" t="s">
        <v>193</v>
      </c>
      <c r="D59" s="3" t="s">
        <v>194</v>
      </c>
      <c r="E59" s="3" t="s">
        <v>194</v>
      </c>
      <c r="F59" s="3">
        <v>0</v>
      </c>
      <c r="G59" s="3">
        <v>10</v>
      </c>
      <c r="H59" s="3">
        <v>2</v>
      </c>
      <c r="I59" s="3">
        <v>7.5</v>
      </c>
      <c r="J59" s="3">
        <v>75</v>
      </c>
      <c r="K59" s="3">
        <v>0</v>
      </c>
      <c r="L59" s="3">
        <v>0</v>
      </c>
      <c r="M59" s="3">
        <v>79.158444444444399</v>
      </c>
      <c r="N59" s="3" t="s">
        <v>73</v>
      </c>
      <c r="O59" s="3">
        <v>357287</v>
      </c>
      <c r="P59" s="3" t="s">
        <v>74</v>
      </c>
      <c r="Q59" s="3">
        <v>1000132678</v>
      </c>
      <c r="R59" s="3">
        <v>10</v>
      </c>
      <c r="S59" s="3" t="s">
        <v>76</v>
      </c>
      <c r="T59" s="3">
        <v>75</v>
      </c>
      <c r="U59" s="3">
        <v>79.158444444444399</v>
      </c>
      <c r="V59" s="3"/>
      <c r="W59" s="3">
        <v>517</v>
      </c>
      <c r="X59" s="3">
        <v>6.89</v>
      </c>
      <c r="Y59" s="3">
        <v>59.368833333333299</v>
      </c>
    </row>
    <row r="60" spans="1:25" x14ac:dyDescent="0.25">
      <c r="A60" s="2">
        <v>43167</v>
      </c>
      <c r="B60" s="3" t="s">
        <v>192</v>
      </c>
      <c r="C60" s="3" t="s">
        <v>193</v>
      </c>
      <c r="D60" s="3" t="s">
        <v>195</v>
      </c>
      <c r="E60" s="3" t="s">
        <v>195</v>
      </c>
      <c r="F60" s="3">
        <v>0</v>
      </c>
      <c r="G60" s="3">
        <v>22</v>
      </c>
      <c r="H60" s="3">
        <v>1</v>
      </c>
      <c r="I60" s="3">
        <v>7.5</v>
      </c>
      <c r="J60" s="3">
        <v>162.5</v>
      </c>
      <c r="K60" s="3">
        <v>0</v>
      </c>
      <c r="L60" s="3">
        <v>0</v>
      </c>
      <c r="M60" s="3">
        <v>57.816000000000003</v>
      </c>
      <c r="N60" s="3" t="s">
        <v>144</v>
      </c>
      <c r="O60" s="3" t="s">
        <v>145</v>
      </c>
      <c r="P60" s="3" t="s">
        <v>146</v>
      </c>
      <c r="Q60" s="3">
        <v>1000111497</v>
      </c>
      <c r="R60" s="3">
        <v>70</v>
      </c>
      <c r="S60" s="3" t="s">
        <v>196</v>
      </c>
      <c r="T60" s="3">
        <v>162.5</v>
      </c>
      <c r="U60" s="3">
        <v>57.816000000000003</v>
      </c>
      <c r="V60" s="3"/>
      <c r="W60" s="3">
        <v>438</v>
      </c>
      <c r="X60" s="3">
        <v>12.87</v>
      </c>
      <c r="Y60" s="3">
        <v>93.950999999999993</v>
      </c>
    </row>
    <row r="61" spans="1:25" x14ac:dyDescent="0.25">
      <c r="A61" s="2">
        <v>43167</v>
      </c>
      <c r="B61" s="3" t="s">
        <v>192</v>
      </c>
      <c r="C61" s="3" t="s">
        <v>193</v>
      </c>
      <c r="D61" s="3" t="s">
        <v>197</v>
      </c>
      <c r="E61" s="3" t="s">
        <v>197</v>
      </c>
      <c r="F61" s="3">
        <v>0</v>
      </c>
      <c r="G61" s="3">
        <v>22</v>
      </c>
      <c r="H61" s="3">
        <v>0</v>
      </c>
      <c r="I61" s="3">
        <v>7.5</v>
      </c>
      <c r="J61" s="3">
        <v>165</v>
      </c>
      <c r="K61" s="3">
        <v>0</v>
      </c>
      <c r="L61" s="3">
        <v>0</v>
      </c>
      <c r="M61" s="3">
        <v>48</v>
      </c>
      <c r="N61" s="3" t="s">
        <v>144</v>
      </c>
      <c r="O61" s="3" t="s">
        <v>198</v>
      </c>
      <c r="P61" s="3" t="s">
        <v>199</v>
      </c>
      <c r="Q61" s="3">
        <v>1000111455</v>
      </c>
      <c r="R61" s="3">
        <v>30</v>
      </c>
      <c r="S61" s="3" t="s">
        <v>200</v>
      </c>
      <c r="T61" s="3">
        <v>165</v>
      </c>
      <c r="U61" s="3">
        <v>48</v>
      </c>
      <c r="V61" s="3"/>
      <c r="W61" s="3">
        <v>480</v>
      </c>
      <c r="X61" s="3">
        <v>9.9</v>
      </c>
      <c r="Y61" s="3">
        <v>79.2</v>
      </c>
    </row>
    <row r="62" spans="1:25" x14ac:dyDescent="0.25">
      <c r="A62" s="2">
        <v>43167</v>
      </c>
      <c r="B62" s="3" t="s">
        <v>192</v>
      </c>
      <c r="C62" s="3" t="s">
        <v>193</v>
      </c>
      <c r="D62" s="3" t="s">
        <v>201</v>
      </c>
      <c r="E62" s="3" t="s">
        <v>201</v>
      </c>
      <c r="F62" s="3">
        <v>0</v>
      </c>
      <c r="G62" s="3">
        <v>20</v>
      </c>
      <c r="H62" s="3">
        <v>2</v>
      </c>
      <c r="I62" s="3">
        <v>7.5</v>
      </c>
      <c r="J62" s="3">
        <v>150</v>
      </c>
      <c r="K62" s="3">
        <v>0</v>
      </c>
      <c r="L62" s="3">
        <v>0</v>
      </c>
      <c r="M62" s="3">
        <v>60.12</v>
      </c>
      <c r="N62" s="3" t="s">
        <v>144</v>
      </c>
      <c r="O62" s="3" t="s">
        <v>185</v>
      </c>
      <c r="P62" s="3" t="s">
        <v>186</v>
      </c>
      <c r="Q62" s="3">
        <v>1000111352</v>
      </c>
      <c r="R62" s="3">
        <v>50</v>
      </c>
      <c r="S62" s="3" t="s">
        <v>187</v>
      </c>
      <c r="T62" s="3">
        <v>150</v>
      </c>
      <c r="U62" s="3">
        <v>60.12</v>
      </c>
      <c r="V62" s="3"/>
      <c r="W62" s="3">
        <v>501</v>
      </c>
      <c r="X62" s="3">
        <v>10.8</v>
      </c>
      <c r="Y62" s="3">
        <v>90.18</v>
      </c>
    </row>
    <row r="63" spans="1:25" x14ac:dyDescent="0.25">
      <c r="A63" s="2">
        <v>43167</v>
      </c>
      <c r="B63" s="3" t="s">
        <v>192</v>
      </c>
      <c r="C63" s="3" t="s">
        <v>193</v>
      </c>
      <c r="D63" s="3" t="s">
        <v>202</v>
      </c>
      <c r="E63" s="3" t="s">
        <v>202</v>
      </c>
      <c r="F63" s="3">
        <v>0</v>
      </c>
      <c r="G63" s="3">
        <v>30</v>
      </c>
      <c r="H63" s="3">
        <v>2</v>
      </c>
      <c r="I63" s="3">
        <v>7.5</v>
      </c>
      <c r="J63" s="3">
        <v>210</v>
      </c>
      <c r="K63" s="3">
        <v>0</v>
      </c>
      <c r="L63" s="3">
        <v>0</v>
      </c>
      <c r="M63" s="3">
        <v>4.32380952380952</v>
      </c>
      <c r="N63" s="3" t="s">
        <v>203</v>
      </c>
      <c r="O63" s="3" t="s">
        <v>204</v>
      </c>
      <c r="P63" s="3" t="s">
        <v>205</v>
      </c>
      <c r="Q63" s="3" t="s">
        <v>206</v>
      </c>
      <c r="R63" s="3">
        <v>20</v>
      </c>
      <c r="S63" s="3" t="s">
        <v>207</v>
      </c>
      <c r="T63" s="3">
        <v>210</v>
      </c>
      <c r="U63" s="3">
        <v>4.32380952380952</v>
      </c>
      <c r="V63" s="3"/>
      <c r="W63" s="3">
        <v>30</v>
      </c>
      <c r="X63" s="3">
        <v>18.16</v>
      </c>
      <c r="Y63" s="3">
        <v>9.08</v>
      </c>
    </row>
    <row r="64" spans="1:25" x14ac:dyDescent="0.25">
      <c r="A64" s="2">
        <v>43167</v>
      </c>
      <c r="B64" s="3" t="s">
        <v>192</v>
      </c>
      <c r="C64" s="3" t="s">
        <v>193</v>
      </c>
      <c r="D64" s="3" t="s">
        <v>208</v>
      </c>
      <c r="E64" s="3" t="s">
        <v>208</v>
      </c>
      <c r="F64" s="3">
        <v>0</v>
      </c>
      <c r="G64" s="3">
        <v>21</v>
      </c>
      <c r="H64" s="3">
        <v>1</v>
      </c>
      <c r="I64" s="3">
        <v>7.5</v>
      </c>
      <c r="J64" s="3">
        <v>157.5</v>
      </c>
      <c r="K64" s="3">
        <v>0</v>
      </c>
      <c r="L64" s="3">
        <v>0</v>
      </c>
      <c r="M64" s="3">
        <v>26.857142857142801</v>
      </c>
      <c r="N64" s="3" t="s">
        <v>144</v>
      </c>
      <c r="O64" s="3" t="s">
        <v>145</v>
      </c>
      <c r="P64" s="3" t="s">
        <v>146</v>
      </c>
      <c r="Q64" s="3">
        <v>1000111497</v>
      </c>
      <c r="R64" s="3">
        <v>50</v>
      </c>
      <c r="S64" s="3" t="s">
        <v>209</v>
      </c>
      <c r="T64" s="3">
        <v>157.5</v>
      </c>
      <c r="U64" s="3">
        <v>26.857142857142801</v>
      </c>
      <c r="V64" s="3"/>
      <c r="W64" s="3">
        <v>200</v>
      </c>
      <c r="X64" s="3">
        <v>12.69</v>
      </c>
      <c r="Y64" s="3">
        <v>42.3</v>
      </c>
    </row>
    <row r="65" spans="1:25" x14ac:dyDescent="0.25">
      <c r="A65" s="2">
        <v>43167</v>
      </c>
      <c r="B65" s="3" t="s">
        <v>192</v>
      </c>
      <c r="C65" s="3" t="s">
        <v>193</v>
      </c>
      <c r="D65" s="3" t="s">
        <v>210</v>
      </c>
      <c r="E65" s="3" t="s">
        <v>210</v>
      </c>
      <c r="F65" s="3">
        <v>0</v>
      </c>
      <c r="G65" s="3">
        <v>17</v>
      </c>
      <c r="H65" s="3">
        <v>1</v>
      </c>
      <c r="I65" s="3">
        <v>7.5</v>
      </c>
      <c r="J65" s="3">
        <v>127.5</v>
      </c>
      <c r="K65" s="3">
        <v>0</v>
      </c>
      <c r="L65" s="3">
        <v>0</v>
      </c>
      <c r="M65" s="3">
        <v>61.411764705882298</v>
      </c>
      <c r="N65" s="3" t="s">
        <v>73</v>
      </c>
      <c r="O65" s="3">
        <v>10175467</v>
      </c>
      <c r="P65" s="3" t="s">
        <v>211</v>
      </c>
      <c r="Q65" s="3">
        <v>1000124921</v>
      </c>
      <c r="R65" s="3">
        <v>10</v>
      </c>
      <c r="S65" s="3" t="s">
        <v>212</v>
      </c>
      <c r="T65" s="3">
        <v>127.5</v>
      </c>
      <c r="U65" s="3">
        <v>61.411764705882298</v>
      </c>
      <c r="V65" s="3"/>
      <c r="W65" s="3">
        <v>450</v>
      </c>
      <c r="X65" s="3">
        <v>10.44</v>
      </c>
      <c r="Y65" s="3">
        <v>78.3</v>
      </c>
    </row>
    <row r="66" spans="1:25" x14ac:dyDescent="0.25">
      <c r="A66" s="2">
        <v>43167</v>
      </c>
      <c r="B66" s="3" t="s">
        <v>192</v>
      </c>
      <c r="C66" s="3" t="s">
        <v>193</v>
      </c>
      <c r="D66" s="3" t="s">
        <v>213</v>
      </c>
      <c r="E66" s="3" t="s">
        <v>213</v>
      </c>
      <c r="F66" s="3">
        <v>0</v>
      </c>
      <c r="G66" s="3">
        <v>15</v>
      </c>
      <c r="H66" s="3">
        <v>2</v>
      </c>
      <c r="I66" s="3">
        <v>7.5</v>
      </c>
      <c r="J66" s="3">
        <v>112.5</v>
      </c>
      <c r="K66" s="3">
        <v>0</v>
      </c>
      <c r="L66" s="3">
        <v>0</v>
      </c>
      <c r="M66" s="3">
        <v>59.982222222222198</v>
      </c>
      <c r="N66" s="3" t="s">
        <v>73</v>
      </c>
      <c r="O66" s="3">
        <v>10176063</v>
      </c>
      <c r="P66" s="3" t="s">
        <v>214</v>
      </c>
      <c r="Q66" s="3">
        <v>1000124919</v>
      </c>
      <c r="R66" s="3">
        <v>10</v>
      </c>
      <c r="S66" s="3" t="s">
        <v>215</v>
      </c>
      <c r="T66" s="3">
        <v>112.5</v>
      </c>
      <c r="U66" s="3">
        <v>59.982222222222198</v>
      </c>
      <c r="V66" s="3"/>
      <c r="W66" s="3">
        <v>420</v>
      </c>
      <c r="X66" s="3">
        <v>9.64</v>
      </c>
      <c r="Y66" s="3">
        <v>67.48</v>
      </c>
    </row>
    <row r="67" spans="1:25" x14ac:dyDescent="0.25">
      <c r="A67" s="2">
        <v>43167</v>
      </c>
      <c r="B67" s="3" t="s">
        <v>192</v>
      </c>
      <c r="C67" s="3" t="s">
        <v>193</v>
      </c>
      <c r="D67" s="3" t="s">
        <v>216</v>
      </c>
      <c r="E67" s="3" t="s">
        <v>216</v>
      </c>
      <c r="F67" s="3">
        <v>0</v>
      </c>
      <c r="G67" s="3">
        <v>9</v>
      </c>
      <c r="H67" s="3">
        <v>1</v>
      </c>
      <c r="I67" s="3">
        <v>7.5</v>
      </c>
      <c r="J67" s="3">
        <v>60</v>
      </c>
      <c r="K67" s="3">
        <v>0</v>
      </c>
      <c r="L67" s="3">
        <v>0</v>
      </c>
      <c r="M67" s="3">
        <v>0</v>
      </c>
      <c r="N67" s="3" t="s">
        <v>29</v>
      </c>
      <c r="O67" s="3" t="s">
        <v>217</v>
      </c>
      <c r="P67" s="3" t="s">
        <v>218</v>
      </c>
      <c r="Q67" s="3" t="s">
        <v>219</v>
      </c>
      <c r="R67" s="3">
        <v>210</v>
      </c>
      <c r="S67" s="3" t="s">
        <v>220</v>
      </c>
      <c r="T67" s="3">
        <v>30</v>
      </c>
      <c r="U67" s="3">
        <v>0</v>
      </c>
      <c r="V67" s="3"/>
      <c r="W67" s="3">
        <v>0</v>
      </c>
      <c r="X67" s="3">
        <v>0</v>
      </c>
      <c r="Y67" s="3">
        <v>0</v>
      </c>
    </row>
    <row r="68" spans="1:25" x14ac:dyDescent="0.25">
      <c r="A68" s="2">
        <v>43167</v>
      </c>
      <c r="B68" s="3" t="s">
        <v>192</v>
      </c>
      <c r="C68" s="3" t="s">
        <v>193</v>
      </c>
      <c r="D68" s="3" t="s">
        <v>216</v>
      </c>
      <c r="E68" s="3" t="s">
        <v>216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29</v>
      </c>
      <c r="O68" s="3" t="s">
        <v>217</v>
      </c>
      <c r="P68" s="3" t="s">
        <v>218</v>
      </c>
      <c r="Q68" s="3" t="s">
        <v>221</v>
      </c>
      <c r="R68" s="3">
        <v>210</v>
      </c>
      <c r="S68" s="3" t="s">
        <v>222</v>
      </c>
      <c r="T68" s="3">
        <v>30</v>
      </c>
      <c r="U68" s="3">
        <v>0</v>
      </c>
      <c r="V68" s="3"/>
      <c r="W68" s="3">
        <v>0</v>
      </c>
      <c r="X68" s="3">
        <v>0</v>
      </c>
      <c r="Y68" s="3">
        <v>0</v>
      </c>
    </row>
    <row r="69" spans="1:25" x14ac:dyDescent="0.25">
      <c r="A69" s="2">
        <v>43167</v>
      </c>
      <c r="B69" s="3" t="s">
        <v>192</v>
      </c>
      <c r="C69" s="3" t="s">
        <v>193</v>
      </c>
      <c r="D69" s="3" t="s">
        <v>223</v>
      </c>
      <c r="E69" s="3" t="s">
        <v>223</v>
      </c>
      <c r="F69" s="3">
        <v>0</v>
      </c>
      <c r="G69" s="3">
        <v>10</v>
      </c>
      <c r="H69" s="3">
        <v>3</v>
      </c>
      <c r="I69" s="3">
        <v>7.5</v>
      </c>
      <c r="J69" s="3">
        <v>75</v>
      </c>
      <c r="K69" s="3">
        <v>0</v>
      </c>
      <c r="L69" s="3">
        <v>0</v>
      </c>
      <c r="M69" s="3">
        <v>35.674888888888802</v>
      </c>
      <c r="N69" s="3" t="s">
        <v>73</v>
      </c>
      <c r="O69" s="3">
        <v>357287</v>
      </c>
      <c r="P69" s="3" t="s">
        <v>74</v>
      </c>
      <c r="Q69" s="3">
        <v>1000132678</v>
      </c>
      <c r="R69" s="3">
        <v>10</v>
      </c>
      <c r="S69" s="3" t="s">
        <v>76</v>
      </c>
      <c r="T69" s="3">
        <v>75</v>
      </c>
      <c r="U69" s="3">
        <v>35.674888888888802</v>
      </c>
      <c r="V69" s="3"/>
      <c r="W69" s="3">
        <v>233</v>
      </c>
      <c r="X69" s="3">
        <v>6.89</v>
      </c>
      <c r="Y69" s="3">
        <v>26.756166666666601</v>
      </c>
    </row>
    <row r="70" spans="1:25" x14ac:dyDescent="0.25">
      <c r="A70" s="2">
        <v>43167</v>
      </c>
      <c r="B70" s="3" t="s">
        <v>192</v>
      </c>
      <c r="C70" s="3" t="s">
        <v>193</v>
      </c>
      <c r="D70" s="3" t="s">
        <v>224</v>
      </c>
      <c r="E70" s="3" t="s">
        <v>224</v>
      </c>
      <c r="F70" s="3">
        <v>0</v>
      </c>
      <c r="G70" s="3">
        <v>22</v>
      </c>
      <c r="H70" s="3">
        <v>0</v>
      </c>
      <c r="I70" s="3">
        <v>7.5</v>
      </c>
      <c r="J70" s="3">
        <v>156.98333333333301</v>
      </c>
      <c r="K70" s="3">
        <v>0</v>
      </c>
      <c r="L70" s="3">
        <v>0</v>
      </c>
      <c r="M70" s="3">
        <v>54.799872597940301</v>
      </c>
      <c r="N70" s="3" t="s">
        <v>73</v>
      </c>
      <c r="O70" s="3">
        <v>10180416</v>
      </c>
      <c r="P70" s="3" t="s">
        <v>225</v>
      </c>
      <c r="Q70" s="3">
        <v>1000124841</v>
      </c>
      <c r="R70" s="3">
        <v>20</v>
      </c>
      <c r="S70" s="3" t="s">
        <v>226</v>
      </c>
      <c r="T70" s="3">
        <v>156.98333333333301</v>
      </c>
      <c r="U70" s="3">
        <v>54.799872597940301</v>
      </c>
      <c r="V70" s="3"/>
      <c r="W70" s="3">
        <v>320</v>
      </c>
      <c r="X70" s="3">
        <v>16.13</v>
      </c>
      <c r="Y70" s="3">
        <v>86.0266666666666</v>
      </c>
    </row>
    <row r="71" spans="1:25" x14ac:dyDescent="0.25">
      <c r="A71" s="2">
        <v>43167</v>
      </c>
      <c r="B71" s="3" t="s">
        <v>192</v>
      </c>
      <c r="C71" s="3" t="s">
        <v>193</v>
      </c>
      <c r="D71" s="3" t="s">
        <v>227</v>
      </c>
      <c r="E71" s="3" t="s">
        <v>227</v>
      </c>
      <c r="F71" s="3">
        <v>0</v>
      </c>
      <c r="G71" s="3">
        <v>9</v>
      </c>
      <c r="H71" s="3">
        <v>1</v>
      </c>
      <c r="I71" s="3">
        <v>7.5</v>
      </c>
      <c r="J71" s="3">
        <v>67.5</v>
      </c>
      <c r="K71" s="3">
        <v>0</v>
      </c>
      <c r="L71" s="3">
        <v>0</v>
      </c>
      <c r="M71" s="3">
        <v>34.718024691358004</v>
      </c>
      <c r="N71" s="3" t="s">
        <v>73</v>
      </c>
      <c r="O71" s="3">
        <v>10180413</v>
      </c>
      <c r="P71" s="3" t="s">
        <v>228</v>
      </c>
      <c r="Q71" s="3">
        <v>1000124931</v>
      </c>
      <c r="R71" s="3">
        <v>30</v>
      </c>
      <c r="S71" s="3" t="s">
        <v>229</v>
      </c>
      <c r="T71" s="3">
        <v>67.5</v>
      </c>
      <c r="U71" s="3">
        <v>34.718024691358004</v>
      </c>
      <c r="V71" s="3"/>
      <c r="W71" s="3">
        <v>338</v>
      </c>
      <c r="X71" s="3">
        <v>4.16</v>
      </c>
      <c r="Y71" s="3">
        <v>23.434666666666601</v>
      </c>
    </row>
    <row r="72" spans="1:25" x14ac:dyDescent="0.25">
      <c r="A72" s="2">
        <v>43167</v>
      </c>
      <c r="B72" s="3" t="s">
        <v>192</v>
      </c>
      <c r="C72" s="3" t="s">
        <v>230</v>
      </c>
      <c r="D72" s="3" t="s">
        <v>231</v>
      </c>
      <c r="E72" s="3" t="s">
        <v>231</v>
      </c>
      <c r="F72" s="3">
        <v>0</v>
      </c>
      <c r="G72" s="3">
        <v>13</v>
      </c>
      <c r="H72" s="3">
        <v>1</v>
      </c>
      <c r="I72" s="3">
        <v>7.5</v>
      </c>
      <c r="J72" s="3">
        <v>95.033333333333303</v>
      </c>
      <c r="K72" s="3">
        <v>0</v>
      </c>
      <c r="L72" s="3">
        <v>0</v>
      </c>
      <c r="M72" s="3">
        <v>10.080673447913</v>
      </c>
      <c r="N72" s="3" t="s">
        <v>232</v>
      </c>
      <c r="O72" s="3" t="s">
        <v>233</v>
      </c>
      <c r="P72" s="3" t="s">
        <v>234</v>
      </c>
      <c r="Q72" s="3">
        <v>1000116235</v>
      </c>
      <c r="R72" s="3">
        <v>90</v>
      </c>
      <c r="S72" s="3" t="s">
        <v>235</v>
      </c>
      <c r="T72" s="3">
        <v>95.033333333333303</v>
      </c>
      <c r="U72" s="3">
        <v>10.080673447913</v>
      </c>
      <c r="V72" s="3"/>
      <c r="W72" s="3">
        <v>40</v>
      </c>
      <c r="X72" s="3">
        <v>14.37</v>
      </c>
      <c r="Y72" s="3">
        <v>9.58</v>
      </c>
    </row>
    <row r="73" spans="1:25" x14ac:dyDescent="0.25">
      <c r="A73" s="2">
        <v>43167</v>
      </c>
      <c r="B73" s="3" t="s">
        <v>192</v>
      </c>
      <c r="C73" s="3" t="s">
        <v>230</v>
      </c>
      <c r="D73" s="3" t="s">
        <v>236</v>
      </c>
      <c r="E73" s="3" t="s">
        <v>236</v>
      </c>
      <c r="F73" s="3">
        <v>0</v>
      </c>
      <c r="G73" s="3">
        <v>16</v>
      </c>
      <c r="H73" s="3">
        <v>0</v>
      </c>
      <c r="I73" s="3">
        <v>7.5</v>
      </c>
      <c r="J73" s="3">
        <v>110.666666666666</v>
      </c>
      <c r="K73" s="3">
        <v>0</v>
      </c>
      <c r="L73" s="3">
        <v>0</v>
      </c>
      <c r="M73" s="3">
        <v>78.885542168674604</v>
      </c>
      <c r="N73" s="3" t="s">
        <v>232</v>
      </c>
      <c r="O73" s="3" t="s">
        <v>237</v>
      </c>
      <c r="P73" s="3" t="s">
        <v>238</v>
      </c>
      <c r="Q73" s="3">
        <v>1000130752</v>
      </c>
      <c r="R73" s="3">
        <v>310</v>
      </c>
      <c r="S73" s="3" t="s">
        <v>239</v>
      </c>
      <c r="T73" s="3">
        <v>110.666666666666</v>
      </c>
      <c r="U73" s="3">
        <v>78.885542168674604</v>
      </c>
      <c r="V73" s="3"/>
      <c r="W73" s="3">
        <v>600</v>
      </c>
      <c r="X73" s="3">
        <v>8.73</v>
      </c>
      <c r="Y73" s="3">
        <v>87.3</v>
      </c>
    </row>
    <row r="74" spans="1:25" x14ac:dyDescent="0.25">
      <c r="A74" s="2">
        <v>43167</v>
      </c>
      <c r="B74" s="3" t="s">
        <v>192</v>
      </c>
      <c r="C74" s="3" t="s">
        <v>230</v>
      </c>
      <c r="D74" s="3" t="s">
        <v>240</v>
      </c>
      <c r="E74" s="3" t="s">
        <v>240</v>
      </c>
      <c r="F74" s="3">
        <v>0</v>
      </c>
      <c r="G74" s="3">
        <v>14</v>
      </c>
      <c r="H74" s="3">
        <v>2</v>
      </c>
      <c r="I74" s="3">
        <v>7.5</v>
      </c>
      <c r="J74" s="3">
        <v>97.5</v>
      </c>
      <c r="K74" s="3">
        <v>0</v>
      </c>
      <c r="L74" s="3">
        <v>0</v>
      </c>
      <c r="M74" s="3">
        <v>58.6666666666666</v>
      </c>
      <c r="N74" s="3" t="s">
        <v>232</v>
      </c>
      <c r="O74" s="3" t="s">
        <v>241</v>
      </c>
      <c r="P74" s="3" t="s">
        <v>242</v>
      </c>
      <c r="Q74" s="3">
        <v>1000118669</v>
      </c>
      <c r="R74" s="3">
        <v>20</v>
      </c>
      <c r="S74" s="3" t="s">
        <v>243</v>
      </c>
      <c r="T74" s="3">
        <v>97.5</v>
      </c>
      <c r="U74" s="3">
        <v>58.6666666666666</v>
      </c>
      <c r="V74" s="3"/>
      <c r="W74" s="3">
        <v>480</v>
      </c>
      <c r="X74" s="3">
        <v>7.15</v>
      </c>
      <c r="Y74" s="3">
        <v>57.2</v>
      </c>
    </row>
    <row r="75" spans="1:25" x14ac:dyDescent="0.25">
      <c r="A75" s="2">
        <v>43167</v>
      </c>
      <c r="B75" s="3" t="s">
        <v>192</v>
      </c>
      <c r="C75" s="3" t="s">
        <v>230</v>
      </c>
      <c r="D75" s="3" t="s">
        <v>244</v>
      </c>
      <c r="E75" s="3" t="s">
        <v>244</v>
      </c>
      <c r="F75" s="3">
        <v>0</v>
      </c>
      <c r="G75" s="3">
        <v>14</v>
      </c>
      <c r="H75" s="3">
        <v>1</v>
      </c>
      <c r="I75" s="3">
        <v>7.5</v>
      </c>
      <c r="J75" s="3">
        <v>105</v>
      </c>
      <c r="K75" s="3">
        <v>0</v>
      </c>
      <c r="L75" s="3">
        <v>0</v>
      </c>
      <c r="M75" s="3">
        <v>87.533333333333303</v>
      </c>
      <c r="N75" s="3" t="s">
        <v>29</v>
      </c>
      <c r="O75" s="3" t="s">
        <v>245</v>
      </c>
      <c r="P75" s="3" t="s">
        <v>246</v>
      </c>
      <c r="Q75" s="3" t="s">
        <v>219</v>
      </c>
      <c r="R75" s="3">
        <v>130</v>
      </c>
      <c r="S75" s="3" t="s">
        <v>247</v>
      </c>
      <c r="T75" s="3">
        <v>26.307666666666599</v>
      </c>
      <c r="U75" s="3">
        <v>87.533418648556093</v>
      </c>
      <c r="V75" s="3"/>
      <c r="W75" s="3">
        <v>114</v>
      </c>
      <c r="X75" s="3">
        <v>12.12</v>
      </c>
      <c r="Y75" s="3">
        <v>23.027999999999999</v>
      </c>
    </row>
    <row r="76" spans="1:25" x14ac:dyDescent="0.25">
      <c r="A76" s="2">
        <v>43167</v>
      </c>
      <c r="B76" s="3" t="s">
        <v>192</v>
      </c>
      <c r="C76" s="3" t="s">
        <v>230</v>
      </c>
      <c r="D76" s="3" t="s">
        <v>244</v>
      </c>
      <c r="E76" s="3" t="s">
        <v>244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87.533333333333303</v>
      </c>
      <c r="N76" s="3" t="s">
        <v>29</v>
      </c>
      <c r="O76" s="3" t="s">
        <v>245</v>
      </c>
      <c r="P76" s="3" t="s">
        <v>246</v>
      </c>
      <c r="Q76" s="3" t="s">
        <v>219</v>
      </c>
      <c r="R76" s="3">
        <v>140</v>
      </c>
      <c r="S76" s="3" t="s">
        <v>248</v>
      </c>
      <c r="T76" s="3">
        <v>26.307666666666599</v>
      </c>
      <c r="U76" s="3">
        <v>87.533418648556093</v>
      </c>
      <c r="V76" s="3"/>
      <c r="W76" s="3">
        <v>114</v>
      </c>
      <c r="X76" s="3">
        <v>12.12</v>
      </c>
      <c r="Y76" s="3">
        <v>23.027999999999999</v>
      </c>
    </row>
    <row r="77" spans="1:25" x14ac:dyDescent="0.25">
      <c r="A77" s="2">
        <v>43167</v>
      </c>
      <c r="B77" s="3" t="s">
        <v>192</v>
      </c>
      <c r="C77" s="3" t="s">
        <v>230</v>
      </c>
      <c r="D77" s="3" t="s">
        <v>244</v>
      </c>
      <c r="E77" s="3" t="s">
        <v>244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87.533333333333303</v>
      </c>
      <c r="N77" s="3" t="s">
        <v>29</v>
      </c>
      <c r="O77" s="3" t="s">
        <v>245</v>
      </c>
      <c r="P77" s="3" t="s">
        <v>246</v>
      </c>
      <c r="Q77" s="3" t="s">
        <v>219</v>
      </c>
      <c r="R77" s="3">
        <v>150</v>
      </c>
      <c r="S77" s="3" t="s">
        <v>249</v>
      </c>
      <c r="T77" s="3">
        <v>26.307666666666599</v>
      </c>
      <c r="U77" s="3">
        <v>87.533418648556093</v>
      </c>
      <c r="V77" s="3"/>
      <c r="W77" s="3">
        <v>114</v>
      </c>
      <c r="X77" s="3">
        <v>12.12</v>
      </c>
      <c r="Y77" s="3">
        <v>23.027999999999999</v>
      </c>
    </row>
    <row r="78" spans="1:25" x14ac:dyDescent="0.25">
      <c r="A78" s="2">
        <v>43167</v>
      </c>
      <c r="B78" s="3" t="s">
        <v>192</v>
      </c>
      <c r="C78" s="3" t="s">
        <v>230</v>
      </c>
      <c r="D78" s="3" t="s">
        <v>244</v>
      </c>
      <c r="E78" s="3" t="s">
        <v>244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87.533333333333303</v>
      </c>
      <c r="N78" s="3" t="s">
        <v>29</v>
      </c>
      <c r="O78" s="3" t="s">
        <v>245</v>
      </c>
      <c r="P78" s="3" t="s">
        <v>246</v>
      </c>
      <c r="Q78" s="3" t="s">
        <v>219</v>
      </c>
      <c r="R78" s="3">
        <v>160</v>
      </c>
      <c r="S78" s="3" t="s">
        <v>250</v>
      </c>
      <c r="T78" s="3">
        <v>26.077000000000002</v>
      </c>
      <c r="U78" s="3">
        <v>87.533075123672205</v>
      </c>
      <c r="V78" s="3"/>
      <c r="W78" s="3">
        <v>113</v>
      </c>
      <c r="X78" s="3">
        <v>12.12</v>
      </c>
      <c r="Y78" s="3">
        <v>22.826000000000001</v>
      </c>
    </row>
    <row r="79" spans="1:25" x14ac:dyDescent="0.25">
      <c r="A79" s="2">
        <v>43167</v>
      </c>
      <c r="B79" s="3" t="s">
        <v>192</v>
      </c>
      <c r="C79" s="3" t="s">
        <v>251</v>
      </c>
      <c r="D79" s="3" t="s">
        <v>252</v>
      </c>
      <c r="E79" s="3" t="s">
        <v>252</v>
      </c>
      <c r="F79" s="3">
        <v>0</v>
      </c>
      <c r="G79" s="3">
        <v>18</v>
      </c>
      <c r="H79" s="3">
        <v>4</v>
      </c>
      <c r="I79" s="3">
        <v>7.5</v>
      </c>
      <c r="J79" s="3">
        <v>117.6</v>
      </c>
      <c r="K79" s="3">
        <v>0</v>
      </c>
      <c r="L79" s="3">
        <v>0</v>
      </c>
      <c r="M79" s="3">
        <v>53.585600907029402</v>
      </c>
      <c r="N79" s="3" t="s">
        <v>232</v>
      </c>
      <c r="O79" s="3" t="s">
        <v>253</v>
      </c>
      <c r="P79" s="3" t="s">
        <v>254</v>
      </c>
      <c r="Q79" s="3">
        <v>1000118677</v>
      </c>
      <c r="R79" s="3">
        <v>20</v>
      </c>
      <c r="S79" s="3" t="s">
        <v>255</v>
      </c>
      <c r="T79" s="3">
        <v>117.6</v>
      </c>
      <c r="U79" s="3">
        <v>53.585600907029402</v>
      </c>
      <c r="V79" s="3"/>
      <c r="W79" s="3">
        <v>380</v>
      </c>
      <c r="X79" s="3">
        <v>9.9499999999999993</v>
      </c>
      <c r="Y79" s="3">
        <v>63.016666666666602</v>
      </c>
    </row>
    <row r="80" spans="1:25" x14ac:dyDescent="0.25">
      <c r="A80" s="2">
        <v>43167</v>
      </c>
      <c r="B80" s="3" t="s">
        <v>192</v>
      </c>
      <c r="C80" s="3" t="s">
        <v>251</v>
      </c>
      <c r="D80" s="3" t="s">
        <v>256</v>
      </c>
      <c r="E80" s="3" t="s">
        <v>256</v>
      </c>
      <c r="F80" s="3">
        <v>0</v>
      </c>
      <c r="G80" s="3">
        <v>31</v>
      </c>
      <c r="H80" s="3">
        <v>0</v>
      </c>
      <c r="I80" s="3">
        <v>7.5</v>
      </c>
      <c r="J80" s="3">
        <v>225</v>
      </c>
      <c r="K80" s="3">
        <v>0</v>
      </c>
      <c r="L80" s="3">
        <v>0</v>
      </c>
      <c r="M80" s="3">
        <v>62.137037037036997</v>
      </c>
      <c r="N80" s="3" t="s">
        <v>73</v>
      </c>
      <c r="O80" s="3">
        <v>10172764</v>
      </c>
      <c r="P80" s="3" t="s">
        <v>257</v>
      </c>
      <c r="Q80" s="3">
        <v>1000124829</v>
      </c>
      <c r="R80" s="3">
        <v>20</v>
      </c>
      <c r="S80" s="3" t="s">
        <v>258</v>
      </c>
      <c r="T80" s="3">
        <v>52.545166666666603</v>
      </c>
      <c r="U80" s="3">
        <v>62.137018628417998</v>
      </c>
      <c r="V80" s="3"/>
      <c r="W80" s="3">
        <v>100</v>
      </c>
      <c r="X80" s="3">
        <v>19.59</v>
      </c>
      <c r="Y80" s="3">
        <v>32.65</v>
      </c>
    </row>
    <row r="81" spans="1:25" x14ac:dyDescent="0.25">
      <c r="A81" s="2">
        <v>43167</v>
      </c>
      <c r="B81" s="3" t="s">
        <v>192</v>
      </c>
      <c r="C81" s="3" t="s">
        <v>251</v>
      </c>
      <c r="D81" s="3" t="s">
        <v>256</v>
      </c>
      <c r="E81" s="3" t="s">
        <v>256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62.137037037036997</v>
      </c>
      <c r="N81" s="3" t="s">
        <v>73</v>
      </c>
      <c r="O81" s="3">
        <v>10172764</v>
      </c>
      <c r="P81" s="3" t="s">
        <v>257</v>
      </c>
      <c r="Q81" s="3">
        <v>1000124934</v>
      </c>
      <c r="R81" s="3">
        <v>20</v>
      </c>
      <c r="S81" s="3" t="s">
        <v>259</v>
      </c>
      <c r="T81" s="3">
        <v>172.454833333333</v>
      </c>
      <c r="U81" s="3">
        <v>62.137042645948803</v>
      </c>
      <c r="V81" s="3"/>
      <c r="W81" s="3">
        <v>330</v>
      </c>
      <c r="X81" s="3">
        <v>19.483333330000001</v>
      </c>
      <c r="Y81" s="3">
        <v>107.158333333333</v>
      </c>
    </row>
    <row r="82" spans="1:25" x14ac:dyDescent="0.25">
      <c r="A82" s="2">
        <v>43167</v>
      </c>
      <c r="B82" s="3" t="s">
        <v>192</v>
      </c>
      <c r="C82" s="3" t="s">
        <v>251</v>
      </c>
      <c r="D82" s="3" t="s">
        <v>260</v>
      </c>
      <c r="E82" s="3" t="s">
        <v>260</v>
      </c>
      <c r="F82" s="3">
        <v>0</v>
      </c>
      <c r="G82" s="3">
        <v>20</v>
      </c>
      <c r="H82" s="3">
        <v>2</v>
      </c>
      <c r="I82" s="3">
        <v>7.5</v>
      </c>
      <c r="J82" s="3">
        <v>147.28333333333299</v>
      </c>
      <c r="K82" s="3">
        <v>0</v>
      </c>
      <c r="L82" s="3">
        <v>0</v>
      </c>
      <c r="M82" s="3">
        <v>61.528573045150999</v>
      </c>
      <c r="N82" s="3" t="s">
        <v>73</v>
      </c>
      <c r="O82" s="3">
        <v>10175222</v>
      </c>
      <c r="P82" s="3" t="s">
        <v>128</v>
      </c>
      <c r="Q82" s="3">
        <v>1000126427</v>
      </c>
      <c r="R82" s="3">
        <v>10</v>
      </c>
      <c r="S82" s="3" t="s">
        <v>261</v>
      </c>
      <c r="T82" s="3">
        <v>24.574000000000002</v>
      </c>
      <c r="U82" s="3">
        <v>61.528444697647899</v>
      </c>
      <c r="V82" s="3"/>
      <c r="W82" s="3">
        <v>70</v>
      </c>
      <c r="X82" s="3">
        <v>12.96</v>
      </c>
      <c r="Y82" s="3">
        <v>15.12</v>
      </c>
    </row>
    <row r="83" spans="1:25" x14ac:dyDescent="0.25">
      <c r="A83" s="2">
        <v>43167</v>
      </c>
      <c r="B83" s="3" t="s">
        <v>192</v>
      </c>
      <c r="C83" s="3" t="s">
        <v>251</v>
      </c>
      <c r="D83" s="3" t="s">
        <v>260</v>
      </c>
      <c r="E83" s="3" t="s">
        <v>260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61.528573045150999</v>
      </c>
      <c r="N83" s="3" t="s">
        <v>73</v>
      </c>
      <c r="O83" s="3">
        <v>374480</v>
      </c>
      <c r="P83" s="3" t="s">
        <v>262</v>
      </c>
      <c r="Q83" s="3">
        <v>1000125900</v>
      </c>
      <c r="R83" s="3">
        <v>10</v>
      </c>
      <c r="S83" s="3" t="s">
        <v>263</v>
      </c>
      <c r="T83" s="3">
        <v>122.70933333333301</v>
      </c>
      <c r="U83" s="3">
        <v>61.528598748261402</v>
      </c>
      <c r="V83" s="3"/>
      <c r="W83" s="3">
        <v>368</v>
      </c>
      <c r="X83" s="3">
        <v>12.31</v>
      </c>
      <c r="Y83" s="3">
        <v>75.501333333333307</v>
      </c>
    </row>
    <row r="84" spans="1:25" x14ac:dyDescent="0.25">
      <c r="A84" s="2">
        <v>43167</v>
      </c>
      <c r="B84" s="3" t="s">
        <v>192</v>
      </c>
      <c r="C84" s="3" t="s">
        <v>251</v>
      </c>
      <c r="D84" s="3" t="s">
        <v>264</v>
      </c>
      <c r="E84" s="3" t="s">
        <v>264</v>
      </c>
      <c r="F84" s="3">
        <v>0</v>
      </c>
      <c r="G84" s="3">
        <v>22</v>
      </c>
      <c r="H84" s="3">
        <v>0</v>
      </c>
      <c r="I84" s="3">
        <v>7.5</v>
      </c>
      <c r="J84" s="3">
        <v>165</v>
      </c>
      <c r="K84" s="3">
        <v>0</v>
      </c>
      <c r="L84" s="3">
        <v>0</v>
      </c>
      <c r="M84" s="3">
        <v>64.297777777777696</v>
      </c>
      <c r="N84" s="3" t="s">
        <v>73</v>
      </c>
      <c r="O84" s="3">
        <v>379311</v>
      </c>
      <c r="P84" s="3" t="s">
        <v>225</v>
      </c>
      <c r="Q84" s="3">
        <v>1000125921</v>
      </c>
      <c r="R84" s="3">
        <v>10</v>
      </c>
      <c r="S84" s="3" t="s">
        <v>265</v>
      </c>
      <c r="T84" s="3">
        <v>165</v>
      </c>
      <c r="U84" s="3">
        <v>64.297777777777696</v>
      </c>
      <c r="V84" s="3"/>
      <c r="W84" s="3">
        <v>391</v>
      </c>
      <c r="X84" s="3">
        <v>16.28</v>
      </c>
      <c r="Y84" s="3">
        <v>106.091333333333</v>
      </c>
    </row>
    <row r="85" spans="1:25" x14ac:dyDescent="0.25">
      <c r="A85" s="2">
        <v>43167</v>
      </c>
      <c r="B85" s="3" t="s">
        <v>192</v>
      </c>
      <c r="C85" s="3" t="s">
        <v>251</v>
      </c>
      <c r="D85" s="3" t="s">
        <v>266</v>
      </c>
      <c r="E85" s="3" t="s">
        <v>266</v>
      </c>
      <c r="F85" s="3">
        <v>0</v>
      </c>
      <c r="G85" s="3">
        <v>22</v>
      </c>
      <c r="H85" s="3">
        <v>1</v>
      </c>
      <c r="I85" s="3">
        <v>7.5</v>
      </c>
      <c r="J85" s="3">
        <v>142.5</v>
      </c>
      <c r="K85" s="3">
        <v>0</v>
      </c>
      <c r="L85" s="3">
        <v>0</v>
      </c>
      <c r="M85" s="3">
        <v>17.995321637426901</v>
      </c>
      <c r="N85" s="3" t="s">
        <v>73</v>
      </c>
      <c r="O85" s="3">
        <v>379866</v>
      </c>
      <c r="P85" s="3" t="s">
        <v>267</v>
      </c>
      <c r="Q85" s="3">
        <v>1000125918</v>
      </c>
      <c r="R85" s="3">
        <v>20</v>
      </c>
      <c r="S85" s="3" t="s">
        <v>268</v>
      </c>
      <c r="T85" s="3">
        <v>142.5</v>
      </c>
      <c r="U85" s="3">
        <v>17.995321637426901</v>
      </c>
      <c r="V85" s="3"/>
      <c r="W85" s="3">
        <v>210</v>
      </c>
      <c r="X85" s="3">
        <v>7.3266666699999998</v>
      </c>
      <c r="Y85" s="3">
        <v>25.643333333333299</v>
      </c>
    </row>
    <row r="86" spans="1:25" x14ac:dyDescent="0.25">
      <c r="A86" s="2">
        <v>43167</v>
      </c>
      <c r="B86" s="3" t="s">
        <v>192</v>
      </c>
      <c r="C86" s="3" t="s">
        <v>251</v>
      </c>
      <c r="D86" s="3" t="s">
        <v>269</v>
      </c>
      <c r="E86" s="3" t="s">
        <v>269</v>
      </c>
      <c r="F86" s="3">
        <v>0</v>
      </c>
      <c r="G86" s="3">
        <v>23</v>
      </c>
      <c r="H86" s="3">
        <v>0</v>
      </c>
      <c r="I86" s="3">
        <v>7.5</v>
      </c>
      <c r="J86" s="3">
        <v>172.5</v>
      </c>
      <c r="K86" s="3">
        <v>0</v>
      </c>
      <c r="L86" s="3">
        <v>0</v>
      </c>
      <c r="M86" s="3">
        <v>61.247246376811503</v>
      </c>
      <c r="N86" s="3" t="s">
        <v>73</v>
      </c>
      <c r="O86" s="3">
        <v>10180416</v>
      </c>
      <c r="P86" s="3" t="s">
        <v>225</v>
      </c>
      <c r="Q86" s="3">
        <v>1000124841</v>
      </c>
      <c r="R86" s="3">
        <v>10</v>
      </c>
      <c r="S86" s="3" t="s">
        <v>270</v>
      </c>
      <c r="T86" s="3">
        <v>172.5</v>
      </c>
      <c r="U86" s="3">
        <v>61.247246376811503</v>
      </c>
      <c r="V86" s="3"/>
      <c r="W86" s="3">
        <v>393</v>
      </c>
      <c r="X86" s="3">
        <v>16.13</v>
      </c>
      <c r="Y86" s="3">
        <v>105.6515</v>
      </c>
    </row>
    <row r="87" spans="1:25" x14ac:dyDescent="0.25">
      <c r="A87" s="2">
        <v>43167</v>
      </c>
      <c r="B87" s="3" t="s">
        <v>192</v>
      </c>
      <c r="C87" s="3" t="s">
        <v>251</v>
      </c>
      <c r="D87" s="3" t="s">
        <v>271</v>
      </c>
      <c r="E87" s="3" t="s">
        <v>271</v>
      </c>
      <c r="F87" s="3">
        <v>0</v>
      </c>
      <c r="G87" s="3">
        <v>21</v>
      </c>
      <c r="H87" s="3">
        <v>1</v>
      </c>
      <c r="I87" s="3">
        <v>7.5</v>
      </c>
      <c r="J87" s="3">
        <v>157.5</v>
      </c>
      <c r="K87" s="3">
        <v>0</v>
      </c>
      <c r="L87" s="3">
        <v>0</v>
      </c>
      <c r="M87" s="3">
        <v>28.7238095238095</v>
      </c>
      <c r="N87" s="3" t="s">
        <v>73</v>
      </c>
      <c r="O87" s="3">
        <v>374464</v>
      </c>
      <c r="P87" s="3" t="s">
        <v>272</v>
      </c>
      <c r="Q87" s="3">
        <v>1000125685</v>
      </c>
      <c r="R87" s="3">
        <v>10</v>
      </c>
      <c r="S87" s="3" t="s">
        <v>273</v>
      </c>
      <c r="T87" s="3">
        <v>157.5</v>
      </c>
      <c r="U87" s="3">
        <v>28.7238095238095</v>
      </c>
      <c r="V87" s="3"/>
      <c r="W87" s="3">
        <v>180</v>
      </c>
      <c r="X87" s="3">
        <v>15.08</v>
      </c>
      <c r="Y87" s="3">
        <v>45.24</v>
      </c>
    </row>
    <row r="88" spans="1:25" x14ac:dyDescent="0.25">
      <c r="A88" s="2">
        <v>43167</v>
      </c>
      <c r="B88" s="3" t="s">
        <v>192</v>
      </c>
      <c r="C88" s="3" t="s">
        <v>251</v>
      </c>
      <c r="D88" s="3" t="s">
        <v>274</v>
      </c>
      <c r="E88" s="3" t="s">
        <v>274</v>
      </c>
      <c r="F88" s="3">
        <v>0</v>
      </c>
      <c r="G88" s="3">
        <v>19</v>
      </c>
      <c r="H88" s="3">
        <v>0</v>
      </c>
      <c r="I88" s="3">
        <v>7.5</v>
      </c>
      <c r="J88" s="3">
        <v>130.766666666666</v>
      </c>
      <c r="K88" s="3">
        <v>0</v>
      </c>
      <c r="L88" s="3">
        <v>0</v>
      </c>
      <c r="M88" s="3">
        <v>77.331633953606897</v>
      </c>
      <c r="N88" s="3" t="s">
        <v>73</v>
      </c>
      <c r="O88" s="3">
        <v>10163108</v>
      </c>
      <c r="P88" s="3" t="s">
        <v>159</v>
      </c>
      <c r="Q88" s="3">
        <v>1000124918</v>
      </c>
      <c r="R88" s="3">
        <v>10</v>
      </c>
      <c r="S88" s="3" t="s">
        <v>275</v>
      </c>
      <c r="T88" s="3">
        <v>130.766666666666</v>
      </c>
      <c r="U88" s="3">
        <v>77.331633953606897</v>
      </c>
      <c r="V88" s="3"/>
      <c r="W88" s="3">
        <v>636</v>
      </c>
      <c r="X88" s="3">
        <v>9.5399999999999991</v>
      </c>
      <c r="Y88" s="3">
        <v>101.124</v>
      </c>
    </row>
    <row r="89" spans="1:25" x14ac:dyDescent="0.25">
      <c r="A89" s="2">
        <v>43167</v>
      </c>
      <c r="B89" s="3" t="s">
        <v>192</v>
      </c>
      <c r="C89" s="3" t="s">
        <v>251</v>
      </c>
      <c r="D89" s="3" t="s">
        <v>276</v>
      </c>
      <c r="E89" s="3" t="s">
        <v>276</v>
      </c>
      <c r="F89" s="3">
        <v>0</v>
      </c>
      <c r="G89" s="3">
        <v>19</v>
      </c>
      <c r="H89" s="3">
        <v>4</v>
      </c>
      <c r="I89" s="3">
        <v>7.5</v>
      </c>
      <c r="J89" s="3">
        <v>130.56666666666601</v>
      </c>
      <c r="K89" s="3">
        <v>0</v>
      </c>
      <c r="L89" s="3">
        <v>0</v>
      </c>
      <c r="M89" s="3">
        <v>0.48761807505744098</v>
      </c>
      <c r="N89" s="3" t="s">
        <v>29</v>
      </c>
      <c r="O89" s="3" t="s">
        <v>277</v>
      </c>
      <c r="P89" s="3" t="s">
        <v>278</v>
      </c>
      <c r="Q89" s="3" t="s">
        <v>279</v>
      </c>
      <c r="R89" s="3">
        <v>100</v>
      </c>
      <c r="S89" s="3" t="s">
        <v>280</v>
      </c>
      <c r="T89" s="3">
        <v>130.56666666666601</v>
      </c>
      <c r="U89" s="3">
        <v>0.48761807505744098</v>
      </c>
      <c r="V89" s="3"/>
      <c r="W89" s="3">
        <v>2</v>
      </c>
      <c r="X89" s="3">
        <v>19.100000000000001</v>
      </c>
      <c r="Y89" s="3">
        <v>0.63666666666666605</v>
      </c>
    </row>
    <row r="90" spans="1:25" x14ac:dyDescent="0.25">
      <c r="A90" s="2">
        <v>43167</v>
      </c>
      <c r="B90" s="3" t="s">
        <v>192</v>
      </c>
      <c r="C90" s="3" t="s">
        <v>251</v>
      </c>
      <c r="D90" s="3" t="s">
        <v>281</v>
      </c>
      <c r="E90" s="3" t="s">
        <v>281</v>
      </c>
      <c r="F90" s="3">
        <v>0</v>
      </c>
      <c r="G90" s="3">
        <v>12</v>
      </c>
      <c r="H90" s="3">
        <v>1</v>
      </c>
      <c r="I90" s="3">
        <v>7.5</v>
      </c>
      <c r="J90" s="3">
        <v>90</v>
      </c>
      <c r="K90" s="3">
        <v>0</v>
      </c>
      <c r="L90" s="3">
        <v>0</v>
      </c>
      <c r="M90" s="3">
        <v>37.201666666666597</v>
      </c>
      <c r="N90" s="3" t="s">
        <v>232</v>
      </c>
      <c r="O90" s="3" t="s">
        <v>282</v>
      </c>
      <c r="P90" s="3" t="s">
        <v>283</v>
      </c>
      <c r="Q90" s="3">
        <v>1000118672</v>
      </c>
      <c r="R90" s="3">
        <v>20</v>
      </c>
      <c r="S90" s="3" t="s">
        <v>284</v>
      </c>
      <c r="T90" s="3">
        <v>54.356499999999997</v>
      </c>
      <c r="U90" s="3">
        <v>37.2016226210296</v>
      </c>
      <c r="V90" s="3"/>
      <c r="W90" s="3">
        <v>183</v>
      </c>
      <c r="X90" s="3">
        <v>6.63</v>
      </c>
      <c r="Y90" s="3">
        <v>20.221499999999999</v>
      </c>
    </row>
    <row r="91" spans="1:25" x14ac:dyDescent="0.25">
      <c r="A91" s="2">
        <v>43167</v>
      </c>
      <c r="B91" s="3" t="s">
        <v>192</v>
      </c>
      <c r="C91" s="3" t="s">
        <v>251</v>
      </c>
      <c r="D91" s="3" t="s">
        <v>281</v>
      </c>
      <c r="E91" s="3" t="s">
        <v>281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37.201666666666597</v>
      </c>
      <c r="N91" s="3" t="s">
        <v>232</v>
      </c>
      <c r="O91" s="3" t="s">
        <v>282</v>
      </c>
      <c r="P91" s="3" t="s">
        <v>283</v>
      </c>
      <c r="Q91" s="3">
        <v>1000118679</v>
      </c>
      <c r="R91" s="3">
        <v>10</v>
      </c>
      <c r="S91" s="3" t="s">
        <v>285</v>
      </c>
      <c r="T91" s="3">
        <v>35.643500000000003</v>
      </c>
      <c r="U91" s="3">
        <v>37.201733836463802</v>
      </c>
      <c r="V91" s="3"/>
      <c r="W91" s="3">
        <v>120</v>
      </c>
      <c r="X91" s="3">
        <v>6.63</v>
      </c>
      <c r="Y91" s="3">
        <v>13.26</v>
      </c>
    </row>
    <row r="92" spans="1:25" x14ac:dyDescent="0.25">
      <c r="A92" s="2">
        <v>43167</v>
      </c>
      <c r="B92" s="3" t="s">
        <v>192</v>
      </c>
      <c r="C92" s="3" t="s">
        <v>286</v>
      </c>
      <c r="D92" s="3" t="s">
        <v>287</v>
      </c>
      <c r="E92" s="3" t="s">
        <v>287</v>
      </c>
      <c r="F92" s="3">
        <v>0</v>
      </c>
      <c r="G92" s="3">
        <v>13</v>
      </c>
      <c r="H92" s="3">
        <v>3</v>
      </c>
      <c r="I92" s="3">
        <v>7.5</v>
      </c>
      <c r="J92" s="3">
        <v>90</v>
      </c>
      <c r="K92" s="3">
        <v>0</v>
      </c>
      <c r="L92" s="3">
        <v>0</v>
      </c>
      <c r="M92" s="3">
        <v>74.977777777777703</v>
      </c>
      <c r="N92" s="3" t="s">
        <v>73</v>
      </c>
      <c r="O92" s="3">
        <v>10176063</v>
      </c>
      <c r="P92" s="3" t="s">
        <v>214</v>
      </c>
      <c r="Q92" s="3">
        <v>1000124919</v>
      </c>
      <c r="R92" s="3">
        <v>10</v>
      </c>
      <c r="S92" s="3" t="s">
        <v>215</v>
      </c>
      <c r="T92" s="3">
        <v>90</v>
      </c>
      <c r="U92" s="3">
        <v>74.977777777777703</v>
      </c>
      <c r="V92" s="3"/>
      <c r="W92" s="3">
        <v>420</v>
      </c>
      <c r="X92" s="3">
        <v>9.64</v>
      </c>
      <c r="Y92" s="3">
        <v>67.48</v>
      </c>
    </row>
    <row r="93" spans="1:25" x14ac:dyDescent="0.25">
      <c r="A93" s="2">
        <v>43167</v>
      </c>
      <c r="B93" s="3" t="s">
        <v>192</v>
      </c>
      <c r="C93" s="3" t="s">
        <v>286</v>
      </c>
      <c r="D93" s="3" t="s">
        <v>288</v>
      </c>
      <c r="E93" s="3" t="s">
        <v>288</v>
      </c>
      <c r="F93" s="3">
        <v>0</v>
      </c>
      <c r="G93" s="3">
        <v>14</v>
      </c>
      <c r="H93" s="3">
        <v>1</v>
      </c>
      <c r="I93" s="3">
        <v>7.5</v>
      </c>
      <c r="J93" s="3">
        <v>105</v>
      </c>
      <c r="K93" s="3">
        <v>0</v>
      </c>
      <c r="L93" s="3">
        <v>0</v>
      </c>
      <c r="M93" s="3">
        <v>73.682539682539598</v>
      </c>
      <c r="N93" s="3" t="s">
        <v>73</v>
      </c>
      <c r="O93" s="3">
        <v>10175226</v>
      </c>
      <c r="P93" s="3" t="s">
        <v>289</v>
      </c>
      <c r="Q93" s="3">
        <v>1000132642</v>
      </c>
      <c r="R93" s="3">
        <v>20</v>
      </c>
      <c r="S93" s="3" t="s">
        <v>290</v>
      </c>
      <c r="T93" s="3">
        <v>105</v>
      </c>
      <c r="U93" s="3">
        <v>73.682539682539598</v>
      </c>
      <c r="V93" s="3"/>
      <c r="W93" s="3">
        <v>550</v>
      </c>
      <c r="X93" s="3">
        <v>8.44</v>
      </c>
      <c r="Y93" s="3">
        <v>77.366666666666603</v>
      </c>
    </row>
    <row r="94" spans="1:25" x14ac:dyDescent="0.25">
      <c r="A94" s="2">
        <v>43167</v>
      </c>
      <c r="B94" s="3" t="s">
        <v>192</v>
      </c>
      <c r="C94" s="3" t="s">
        <v>286</v>
      </c>
      <c r="D94" s="3" t="s">
        <v>291</v>
      </c>
      <c r="E94" s="3" t="s">
        <v>291</v>
      </c>
      <c r="F94" s="3">
        <v>0</v>
      </c>
      <c r="G94" s="3">
        <v>13</v>
      </c>
      <c r="H94" s="3">
        <v>1</v>
      </c>
      <c r="I94" s="3">
        <v>7.5</v>
      </c>
      <c r="J94" s="3">
        <v>97.5</v>
      </c>
      <c r="K94" s="3">
        <v>0</v>
      </c>
      <c r="L94" s="3">
        <v>0</v>
      </c>
      <c r="M94" s="3">
        <v>5.4017094017094003</v>
      </c>
      <c r="N94" s="3" t="s">
        <v>232</v>
      </c>
      <c r="O94" s="3" t="s">
        <v>292</v>
      </c>
      <c r="P94" s="3" t="s">
        <v>293</v>
      </c>
      <c r="Q94" s="3">
        <v>1000135971</v>
      </c>
      <c r="R94" s="3">
        <v>70</v>
      </c>
      <c r="S94" s="3" t="s">
        <v>294</v>
      </c>
      <c r="T94" s="3">
        <v>97.5</v>
      </c>
      <c r="U94" s="3">
        <v>5.4017094017094003</v>
      </c>
      <c r="V94" s="3"/>
      <c r="W94" s="3">
        <v>40</v>
      </c>
      <c r="X94" s="3">
        <v>7.9</v>
      </c>
      <c r="Y94" s="3">
        <v>5.2666666666666604</v>
      </c>
    </row>
    <row r="95" spans="1:25" x14ac:dyDescent="0.25">
      <c r="A95" s="2">
        <v>43167</v>
      </c>
      <c r="B95" s="3" t="s">
        <v>192</v>
      </c>
      <c r="C95" s="3" t="s">
        <v>286</v>
      </c>
      <c r="D95" s="3" t="s">
        <v>295</v>
      </c>
      <c r="E95" s="3" t="s">
        <v>295</v>
      </c>
      <c r="F95" s="3">
        <v>0</v>
      </c>
      <c r="G95" s="3">
        <v>20</v>
      </c>
      <c r="H95" s="3">
        <v>5</v>
      </c>
      <c r="I95" s="3">
        <v>7.5</v>
      </c>
      <c r="J95" s="3">
        <v>142.5</v>
      </c>
      <c r="K95" s="3">
        <v>0</v>
      </c>
      <c r="L95" s="3">
        <v>0</v>
      </c>
      <c r="M95" s="3">
        <v>64.897309941520405</v>
      </c>
      <c r="N95" s="3" t="s">
        <v>73</v>
      </c>
      <c r="O95" s="3">
        <v>10180416</v>
      </c>
      <c r="P95" s="3" t="s">
        <v>225</v>
      </c>
      <c r="Q95" s="3">
        <v>1000124910</v>
      </c>
      <c r="R95" s="3">
        <v>30</v>
      </c>
      <c r="S95" s="3" t="s">
        <v>296</v>
      </c>
      <c r="T95" s="3">
        <v>142.5</v>
      </c>
      <c r="U95" s="3">
        <v>64.897309941520405</v>
      </c>
      <c r="V95" s="3"/>
      <c r="W95" s="3">
        <v>344</v>
      </c>
      <c r="X95" s="3">
        <v>16.13</v>
      </c>
      <c r="Y95" s="3">
        <v>92.478666666666598</v>
      </c>
    </row>
    <row r="96" spans="1:25" x14ac:dyDescent="0.25">
      <c r="A96" s="2">
        <v>43167</v>
      </c>
      <c r="B96" s="3" t="s">
        <v>192</v>
      </c>
      <c r="C96" s="3" t="s">
        <v>286</v>
      </c>
      <c r="D96" s="3" t="s">
        <v>297</v>
      </c>
      <c r="E96" s="3" t="s">
        <v>297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232</v>
      </c>
      <c r="O96" s="3" t="s">
        <v>298</v>
      </c>
      <c r="P96" s="3" t="s">
        <v>299</v>
      </c>
      <c r="Q96" s="3">
        <v>1000116191</v>
      </c>
      <c r="R96" s="3">
        <v>180</v>
      </c>
      <c r="S96" s="3" t="s">
        <v>300</v>
      </c>
      <c r="T96" s="3">
        <v>4.1666666666666599</v>
      </c>
      <c r="U96" s="3">
        <v>0</v>
      </c>
      <c r="V96" s="3"/>
      <c r="W96" s="3">
        <v>0</v>
      </c>
      <c r="X96" s="3">
        <v>7.3</v>
      </c>
      <c r="Y96" s="3">
        <v>0</v>
      </c>
    </row>
    <row r="97" spans="1:25" x14ac:dyDescent="0.25">
      <c r="A97" s="2">
        <v>43167</v>
      </c>
      <c r="B97" s="3" t="s">
        <v>192</v>
      </c>
      <c r="C97" s="3" t="s">
        <v>286</v>
      </c>
      <c r="D97" s="3" t="s">
        <v>297</v>
      </c>
      <c r="E97" s="3" t="s">
        <v>297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232</v>
      </c>
      <c r="O97" s="3" t="s">
        <v>301</v>
      </c>
      <c r="P97" s="3" t="s">
        <v>302</v>
      </c>
      <c r="Q97" s="3">
        <v>1000116191</v>
      </c>
      <c r="R97" s="3">
        <v>170</v>
      </c>
      <c r="S97" s="3" t="s">
        <v>303</v>
      </c>
      <c r="T97" s="3">
        <v>4.1666666666666599</v>
      </c>
      <c r="U97" s="3">
        <v>0</v>
      </c>
      <c r="V97" s="3"/>
      <c r="W97" s="3">
        <v>0</v>
      </c>
      <c r="X97" s="3">
        <v>7.24</v>
      </c>
      <c r="Y97" s="3">
        <v>0</v>
      </c>
    </row>
    <row r="98" spans="1:25" x14ac:dyDescent="0.25">
      <c r="A98" s="2">
        <v>43167</v>
      </c>
      <c r="B98" s="3" t="s">
        <v>192</v>
      </c>
      <c r="C98" s="3" t="s">
        <v>286</v>
      </c>
      <c r="D98" s="3" t="s">
        <v>297</v>
      </c>
      <c r="E98" s="3" t="s">
        <v>297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232</v>
      </c>
      <c r="O98" s="3" t="s">
        <v>304</v>
      </c>
      <c r="P98" s="3" t="s">
        <v>305</v>
      </c>
      <c r="Q98" s="3">
        <v>1000116191</v>
      </c>
      <c r="R98" s="3">
        <v>60</v>
      </c>
      <c r="S98" s="3" t="s">
        <v>306</v>
      </c>
      <c r="T98" s="3">
        <v>4.1666666666666599</v>
      </c>
      <c r="U98" s="3">
        <v>0</v>
      </c>
      <c r="V98" s="3"/>
      <c r="W98" s="3">
        <v>0</v>
      </c>
      <c r="X98" s="3">
        <v>5.49</v>
      </c>
      <c r="Y98" s="3">
        <v>0</v>
      </c>
    </row>
    <row r="99" spans="1:25" x14ac:dyDescent="0.25">
      <c r="A99" s="2">
        <v>43167</v>
      </c>
      <c r="B99" s="3" t="s">
        <v>192</v>
      </c>
      <c r="C99" s="3" t="s">
        <v>286</v>
      </c>
      <c r="D99" s="3" t="s">
        <v>297</v>
      </c>
      <c r="E99" s="3" t="s">
        <v>297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232</v>
      </c>
      <c r="O99" s="3" t="s">
        <v>307</v>
      </c>
      <c r="P99" s="3" t="s">
        <v>305</v>
      </c>
      <c r="Q99" s="3">
        <v>1000116191</v>
      </c>
      <c r="R99" s="3">
        <v>50</v>
      </c>
      <c r="S99" s="3" t="s">
        <v>308</v>
      </c>
      <c r="T99" s="3">
        <v>4.1666666666666599</v>
      </c>
      <c r="U99" s="3">
        <v>0</v>
      </c>
      <c r="V99" s="3"/>
      <c r="W99" s="3">
        <v>0</v>
      </c>
      <c r="X99" s="3">
        <v>5.49</v>
      </c>
      <c r="Y99" s="3">
        <v>0</v>
      </c>
    </row>
    <row r="100" spans="1:25" x14ac:dyDescent="0.25">
      <c r="A100" s="2">
        <v>43167</v>
      </c>
      <c r="B100" s="3" t="s">
        <v>192</v>
      </c>
      <c r="C100" s="3" t="s">
        <v>286</v>
      </c>
      <c r="D100" s="3" t="s">
        <v>297</v>
      </c>
      <c r="E100" s="3" t="s">
        <v>297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232</v>
      </c>
      <c r="O100" s="3" t="s">
        <v>309</v>
      </c>
      <c r="P100" s="3" t="s">
        <v>305</v>
      </c>
      <c r="Q100" s="3">
        <v>1000116191</v>
      </c>
      <c r="R100" s="3">
        <v>70</v>
      </c>
      <c r="S100" s="3" t="s">
        <v>310</v>
      </c>
      <c r="T100" s="3">
        <v>4.1666666666666599</v>
      </c>
      <c r="U100" s="3">
        <v>0</v>
      </c>
      <c r="V100" s="3"/>
      <c r="W100" s="3">
        <v>0</v>
      </c>
      <c r="X100" s="3">
        <v>5.49</v>
      </c>
      <c r="Y100" s="3">
        <v>0</v>
      </c>
    </row>
    <row r="101" spans="1:25" x14ac:dyDescent="0.25">
      <c r="A101" s="2">
        <v>43167</v>
      </c>
      <c r="B101" s="3" t="s">
        <v>192</v>
      </c>
      <c r="C101" s="3" t="s">
        <v>286</v>
      </c>
      <c r="D101" s="3" t="s">
        <v>297</v>
      </c>
      <c r="E101" s="3" t="s">
        <v>297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232</v>
      </c>
      <c r="O101" s="3" t="s">
        <v>311</v>
      </c>
      <c r="P101" s="3" t="s">
        <v>305</v>
      </c>
      <c r="Q101" s="3">
        <v>1000116191</v>
      </c>
      <c r="R101" s="3">
        <v>40</v>
      </c>
      <c r="S101" s="3" t="s">
        <v>312</v>
      </c>
      <c r="T101" s="3">
        <v>4.1666666666666599</v>
      </c>
      <c r="U101" s="3">
        <v>0</v>
      </c>
      <c r="V101" s="3"/>
      <c r="W101" s="3">
        <v>0</v>
      </c>
      <c r="X101" s="3">
        <v>5.49</v>
      </c>
      <c r="Y101" s="3">
        <v>0</v>
      </c>
    </row>
    <row r="102" spans="1:25" x14ac:dyDescent="0.25">
      <c r="A102" s="2">
        <v>43167</v>
      </c>
      <c r="B102" s="3" t="s">
        <v>192</v>
      </c>
      <c r="C102" s="3" t="s">
        <v>286</v>
      </c>
      <c r="D102" s="3" t="s">
        <v>297</v>
      </c>
      <c r="E102" s="3" t="s">
        <v>297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232</v>
      </c>
      <c r="O102" s="3" t="s">
        <v>313</v>
      </c>
      <c r="P102" s="3" t="s">
        <v>314</v>
      </c>
      <c r="Q102" s="3">
        <v>1000116191</v>
      </c>
      <c r="R102" s="3">
        <v>140</v>
      </c>
      <c r="S102" s="3" t="s">
        <v>315</v>
      </c>
      <c r="T102" s="3">
        <v>4.1666666666666599</v>
      </c>
      <c r="U102" s="3">
        <v>0</v>
      </c>
      <c r="V102" s="3"/>
      <c r="W102" s="3">
        <v>0</v>
      </c>
      <c r="X102" s="3">
        <v>5.9</v>
      </c>
      <c r="Y102" s="3">
        <v>0</v>
      </c>
    </row>
    <row r="103" spans="1:25" x14ac:dyDescent="0.25">
      <c r="A103" s="2">
        <v>43167</v>
      </c>
      <c r="B103" s="3" t="s">
        <v>192</v>
      </c>
      <c r="C103" s="3" t="s">
        <v>286</v>
      </c>
      <c r="D103" s="3" t="s">
        <v>297</v>
      </c>
      <c r="E103" s="3" t="s">
        <v>297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232</v>
      </c>
      <c r="O103" s="3" t="s">
        <v>316</v>
      </c>
      <c r="P103" s="3" t="s">
        <v>314</v>
      </c>
      <c r="Q103" s="3">
        <v>1000116191</v>
      </c>
      <c r="R103" s="3">
        <v>130</v>
      </c>
      <c r="S103" s="3" t="s">
        <v>317</v>
      </c>
      <c r="T103" s="3">
        <v>4.1666666666666599</v>
      </c>
      <c r="U103" s="3">
        <v>0</v>
      </c>
      <c r="V103" s="3"/>
      <c r="W103" s="3">
        <v>0</v>
      </c>
      <c r="X103" s="3">
        <v>5.9</v>
      </c>
      <c r="Y103" s="3">
        <v>0</v>
      </c>
    </row>
    <row r="104" spans="1:25" x14ac:dyDescent="0.25">
      <c r="A104" s="2">
        <v>43167</v>
      </c>
      <c r="B104" s="3" t="s">
        <v>192</v>
      </c>
      <c r="C104" s="3" t="s">
        <v>286</v>
      </c>
      <c r="D104" s="3" t="s">
        <v>297</v>
      </c>
      <c r="E104" s="3" t="s">
        <v>297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232</v>
      </c>
      <c r="O104" s="3" t="s">
        <v>318</v>
      </c>
      <c r="P104" s="3" t="s">
        <v>319</v>
      </c>
      <c r="Q104" s="3">
        <v>1000116191</v>
      </c>
      <c r="R104" s="3">
        <v>200</v>
      </c>
      <c r="S104" s="3" t="s">
        <v>320</v>
      </c>
      <c r="T104" s="3">
        <v>4.1666666666666599</v>
      </c>
      <c r="U104" s="3">
        <v>0</v>
      </c>
      <c r="V104" s="3"/>
      <c r="W104" s="3">
        <v>0</v>
      </c>
      <c r="X104" s="3">
        <v>5.9</v>
      </c>
      <c r="Y104" s="3">
        <v>0</v>
      </c>
    </row>
    <row r="105" spans="1:25" x14ac:dyDescent="0.25">
      <c r="A105" s="2">
        <v>43167</v>
      </c>
      <c r="B105" s="3" t="s">
        <v>192</v>
      </c>
      <c r="C105" s="3" t="s">
        <v>286</v>
      </c>
      <c r="D105" s="3" t="s">
        <v>297</v>
      </c>
      <c r="E105" s="3" t="s">
        <v>297</v>
      </c>
      <c r="F105" s="3">
        <v>0</v>
      </c>
      <c r="G105" s="3">
        <v>11</v>
      </c>
      <c r="H105" s="3">
        <v>2</v>
      </c>
      <c r="I105" s="3">
        <v>7.5</v>
      </c>
      <c r="J105" s="3">
        <v>75</v>
      </c>
      <c r="K105" s="3">
        <v>0</v>
      </c>
      <c r="L105" s="3">
        <v>0</v>
      </c>
      <c r="M105" s="3">
        <v>0</v>
      </c>
      <c r="N105" s="3" t="s">
        <v>232</v>
      </c>
      <c r="O105" s="3" t="s">
        <v>321</v>
      </c>
      <c r="P105" s="3" t="s">
        <v>322</v>
      </c>
      <c r="Q105" s="3">
        <v>1000116188</v>
      </c>
      <c r="R105" s="3">
        <v>70</v>
      </c>
      <c r="S105" s="3" t="s">
        <v>323</v>
      </c>
      <c r="T105" s="3">
        <v>4.1666666666666599</v>
      </c>
      <c r="U105" s="3">
        <v>0</v>
      </c>
      <c r="V105" s="3"/>
      <c r="W105" s="3">
        <v>0</v>
      </c>
      <c r="X105" s="3">
        <v>7.06</v>
      </c>
      <c r="Y105" s="3">
        <v>0</v>
      </c>
    </row>
    <row r="106" spans="1:25" x14ac:dyDescent="0.25">
      <c r="A106" s="2">
        <v>43167</v>
      </c>
      <c r="B106" s="3" t="s">
        <v>192</v>
      </c>
      <c r="C106" s="3" t="s">
        <v>286</v>
      </c>
      <c r="D106" s="3" t="s">
        <v>297</v>
      </c>
      <c r="E106" s="3" t="s">
        <v>297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 t="s">
        <v>232</v>
      </c>
      <c r="O106" s="3" t="s">
        <v>324</v>
      </c>
      <c r="P106" s="3" t="s">
        <v>322</v>
      </c>
      <c r="Q106" s="3">
        <v>1000116188</v>
      </c>
      <c r="R106" s="3">
        <v>60</v>
      </c>
      <c r="S106" s="3" t="s">
        <v>325</v>
      </c>
      <c r="T106" s="3">
        <v>4.1666666666666599</v>
      </c>
      <c r="U106" s="3">
        <v>0</v>
      </c>
      <c r="V106" s="3"/>
      <c r="W106" s="3">
        <v>0</v>
      </c>
      <c r="X106" s="3">
        <v>7.06</v>
      </c>
      <c r="Y106" s="3">
        <v>0</v>
      </c>
    </row>
    <row r="107" spans="1:25" x14ac:dyDescent="0.25">
      <c r="A107" s="2">
        <v>43167</v>
      </c>
      <c r="B107" s="3" t="s">
        <v>192</v>
      </c>
      <c r="C107" s="3" t="s">
        <v>286</v>
      </c>
      <c r="D107" s="3" t="s">
        <v>297</v>
      </c>
      <c r="E107" s="3" t="s">
        <v>297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 t="s">
        <v>232</v>
      </c>
      <c r="O107" s="3" t="s">
        <v>326</v>
      </c>
      <c r="P107" s="3" t="s">
        <v>327</v>
      </c>
      <c r="Q107" s="3">
        <v>1000116188</v>
      </c>
      <c r="R107" s="3">
        <v>90</v>
      </c>
      <c r="S107" s="3" t="s">
        <v>328</v>
      </c>
      <c r="T107" s="3">
        <v>4.1666666666666599</v>
      </c>
      <c r="U107" s="3">
        <v>0</v>
      </c>
      <c r="V107" s="3"/>
      <c r="W107" s="3">
        <v>0</v>
      </c>
      <c r="X107" s="3">
        <v>6.72</v>
      </c>
      <c r="Y107" s="3">
        <v>0</v>
      </c>
    </row>
    <row r="108" spans="1:25" x14ac:dyDescent="0.25">
      <c r="A108" s="2">
        <v>43167</v>
      </c>
      <c r="B108" s="3" t="s">
        <v>192</v>
      </c>
      <c r="C108" s="3" t="s">
        <v>286</v>
      </c>
      <c r="D108" s="3" t="s">
        <v>297</v>
      </c>
      <c r="E108" s="3" t="s">
        <v>297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232</v>
      </c>
      <c r="O108" s="3" t="s">
        <v>329</v>
      </c>
      <c r="P108" s="3" t="s">
        <v>327</v>
      </c>
      <c r="Q108" s="3">
        <v>1000116188</v>
      </c>
      <c r="R108" s="3">
        <v>80</v>
      </c>
      <c r="S108" s="3" t="s">
        <v>330</v>
      </c>
      <c r="T108" s="3">
        <v>4.1666666666666599</v>
      </c>
      <c r="U108" s="3">
        <v>0</v>
      </c>
      <c r="V108" s="3"/>
      <c r="W108" s="3">
        <v>0</v>
      </c>
      <c r="X108" s="3">
        <v>6.72</v>
      </c>
      <c r="Y108" s="3">
        <v>0</v>
      </c>
    </row>
    <row r="109" spans="1:25" x14ac:dyDescent="0.25">
      <c r="A109" s="2">
        <v>43167</v>
      </c>
      <c r="B109" s="3" t="s">
        <v>192</v>
      </c>
      <c r="C109" s="3" t="s">
        <v>286</v>
      </c>
      <c r="D109" s="3" t="s">
        <v>297</v>
      </c>
      <c r="E109" s="3" t="s">
        <v>297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232</v>
      </c>
      <c r="O109" s="3" t="s">
        <v>331</v>
      </c>
      <c r="P109" s="3" t="s">
        <v>332</v>
      </c>
      <c r="Q109" s="3">
        <v>1000116191</v>
      </c>
      <c r="R109" s="3">
        <v>110</v>
      </c>
      <c r="S109" s="3" t="s">
        <v>333</v>
      </c>
      <c r="T109" s="3">
        <v>4.1666666666666599</v>
      </c>
      <c r="U109" s="3">
        <v>0</v>
      </c>
      <c r="V109" s="3"/>
      <c r="W109" s="3">
        <v>0</v>
      </c>
      <c r="X109" s="3">
        <v>6.59</v>
      </c>
      <c r="Y109" s="3">
        <v>0</v>
      </c>
    </row>
    <row r="110" spans="1:25" x14ac:dyDescent="0.25">
      <c r="A110" s="2">
        <v>43167</v>
      </c>
      <c r="B110" s="3" t="s">
        <v>192</v>
      </c>
      <c r="C110" s="3" t="s">
        <v>286</v>
      </c>
      <c r="D110" s="3" t="s">
        <v>297</v>
      </c>
      <c r="E110" s="3" t="s">
        <v>297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232</v>
      </c>
      <c r="O110" s="3" t="s">
        <v>334</v>
      </c>
      <c r="P110" s="3" t="s">
        <v>332</v>
      </c>
      <c r="Q110" s="3">
        <v>1000116191</v>
      </c>
      <c r="R110" s="3">
        <v>120</v>
      </c>
      <c r="S110" s="3" t="s">
        <v>335</v>
      </c>
      <c r="T110" s="3">
        <v>4.1666666666666599</v>
      </c>
      <c r="U110" s="3">
        <v>0</v>
      </c>
      <c r="V110" s="3"/>
      <c r="W110" s="3">
        <v>0</v>
      </c>
      <c r="X110" s="3">
        <v>6.59</v>
      </c>
      <c r="Y110" s="3">
        <v>0</v>
      </c>
    </row>
    <row r="111" spans="1:25" x14ac:dyDescent="0.25">
      <c r="A111" s="2">
        <v>43167</v>
      </c>
      <c r="B111" s="3" t="s">
        <v>192</v>
      </c>
      <c r="C111" s="3" t="s">
        <v>286</v>
      </c>
      <c r="D111" s="3" t="s">
        <v>297</v>
      </c>
      <c r="E111" s="3" t="s">
        <v>297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232</v>
      </c>
      <c r="O111" s="3" t="s">
        <v>336</v>
      </c>
      <c r="P111" s="3" t="s">
        <v>337</v>
      </c>
      <c r="Q111" s="3">
        <v>1000116191</v>
      </c>
      <c r="R111" s="3">
        <v>100</v>
      </c>
      <c r="S111" s="3" t="s">
        <v>338</v>
      </c>
      <c r="T111" s="3">
        <v>4.1666666666666599</v>
      </c>
      <c r="U111" s="3">
        <v>0</v>
      </c>
      <c r="V111" s="3"/>
      <c r="W111" s="3">
        <v>0</v>
      </c>
      <c r="X111" s="3">
        <v>6.69</v>
      </c>
      <c r="Y111" s="3">
        <v>0</v>
      </c>
    </row>
    <row r="112" spans="1:25" x14ac:dyDescent="0.25">
      <c r="A112" s="2">
        <v>43167</v>
      </c>
      <c r="B112" s="3" t="s">
        <v>192</v>
      </c>
      <c r="C112" s="3" t="s">
        <v>286</v>
      </c>
      <c r="D112" s="3" t="s">
        <v>297</v>
      </c>
      <c r="E112" s="3" t="s">
        <v>297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232</v>
      </c>
      <c r="O112" s="3" t="s">
        <v>339</v>
      </c>
      <c r="P112" s="3" t="s">
        <v>340</v>
      </c>
      <c r="Q112" s="3">
        <v>1000116191</v>
      </c>
      <c r="R112" s="3">
        <v>80</v>
      </c>
      <c r="S112" s="3" t="s">
        <v>341</v>
      </c>
      <c r="T112" s="3">
        <v>4.1666666666666599</v>
      </c>
      <c r="U112" s="3">
        <v>0</v>
      </c>
      <c r="V112" s="3"/>
      <c r="W112" s="3">
        <v>0</v>
      </c>
      <c r="X112" s="3">
        <v>7.6</v>
      </c>
      <c r="Y112" s="3">
        <v>0</v>
      </c>
    </row>
    <row r="113" spans="1:25" x14ac:dyDescent="0.25">
      <c r="A113" s="2">
        <v>43167</v>
      </c>
      <c r="B113" s="3" t="s">
        <v>192</v>
      </c>
      <c r="C113" s="3" t="s">
        <v>286</v>
      </c>
      <c r="D113" s="3" t="s">
        <v>297</v>
      </c>
      <c r="E113" s="3" t="s">
        <v>297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232</v>
      </c>
      <c r="O113" s="3" t="s">
        <v>342</v>
      </c>
      <c r="P113" s="3" t="s">
        <v>340</v>
      </c>
      <c r="Q113" s="3">
        <v>1000116191</v>
      </c>
      <c r="R113" s="3">
        <v>90</v>
      </c>
      <c r="S113" s="3" t="s">
        <v>343</v>
      </c>
      <c r="T113" s="3">
        <v>4.1666666666666599</v>
      </c>
      <c r="U113" s="3">
        <v>0</v>
      </c>
      <c r="V113" s="3"/>
      <c r="W113" s="3">
        <v>0</v>
      </c>
      <c r="X113" s="3">
        <v>7.6</v>
      </c>
      <c r="Y113" s="3">
        <v>0</v>
      </c>
    </row>
    <row r="114" spans="1:25" x14ac:dyDescent="0.25">
      <c r="A114" s="2">
        <v>43167</v>
      </c>
      <c r="B114" s="3" t="s">
        <v>344</v>
      </c>
      <c r="C114" s="3" t="s">
        <v>345</v>
      </c>
      <c r="D114" s="3" t="s">
        <v>346</v>
      </c>
      <c r="E114" s="3" t="s">
        <v>346</v>
      </c>
      <c r="F114" s="3">
        <v>0</v>
      </c>
      <c r="G114" s="3">
        <v>22</v>
      </c>
      <c r="H114" s="3">
        <v>6</v>
      </c>
      <c r="I114" s="3">
        <v>7.5</v>
      </c>
      <c r="J114" s="3">
        <v>161.35</v>
      </c>
      <c r="K114" s="3">
        <v>0</v>
      </c>
      <c r="L114" s="3">
        <v>0</v>
      </c>
      <c r="M114" s="3">
        <v>47.928932961470899</v>
      </c>
      <c r="N114" s="3" t="s">
        <v>73</v>
      </c>
      <c r="O114" s="3">
        <v>10175578</v>
      </c>
      <c r="P114" s="3" t="s">
        <v>99</v>
      </c>
      <c r="Q114" s="3">
        <v>1000132641</v>
      </c>
      <c r="R114" s="3">
        <v>20</v>
      </c>
      <c r="S114" s="3" t="s">
        <v>347</v>
      </c>
      <c r="T114" s="3">
        <v>161.35</v>
      </c>
      <c r="U114" s="3">
        <v>47.928932961470899</v>
      </c>
      <c r="V114" s="3"/>
      <c r="W114" s="3">
        <v>400</v>
      </c>
      <c r="X114" s="3">
        <v>11.6</v>
      </c>
      <c r="Y114" s="3">
        <v>77.3333333333333</v>
      </c>
    </row>
    <row r="115" spans="1:25" x14ac:dyDescent="0.25">
      <c r="A115" s="2">
        <v>43167</v>
      </c>
      <c r="B115" s="3" t="s">
        <v>344</v>
      </c>
      <c r="C115" s="3" t="s">
        <v>345</v>
      </c>
      <c r="D115" s="3" t="s">
        <v>348</v>
      </c>
      <c r="E115" s="3" t="s">
        <v>348</v>
      </c>
      <c r="F115" s="3">
        <v>0</v>
      </c>
      <c r="G115" s="3">
        <v>25</v>
      </c>
      <c r="H115" s="3">
        <v>4</v>
      </c>
      <c r="I115" s="3">
        <v>7.5</v>
      </c>
      <c r="J115" s="3">
        <v>186</v>
      </c>
      <c r="K115" s="3">
        <v>0</v>
      </c>
      <c r="L115" s="3">
        <v>0</v>
      </c>
      <c r="M115" s="3">
        <v>35.1505376344086</v>
      </c>
      <c r="N115" s="3" t="s">
        <v>349</v>
      </c>
      <c r="O115" s="3">
        <v>293507</v>
      </c>
      <c r="P115" s="3" t="s">
        <v>350</v>
      </c>
      <c r="Q115" s="3" t="s">
        <v>351</v>
      </c>
      <c r="R115" s="3">
        <v>10</v>
      </c>
      <c r="S115" s="3" t="s">
        <v>352</v>
      </c>
      <c r="T115" s="3">
        <v>186</v>
      </c>
      <c r="U115" s="3">
        <v>35.1505376344086</v>
      </c>
      <c r="V115" s="3"/>
      <c r="W115" s="3">
        <v>210</v>
      </c>
      <c r="X115" s="3">
        <v>18.68</v>
      </c>
      <c r="Y115" s="3">
        <v>65.379999999999896</v>
      </c>
    </row>
    <row r="116" spans="1:25" x14ac:dyDescent="0.25">
      <c r="A116" s="2">
        <v>43167</v>
      </c>
      <c r="B116" s="3" t="s">
        <v>344</v>
      </c>
      <c r="C116" s="3" t="s">
        <v>345</v>
      </c>
      <c r="D116" s="3" t="s">
        <v>353</v>
      </c>
      <c r="E116" s="3" t="s">
        <v>353</v>
      </c>
      <c r="F116" s="3">
        <v>0</v>
      </c>
      <c r="G116" s="3">
        <v>12</v>
      </c>
      <c r="H116" s="3">
        <v>0</v>
      </c>
      <c r="I116" s="3">
        <v>7.5</v>
      </c>
      <c r="J116" s="3">
        <v>77.5</v>
      </c>
      <c r="K116" s="3">
        <v>0</v>
      </c>
      <c r="L116" s="3">
        <v>0</v>
      </c>
      <c r="M116" s="3">
        <v>49.316129032257997</v>
      </c>
      <c r="N116" s="3" t="s">
        <v>354</v>
      </c>
      <c r="O116" s="3" t="s">
        <v>355</v>
      </c>
      <c r="P116" s="3" t="s">
        <v>356</v>
      </c>
      <c r="Q116" s="3">
        <v>1000111007</v>
      </c>
      <c r="R116" s="3">
        <v>50</v>
      </c>
      <c r="S116" s="3" t="s">
        <v>357</v>
      </c>
      <c r="T116" s="3">
        <v>77.5</v>
      </c>
      <c r="U116" s="3">
        <v>49.316129032257997</v>
      </c>
      <c r="V116" s="3"/>
      <c r="W116" s="3">
        <v>490</v>
      </c>
      <c r="X116" s="3">
        <v>4.68</v>
      </c>
      <c r="Y116" s="3">
        <v>38.22</v>
      </c>
    </row>
    <row r="117" spans="1:25" x14ac:dyDescent="0.25">
      <c r="A117" s="2">
        <v>43167</v>
      </c>
      <c r="B117" s="3" t="s">
        <v>344</v>
      </c>
      <c r="C117" s="3" t="s">
        <v>345</v>
      </c>
      <c r="D117" s="3" t="s">
        <v>358</v>
      </c>
      <c r="E117" s="3" t="s">
        <v>358</v>
      </c>
      <c r="F117" s="3">
        <v>0</v>
      </c>
      <c r="G117" s="3">
        <v>15</v>
      </c>
      <c r="H117" s="3">
        <v>2</v>
      </c>
      <c r="I117" s="3">
        <v>7.5</v>
      </c>
      <c r="J117" s="3">
        <v>116.25</v>
      </c>
      <c r="K117" s="3">
        <v>0</v>
      </c>
      <c r="L117" s="3">
        <v>0</v>
      </c>
      <c r="M117" s="3">
        <v>43.240143369175598</v>
      </c>
      <c r="N117" s="3" t="s">
        <v>359</v>
      </c>
      <c r="O117" s="3" t="s">
        <v>360</v>
      </c>
      <c r="P117" s="3" t="s">
        <v>361</v>
      </c>
      <c r="Q117" s="3">
        <v>1000116560</v>
      </c>
      <c r="R117" s="3">
        <v>30</v>
      </c>
      <c r="S117" s="3" t="s">
        <v>362</v>
      </c>
      <c r="T117" s="3">
        <v>116.25</v>
      </c>
      <c r="U117" s="3">
        <v>43.240143369175598</v>
      </c>
      <c r="V117" s="3"/>
      <c r="W117" s="3">
        <v>400</v>
      </c>
      <c r="X117" s="3">
        <v>7.54</v>
      </c>
      <c r="Y117" s="3">
        <v>50.266666666666602</v>
      </c>
    </row>
    <row r="118" spans="1:25" x14ac:dyDescent="0.25">
      <c r="A118" s="2">
        <v>43167</v>
      </c>
      <c r="B118" s="3" t="s">
        <v>344</v>
      </c>
      <c r="C118" s="3" t="s">
        <v>345</v>
      </c>
      <c r="D118" s="3" t="s">
        <v>363</v>
      </c>
      <c r="E118" s="3" t="s">
        <v>363</v>
      </c>
      <c r="F118" s="3">
        <v>0</v>
      </c>
      <c r="G118" s="3">
        <v>24</v>
      </c>
      <c r="H118" s="3">
        <v>1</v>
      </c>
      <c r="I118" s="3">
        <v>7.5</v>
      </c>
      <c r="J118" s="3">
        <v>185.48333333333301</v>
      </c>
      <c r="K118" s="3">
        <v>0</v>
      </c>
      <c r="L118" s="3">
        <v>0</v>
      </c>
      <c r="M118" s="3">
        <v>19.408751909425799</v>
      </c>
      <c r="N118" s="3" t="s">
        <v>349</v>
      </c>
      <c r="O118" s="3">
        <v>293676</v>
      </c>
      <c r="P118" s="3" t="s">
        <v>364</v>
      </c>
      <c r="Q118" s="3" t="s">
        <v>365</v>
      </c>
      <c r="R118" s="3">
        <v>10</v>
      </c>
      <c r="S118" s="3" t="s">
        <v>366</v>
      </c>
      <c r="T118" s="3">
        <v>185.48333333333301</v>
      </c>
      <c r="U118" s="3">
        <v>19.408751909425799</v>
      </c>
      <c r="V118" s="3"/>
      <c r="W118" s="3">
        <v>160</v>
      </c>
      <c r="X118" s="3">
        <v>13.5</v>
      </c>
      <c r="Y118" s="3">
        <v>36</v>
      </c>
    </row>
    <row r="119" spans="1:25" x14ac:dyDescent="0.25">
      <c r="A119" s="2">
        <v>43167</v>
      </c>
      <c r="B119" s="3" t="s">
        <v>344</v>
      </c>
      <c r="C119" s="3" t="s">
        <v>345</v>
      </c>
      <c r="D119" s="3" t="s">
        <v>367</v>
      </c>
      <c r="E119" s="3" t="s">
        <v>367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44.898924731182703</v>
      </c>
      <c r="N119" s="3" t="s">
        <v>73</v>
      </c>
      <c r="O119" s="3">
        <v>10177914</v>
      </c>
      <c r="P119" s="3" t="s">
        <v>368</v>
      </c>
      <c r="Q119" s="3">
        <v>1000124842</v>
      </c>
      <c r="R119" s="3">
        <v>30</v>
      </c>
      <c r="S119" s="3" t="s">
        <v>369</v>
      </c>
      <c r="T119" s="3">
        <v>140.60616666666601</v>
      </c>
      <c r="U119" s="3">
        <v>44.898931649512697</v>
      </c>
      <c r="V119" s="3"/>
      <c r="W119" s="3">
        <v>224</v>
      </c>
      <c r="X119" s="3">
        <v>16.91</v>
      </c>
      <c r="Y119" s="3">
        <v>63.130666666666599</v>
      </c>
    </row>
    <row r="120" spans="1:25" x14ac:dyDescent="0.25">
      <c r="A120" s="2">
        <v>43167</v>
      </c>
      <c r="B120" s="3" t="s">
        <v>344</v>
      </c>
      <c r="C120" s="3" t="s">
        <v>345</v>
      </c>
      <c r="D120" s="3" t="s">
        <v>367</v>
      </c>
      <c r="E120" s="3" t="s">
        <v>367</v>
      </c>
      <c r="F120" s="3">
        <v>0</v>
      </c>
      <c r="G120" s="3">
        <v>29</v>
      </c>
      <c r="H120" s="3">
        <v>1</v>
      </c>
      <c r="I120" s="3">
        <v>7.5</v>
      </c>
      <c r="J120" s="3">
        <v>217</v>
      </c>
      <c r="K120" s="3">
        <v>0</v>
      </c>
      <c r="L120" s="3">
        <v>0</v>
      </c>
      <c r="M120" s="3">
        <v>44.898924731182703</v>
      </c>
      <c r="N120" s="3" t="s">
        <v>73</v>
      </c>
      <c r="O120" s="3">
        <v>379316</v>
      </c>
      <c r="P120" s="3" t="s">
        <v>368</v>
      </c>
      <c r="Q120" s="3">
        <v>1000125934</v>
      </c>
      <c r="R120" s="3">
        <v>30</v>
      </c>
      <c r="S120" s="3" t="s">
        <v>370</v>
      </c>
      <c r="T120" s="3">
        <v>76.393833333333305</v>
      </c>
      <c r="U120" s="3">
        <v>44.898911997696104</v>
      </c>
      <c r="V120" s="3"/>
      <c r="W120" s="3">
        <v>120</v>
      </c>
      <c r="X120" s="3">
        <v>17.149999999999999</v>
      </c>
      <c r="Y120" s="3">
        <v>34.299999999999997</v>
      </c>
    </row>
    <row r="121" spans="1:25" x14ac:dyDescent="0.25">
      <c r="A121" s="2">
        <v>43167</v>
      </c>
      <c r="B121" s="3" t="s">
        <v>344</v>
      </c>
      <c r="C121" s="3" t="s">
        <v>345</v>
      </c>
      <c r="D121" s="3" t="s">
        <v>371</v>
      </c>
      <c r="E121" s="3" t="s">
        <v>371</v>
      </c>
      <c r="F121" s="3">
        <v>0</v>
      </c>
      <c r="G121" s="3">
        <v>24</v>
      </c>
      <c r="H121" s="3">
        <v>1</v>
      </c>
      <c r="I121" s="3">
        <v>7.5</v>
      </c>
      <c r="J121" s="3">
        <v>168</v>
      </c>
      <c r="K121" s="3">
        <v>0</v>
      </c>
      <c r="L121" s="3">
        <v>0</v>
      </c>
      <c r="M121" s="3">
        <v>61.184523809523803</v>
      </c>
      <c r="N121" s="3" t="s">
        <v>73</v>
      </c>
      <c r="O121" s="3">
        <v>379776</v>
      </c>
      <c r="P121" s="3" t="s">
        <v>372</v>
      </c>
      <c r="Q121" s="3">
        <v>1000125689</v>
      </c>
      <c r="R121" s="3">
        <v>20</v>
      </c>
      <c r="S121" s="3" t="s">
        <v>373</v>
      </c>
      <c r="T121" s="3">
        <v>168</v>
      </c>
      <c r="U121" s="3">
        <v>61.184523809523803</v>
      </c>
      <c r="V121" s="3"/>
      <c r="W121" s="3">
        <v>541</v>
      </c>
      <c r="X121" s="3">
        <v>11.4</v>
      </c>
      <c r="Y121" s="3">
        <v>102.79</v>
      </c>
    </row>
    <row r="122" spans="1:25" x14ac:dyDescent="0.25">
      <c r="A122" s="2">
        <v>43167</v>
      </c>
      <c r="B122" s="3" t="s">
        <v>344</v>
      </c>
      <c r="C122" s="3" t="s">
        <v>374</v>
      </c>
      <c r="D122" s="3" t="s">
        <v>375</v>
      </c>
      <c r="E122" s="3" t="s">
        <v>375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 t="s">
        <v>73</v>
      </c>
      <c r="O122" s="3">
        <v>374501</v>
      </c>
      <c r="P122" s="3" t="s">
        <v>376</v>
      </c>
      <c r="Q122" s="3">
        <v>1000132844</v>
      </c>
      <c r="R122" s="3">
        <v>20</v>
      </c>
      <c r="S122" s="3" t="s">
        <v>377</v>
      </c>
      <c r="T122" s="3">
        <v>96.366666666666603</v>
      </c>
      <c r="U122" s="3">
        <v>0</v>
      </c>
      <c r="V122" s="3"/>
      <c r="W122" s="3">
        <v>0</v>
      </c>
      <c r="X122" s="3">
        <v>0</v>
      </c>
      <c r="Y122" s="3">
        <v>0</v>
      </c>
    </row>
    <row r="123" spans="1:25" x14ac:dyDescent="0.25">
      <c r="A123" s="2">
        <v>43167</v>
      </c>
      <c r="B123" s="3" t="s">
        <v>344</v>
      </c>
      <c r="C123" s="3" t="s">
        <v>374</v>
      </c>
      <c r="D123" s="3" t="s">
        <v>375</v>
      </c>
      <c r="E123" s="3" t="s">
        <v>375</v>
      </c>
      <c r="F123" s="3">
        <v>0</v>
      </c>
      <c r="G123" s="3">
        <v>25</v>
      </c>
      <c r="H123" s="3">
        <v>1</v>
      </c>
      <c r="I123" s="3">
        <v>7.5</v>
      </c>
      <c r="J123" s="3">
        <v>192.73333333333301</v>
      </c>
      <c r="K123" s="3">
        <v>0</v>
      </c>
      <c r="L123" s="3">
        <v>0</v>
      </c>
      <c r="M123" s="3">
        <v>0</v>
      </c>
      <c r="N123" s="3" t="s">
        <v>73</v>
      </c>
      <c r="O123" s="3">
        <v>374501</v>
      </c>
      <c r="P123" s="3" t="s">
        <v>376</v>
      </c>
      <c r="Q123" s="3">
        <v>1000132844</v>
      </c>
      <c r="R123" s="3">
        <v>10</v>
      </c>
      <c r="S123" s="3" t="s">
        <v>378</v>
      </c>
      <c r="T123" s="3">
        <v>96.366666666666603</v>
      </c>
      <c r="U123" s="3">
        <v>0</v>
      </c>
      <c r="V123" s="3"/>
      <c r="W123" s="3">
        <v>278</v>
      </c>
      <c r="X123" s="3">
        <v>0</v>
      </c>
      <c r="Y123" s="3">
        <v>0</v>
      </c>
    </row>
    <row r="124" spans="1:25" x14ac:dyDescent="0.25">
      <c r="A124" s="2">
        <v>43167</v>
      </c>
      <c r="B124" s="3" t="s">
        <v>344</v>
      </c>
      <c r="C124" s="3" t="s">
        <v>374</v>
      </c>
      <c r="D124" s="3" t="s">
        <v>379</v>
      </c>
      <c r="E124" s="3" t="s">
        <v>379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42.418279569892398</v>
      </c>
      <c r="N124" s="3" t="s">
        <v>73</v>
      </c>
      <c r="O124" s="3">
        <v>10177284</v>
      </c>
      <c r="P124" s="3" t="s">
        <v>380</v>
      </c>
      <c r="Q124" s="3">
        <v>1000132643</v>
      </c>
      <c r="R124" s="3">
        <v>10</v>
      </c>
      <c r="S124" s="3" t="s">
        <v>381</v>
      </c>
      <c r="T124" s="3">
        <v>164.97133333333301</v>
      </c>
      <c r="U124" s="3">
        <v>42.418278731254297</v>
      </c>
      <c r="V124" s="3"/>
      <c r="W124" s="3">
        <v>321</v>
      </c>
      <c r="X124" s="3">
        <v>13.08</v>
      </c>
      <c r="Y124" s="3">
        <v>69.977999999999994</v>
      </c>
    </row>
    <row r="125" spans="1:25" x14ac:dyDescent="0.25">
      <c r="A125" s="2">
        <v>43167</v>
      </c>
      <c r="B125" s="3" t="s">
        <v>344</v>
      </c>
      <c r="C125" s="3" t="s">
        <v>374</v>
      </c>
      <c r="D125" s="3" t="s">
        <v>379</v>
      </c>
      <c r="E125" s="3" t="s">
        <v>379</v>
      </c>
      <c r="F125" s="3">
        <v>0</v>
      </c>
      <c r="G125" s="3">
        <v>25</v>
      </c>
      <c r="H125" s="3">
        <v>1</v>
      </c>
      <c r="I125" s="3">
        <v>7.5</v>
      </c>
      <c r="J125" s="3">
        <v>186</v>
      </c>
      <c r="K125" s="3">
        <v>0</v>
      </c>
      <c r="L125" s="3">
        <v>0</v>
      </c>
      <c r="M125" s="3">
        <v>42.418279569892398</v>
      </c>
      <c r="N125" s="3" t="s">
        <v>73</v>
      </c>
      <c r="O125" s="3">
        <v>374490</v>
      </c>
      <c r="P125" s="3" t="s">
        <v>382</v>
      </c>
      <c r="Q125" s="3">
        <v>1000132842</v>
      </c>
      <c r="R125" s="3">
        <v>20</v>
      </c>
      <c r="S125" s="3" t="s">
        <v>383</v>
      </c>
      <c r="T125" s="3">
        <v>21.028666666666599</v>
      </c>
      <c r="U125" s="3">
        <v>42.418286149066297</v>
      </c>
      <c r="V125" s="3"/>
      <c r="W125" s="3">
        <v>48</v>
      </c>
      <c r="X125" s="3">
        <v>11.15</v>
      </c>
      <c r="Y125" s="3">
        <v>8.92</v>
      </c>
    </row>
    <row r="126" spans="1:25" x14ac:dyDescent="0.25">
      <c r="A126" s="2">
        <v>43167</v>
      </c>
      <c r="B126" s="3" t="s">
        <v>344</v>
      </c>
      <c r="C126" s="3" t="s">
        <v>374</v>
      </c>
      <c r="D126" s="3" t="s">
        <v>384</v>
      </c>
      <c r="E126" s="3" t="s">
        <v>384</v>
      </c>
      <c r="F126" s="3">
        <v>0</v>
      </c>
      <c r="G126" s="3">
        <v>12</v>
      </c>
      <c r="H126" s="3">
        <v>1</v>
      </c>
      <c r="I126" s="3">
        <v>7.5</v>
      </c>
      <c r="J126" s="3">
        <v>77.5</v>
      </c>
      <c r="K126" s="3">
        <v>0</v>
      </c>
      <c r="L126" s="3">
        <v>0</v>
      </c>
      <c r="M126" s="3">
        <v>27.1397849462365</v>
      </c>
      <c r="N126" s="3" t="s">
        <v>385</v>
      </c>
      <c r="O126" s="3" t="s">
        <v>386</v>
      </c>
      <c r="P126" s="3" t="s">
        <v>387</v>
      </c>
      <c r="Q126" s="3">
        <v>1000126147</v>
      </c>
      <c r="R126" s="3">
        <v>10</v>
      </c>
      <c r="S126" s="3" t="s">
        <v>388</v>
      </c>
      <c r="T126" s="3">
        <v>77.5</v>
      </c>
      <c r="U126" s="3">
        <v>27.1397849462365</v>
      </c>
      <c r="V126" s="3"/>
      <c r="W126" s="3">
        <v>200</v>
      </c>
      <c r="X126" s="3">
        <v>6.31</v>
      </c>
      <c r="Y126" s="3">
        <v>21.033333333333299</v>
      </c>
    </row>
    <row r="127" spans="1:25" x14ac:dyDescent="0.25">
      <c r="A127" s="2">
        <v>43167</v>
      </c>
      <c r="B127" s="3" t="s">
        <v>344</v>
      </c>
      <c r="C127" s="3" t="s">
        <v>374</v>
      </c>
      <c r="D127" s="3" t="s">
        <v>389</v>
      </c>
      <c r="E127" s="3" t="s">
        <v>389</v>
      </c>
      <c r="F127" s="3">
        <v>0</v>
      </c>
      <c r="G127" s="3">
        <v>15</v>
      </c>
      <c r="H127" s="3">
        <v>0</v>
      </c>
      <c r="I127" s="3">
        <v>7.5</v>
      </c>
      <c r="J127" s="3">
        <v>114.6</v>
      </c>
      <c r="K127" s="3">
        <v>0</v>
      </c>
      <c r="L127" s="3">
        <v>0</v>
      </c>
      <c r="M127" s="3">
        <v>31.9451716114019</v>
      </c>
      <c r="N127" s="3" t="s">
        <v>73</v>
      </c>
      <c r="O127" s="3">
        <v>374490</v>
      </c>
      <c r="P127" s="3" t="s">
        <v>382</v>
      </c>
      <c r="Q127" s="3">
        <v>1000132842</v>
      </c>
      <c r="R127" s="3">
        <v>20</v>
      </c>
      <c r="S127" s="3" t="s">
        <v>383</v>
      </c>
      <c r="T127" s="3">
        <v>114.6</v>
      </c>
      <c r="U127" s="3">
        <v>31.9451716114019</v>
      </c>
      <c r="V127" s="3"/>
      <c r="W127" s="3">
        <v>197</v>
      </c>
      <c r="X127" s="3">
        <v>11.15</v>
      </c>
      <c r="Y127" s="3">
        <v>36.609166666666603</v>
      </c>
    </row>
    <row r="128" spans="1:25" x14ac:dyDescent="0.25">
      <c r="A128" s="2">
        <v>43167</v>
      </c>
      <c r="B128" s="3" t="s">
        <v>344</v>
      </c>
      <c r="C128" s="3" t="s">
        <v>374</v>
      </c>
      <c r="D128" s="3" t="s">
        <v>390</v>
      </c>
      <c r="E128" s="3" t="s">
        <v>390</v>
      </c>
      <c r="F128" s="3">
        <v>0</v>
      </c>
      <c r="G128" s="3">
        <v>12</v>
      </c>
      <c r="H128" s="3">
        <v>1</v>
      </c>
      <c r="I128" s="3">
        <v>7.5</v>
      </c>
      <c r="J128" s="3">
        <v>91.0833333333333</v>
      </c>
      <c r="K128" s="3">
        <v>0</v>
      </c>
      <c r="L128" s="3">
        <v>0</v>
      </c>
      <c r="M128" s="3">
        <v>72.461482159194802</v>
      </c>
      <c r="N128" s="3" t="s">
        <v>349</v>
      </c>
      <c r="O128" s="3">
        <v>292039</v>
      </c>
      <c r="P128" s="3" t="s">
        <v>391</v>
      </c>
      <c r="Q128" s="3" t="s">
        <v>392</v>
      </c>
      <c r="R128" s="3">
        <v>20</v>
      </c>
      <c r="S128" s="3" t="s">
        <v>393</v>
      </c>
      <c r="T128" s="3">
        <v>91.0833333333333</v>
      </c>
      <c r="U128" s="3">
        <v>72.461482159194802</v>
      </c>
      <c r="V128" s="3"/>
      <c r="W128" s="3">
        <v>509</v>
      </c>
      <c r="X128" s="3">
        <v>7.78</v>
      </c>
      <c r="Y128" s="3">
        <v>66.000333333333302</v>
      </c>
    </row>
    <row r="129" spans="1:25" x14ac:dyDescent="0.25">
      <c r="A129" s="2">
        <v>43167</v>
      </c>
      <c r="B129" s="3" t="s">
        <v>344</v>
      </c>
      <c r="C129" s="3" t="s">
        <v>374</v>
      </c>
      <c r="D129" s="3" t="s">
        <v>394</v>
      </c>
      <c r="E129" s="3" t="s">
        <v>394</v>
      </c>
      <c r="F129" s="3">
        <v>0</v>
      </c>
      <c r="G129" s="3">
        <v>11</v>
      </c>
      <c r="H129" s="3">
        <v>1</v>
      </c>
      <c r="I129" s="3">
        <v>7.5</v>
      </c>
      <c r="J129" s="3">
        <v>85.25</v>
      </c>
      <c r="K129" s="3">
        <v>0</v>
      </c>
      <c r="L129" s="3">
        <v>0</v>
      </c>
      <c r="M129" s="3">
        <v>64.637341153470103</v>
      </c>
      <c r="N129" s="3" t="s">
        <v>349</v>
      </c>
      <c r="O129" s="3">
        <v>291975</v>
      </c>
      <c r="P129" s="3" t="s">
        <v>395</v>
      </c>
      <c r="Q129" s="3" t="s">
        <v>396</v>
      </c>
      <c r="R129" s="3">
        <v>10</v>
      </c>
      <c r="S129" s="3" t="s">
        <v>397</v>
      </c>
      <c r="T129" s="3">
        <v>85.25</v>
      </c>
      <c r="U129" s="3">
        <v>64.637341153470103</v>
      </c>
      <c r="V129" s="3"/>
      <c r="W129" s="3">
        <v>542</v>
      </c>
      <c r="X129" s="3">
        <v>6.1</v>
      </c>
      <c r="Y129" s="3">
        <v>55.103333333333303</v>
      </c>
    </row>
    <row r="130" spans="1:25" x14ac:dyDescent="0.25">
      <c r="A130" s="2">
        <v>43167</v>
      </c>
      <c r="B130" s="3" t="s">
        <v>344</v>
      </c>
      <c r="C130" s="3" t="s">
        <v>398</v>
      </c>
      <c r="D130" s="3" t="s">
        <v>399</v>
      </c>
      <c r="E130" s="3" t="s">
        <v>399</v>
      </c>
      <c r="F130" s="3">
        <v>0</v>
      </c>
      <c r="G130" s="3">
        <v>23</v>
      </c>
      <c r="H130" s="3">
        <v>3</v>
      </c>
      <c r="I130" s="3">
        <v>7.5</v>
      </c>
      <c r="J130" s="3">
        <v>170.5</v>
      </c>
      <c r="K130" s="3">
        <v>0</v>
      </c>
      <c r="L130" s="3">
        <v>0</v>
      </c>
      <c r="M130" s="3">
        <v>48.0547409579667</v>
      </c>
      <c r="N130" s="3" t="s">
        <v>359</v>
      </c>
      <c r="O130" s="3" t="s">
        <v>400</v>
      </c>
      <c r="P130" s="3" t="s">
        <v>361</v>
      </c>
      <c r="Q130" s="3">
        <v>1000116560</v>
      </c>
      <c r="R130" s="3">
        <v>30</v>
      </c>
      <c r="S130" s="3" t="s">
        <v>362</v>
      </c>
      <c r="T130" s="3">
        <v>170.5</v>
      </c>
      <c r="U130" s="3">
        <v>48.0547409579667</v>
      </c>
      <c r="V130" s="3"/>
      <c r="W130" s="3">
        <v>400</v>
      </c>
      <c r="X130" s="3">
        <v>12.29</v>
      </c>
      <c r="Y130" s="3">
        <v>81.933333333333294</v>
      </c>
    </row>
    <row r="131" spans="1:25" x14ac:dyDescent="0.25">
      <c r="A131" s="2">
        <v>43167</v>
      </c>
      <c r="B131" s="3" t="s">
        <v>344</v>
      </c>
      <c r="C131" s="3" t="s">
        <v>398</v>
      </c>
      <c r="D131" s="3" t="s">
        <v>401</v>
      </c>
      <c r="E131" s="3" t="s">
        <v>401</v>
      </c>
      <c r="F131" s="3">
        <v>0</v>
      </c>
      <c r="G131" s="3">
        <v>28</v>
      </c>
      <c r="H131" s="3">
        <v>2</v>
      </c>
      <c r="I131" s="3">
        <v>7.5</v>
      </c>
      <c r="J131" s="3">
        <v>217</v>
      </c>
      <c r="K131" s="3">
        <v>0</v>
      </c>
      <c r="L131" s="3">
        <v>0</v>
      </c>
      <c r="M131" s="3">
        <v>43.029953917050598</v>
      </c>
      <c r="N131" s="3" t="s">
        <v>58</v>
      </c>
      <c r="O131" s="3">
        <v>1059</v>
      </c>
      <c r="P131" s="3" t="s">
        <v>402</v>
      </c>
      <c r="Q131" s="3" t="s">
        <v>403</v>
      </c>
      <c r="R131" s="3">
        <v>50</v>
      </c>
      <c r="S131" s="3" t="s">
        <v>404</v>
      </c>
      <c r="T131" s="3">
        <v>164.710833333333</v>
      </c>
      <c r="U131" s="3">
        <v>43.029956539996803</v>
      </c>
      <c r="V131" s="3"/>
      <c r="W131" s="3">
        <v>315</v>
      </c>
      <c r="X131" s="3">
        <v>13.5</v>
      </c>
      <c r="Y131" s="3">
        <v>70.875</v>
      </c>
    </row>
    <row r="132" spans="1:25" x14ac:dyDescent="0.25">
      <c r="A132" s="2">
        <v>43167</v>
      </c>
      <c r="B132" s="3" t="s">
        <v>344</v>
      </c>
      <c r="C132" s="3" t="s">
        <v>398</v>
      </c>
      <c r="D132" s="3" t="s">
        <v>401</v>
      </c>
      <c r="E132" s="3" t="s">
        <v>401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43.029953917050598</v>
      </c>
      <c r="N132" s="3" t="s">
        <v>58</v>
      </c>
      <c r="O132" s="3">
        <v>1059</v>
      </c>
      <c r="P132" s="3" t="s">
        <v>402</v>
      </c>
      <c r="Q132" s="3" t="s">
        <v>405</v>
      </c>
      <c r="R132" s="3">
        <v>40</v>
      </c>
      <c r="S132" s="3" t="s">
        <v>406</v>
      </c>
      <c r="T132" s="3">
        <v>52.289166666666603</v>
      </c>
      <c r="U132" s="3">
        <v>43.029945654772298</v>
      </c>
      <c r="V132" s="3"/>
      <c r="W132" s="3">
        <v>100</v>
      </c>
      <c r="X132" s="3">
        <v>13.5</v>
      </c>
      <c r="Y132" s="3">
        <v>22.5</v>
      </c>
    </row>
    <row r="133" spans="1:25" x14ac:dyDescent="0.25">
      <c r="A133" s="2">
        <v>43167</v>
      </c>
      <c r="B133" s="3" t="s">
        <v>344</v>
      </c>
      <c r="C133" s="3" t="s">
        <v>398</v>
      </c>
      <c r="D133" s="3" t="s">
        <v>407</v>
      </c>
      <c r="E133" s="3" t="s">
        <v>407</v>
      </c>
      <c r="F133" s="3">
        <v>0</v>
      </c>
      <c r="G133" s="3">
        <v>28</v>
      </c>
      <c r="H133" s="3">
        <v>1</v>
      </c>
      <c r="I133" s="3">
        <v>7.5</v>
      </c>
      <c r="J133" s="3">
        <v>217</v>
      </c>
      <c r="K133" s="3">
        <v>0</v>
      </c>
      <c r="L133" s="3">
        <v>0</v>
      </c>
      <c r="M133" s="3">
        <v>30.013824884792601</v>
      </c>
      <c r="N133" s="3" t="s">
        <v>349</v>
      </c>
      <c r="O133" s="3">
        <v>293160</v>
      </c>
      <c r="P133" s="3" t="s">
        <v>408</v>
      </c>
      <c r="Q133" s="3" t="s">
        <v>409</v>
      </c>
      <c r="R133" s="3">
        <v>10</v>
      </c>
      <c r="S133" s="3" t="s">
        <v>410</v>
      </c>
      <c r="T133" s="3">
        <v>217</v>
      </c>
      <c r="U133" s="3">
        <v>30.013824884792601</v>
      </c>
      <c r="V133" s="3"/>
      <c r="W133" s="3">
        <v>180</v>
      </c>
      <c r="X133" s="3">
        <v>21.71</v>
      </c>
      <c r="Y133" s="3">
        <v>65.13</v>
      </c>
    </row>
    <row r="134" spans="1:25" x14ac:dyDescent="0.25">
      <c r="A134" s="2">
        <v>43167</v>
      </c>
      <c r="B134" s="3" t="s">
        <v>344</v>
      </c>
      <c r="C134" s="3" t="s">
        <v>398</v>
      </c>
      <c r="D134" s="3" t="s">
        <v>411</v>
      </c>
      <c r="E134" s="3" t="s">
        <v>411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 t="s">
        <v>354</v>
      </c>
      <c r="O134" s="3" t="s">
        <v>412</v>
      </c>
      <c r="P134" s="3" t="s">
        <v>413</v>
      </c>
      <c r="Q134" s="3">
        <v>1000111007</v>
      </c>
      <c r="R134" s="3">
        <v>10</v>
      </c>
      <c r="S134" s="3" t="s">
        <v>414</v>
      </c>
      <c r="T134" s="3">
        <v>81.375</v>
      </c>
      <c r="U134" s="3">
        <v>0</v>
      </c>
      <c r="V134" s="3"/>
      <c r="W134" s="3">
        <v>0</v>
      </c>
      <c r="X134" s="3">
        <v>0</v>
      </c>
      <c r="Y134" s="3">
        <v>0</v>
      </c>
    </row>
    <row r="135" spans="1:25" x14ac:dyDescent="0.25">
      <c r="A135" s="2">
        <v>43167</v>
      </c>
      <c r="B135" s="3" t="s">
        <v>344</v>
      </c>
      <c r="C135" s="3" t="s">
        <v>398</v>
      </c>
      <c r="D135" s="3" t="s">
        <v>411</v>
      </c>
      <c r="E135" s="3" t="s">
        <v>411</v>
      </c>
      <c r="F135" s="3">
        <v>0</v>
      </c>
      <c r="G135" s="3">
        <v>22</v>
      </c>
      <c r="H135" s="3">
        <v>7</v>
      </c>
      <c r="I135" s="3">
        <v>7.5</v>
      </c>
      <c r="J135" s="3">
        <v>162.75</v>
      </c>
      <c r="K135" s="3">
        <v>0</v>
      </c>
      <c r="L135" s="3">
        <v>0</v>
      </c>
      <c r="M135" s="3">
        <v>0</v>
      </c>
      <c r="N135" s="3" t="s">
        <v>73</v>
      </c>
      <c r="O135" s="3">
        <v>374486</v>
      </c>
      <c r="P135" s="3" t="s">
        <v>128</v>
      </c>
      <c r="Q135" s="3">
        <v>1000127275</v>
      </c>
      <c r="R135" s="3">
        <v>20</v>
      </c>
      <c r="S135" s="3" t="s">
        <v>129</v>
      </c>
      <c r="T135" s="3">
        <v>81.375</v>
      </c>
      <c r="U135" s="3">
        <v>0</v>
      </c>
      <c r="V135" s="3"/>
      <c r="W135" s="3">
        <v>240</v>
      </c>
      <c r="X135" s="3">
        <v>0</v>
      </c>
      <c r="Y135" s="3">
        <v>0</v>
      </c>
    </row>
    <row r="136" spans="1:25" x14ac:dyDescent="0.25">
      <c r="A136" s="2">
        <v>43167</v>
      </c>
      <c r="B136" s="3" t="s">
        <v>344</v>
      </c>
      <c r="C136" s="3" t="s">
        <v>398</v>
      </c>
      <c r="D136" s="3" t="s">
        <v>415</v>
      </c>
      <c r="E136" s="3" t="s">
        <v>415</v>
      </c>
      <c r="F136" s="3">
        <v>0</v>
      </c>
      <c r="G136" s="3">
        <v>26</v>
      </c>
      <c r="H136" s="3">
        <v>2</v>
      </c>
      <c r="I136" s="3">
        <v>7.5</v>
      </c>
      <c r="J136" s="3">
        <v>199.683333333333</v>
      </c>
      <c r="K136" s="3">
        <v>0</v>
      </c>
      <c r="L136" s="3">
        <v>0</v>
      </c>
      <c r="M136" s="3">
        <v>53.530423170019098</v>
      </c>
      <c r="N136" s="3" t="s">
        <v>416</v>
      </c>
      <c r="O136" s="3">
        <v>10187122</v>
      </c>
      <c r="P136" s="3" t="s">
        <v>417</v>
      </c>
      <c r="Q136" s="3" t="s">
        <v>418</v>
      </c>
      <c r="R136" s="3">
        <v>50</v>
      </c>
      <c r="S136" s="3" t="s">
        <v>419</v>
      </c>
      <c r="T136" s="3">
        <v>199.683333333333</v>
      </c>
      <c r="U136" s="3">
        <v>53.530423170019098</v>
      </c>
      <c r="V136" s="3"/>
      <c r="W136" s="3">
        <v>446</v>
      </c>
      <c r="X136" s="3">
        <v>14.38</v>
      </c>
      <c r="Y136" s="3">
        <v>106.89133333333299</v>
      </c>
    </row>
    <row r="137" spans="1:25" x14ac:dyDescent="0.25">
      <c r="A137" s="2">
        <v>43167</v>
      </c>
      <c r="B137" s="3" t="s">
        <v>344</v>
      </c>
      <c r="C137" s="3" t="s">
        <v>169</v>
      </c>
      <c r="D137" s="3" t="s">
        <v>420</v>
      </c>
      <c r="E137" s="3" t="s">
        <v>420</v>
      </c>
      <c r="F137" s="3">
        <v>0</v>
      </c>
      <c r="G137" s="3">
        <v>28</v>
      </c>
      <c r="H137" s="3">
        <v>2</v>
      </c>
      <c r="I137" s="3">
        <v>7.5</v>
      </c>
      <c r="J137" s="3">
        <v>217</v>
      </c>
      <c r="K137" s="3">
        <v>0</v>
      </c>
      <c r="L137" s="3">
        <v>0</v>
      </c>
      <c r="M137" s="3">
        <v>17.6919354838709</v>
      </c>
      <c r="N137" s="3" t="s">
        <v>349</v>
      </c>
      <c r="O137" s="3">
        <v>292038</v>
      </c>
      <c r="P137" s="3" t="s">
        <v>421</v>
      </c>
      <c r="Q137" s="3" t="s">
        <v>422</v>
      </c>
      <c r="R137" s="3">
        <v>10</v>
      </c>
      <c r="S137" s="3" t="s">
        <v>423</v>
      </c>
      <c r="T137" s="3">
        <v>48.7143333333333</v>
      </c>
      <c r="U137" s="3">
        <v>17.691918189718201</v>
      </c>
      <c r="V137" s="3"/>
      <c r="W137" s="3">
        <v>33</v>
      </c>
      <c r="X137" s="3">
        <v>15.67</v>
      </c>
      <c r="Y137" s="3">
        <v>8.6184999999999992</v>
      </c>
    </row>
    <row r="138" spans="1:25" x14ac:dyDescent="0.25">
      <c r="A138" s="2">
        <v>43167</v>
      </c>
      <c r="B138" s="3" t="s">
        <v>344</v>
      </c>
      <c r="C138" s="3" t="s">
        <v>169</v>
      </c>
      <c r="D138" s="3" t="s">
        <v>420</v>
      </c>
      <c r="E138" s="3" t="s">
        <v>420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17.6919354838709</v>
      </c>
      <c r="N138" s="3" t="s">
        <v>349</v>
      </c>
      <c r="O138" s="3">
        <v>292038</v>
      </c>
      <c r="P138" s="3" t="s">
        <v>421</v>
      </c>
      <c r="Q138" s="3" t="s">
        <v>422</v>
      </c>
      <c r="R138" s="3">
        <v>20</v>
      </c>
      <c r="S138" s="3" t="s">
        <v>424</v>
      </c>
      <c r="T138" s="3">
        <v>168.285666666666</v>
      </c>
      <c r="U138" s="3">
        <v>17.6919404900793</v>
      </c>
      <c r="V138" s="3"/>
      <c r="W138" s="3">
        <v>114</v>
      </c>
      <c r="X138" s="3">
        <v>15.67</v>
      </c>
      <c r="Y138" s="3">
        <v>29.773</v>
      </c>
    </row>
    <row r="139" spans="1:25" x14ac:dyDescent="0.25">
      <c r="A139" s="2">
        <v>43167</v>
      </c>
      <c r="B139" s="3" t="s">
        <v>344</v>
      </c>
      <c r="C139" s="3" t="s">
        <v>169</v>
      </c>
      <c r="D139" s="3" t="s">
        <v>425</v>
      </c>
      <c r="E139" s="3" t="s">
        <v>425</v>
      </c>
      <c r="F139" s="3">
        <v>0</v>
      </c>
      <c r="G139" s="3">
        <v>20</v>
      </c>
      <c r="H139" s="3">
        <v>4</v>
      </c>
      <c r="I139" s="3">
        <v>7.5</v>
      </c>
      <c r="J139" s="3">
        <v>150.683333333333</v>
      </c>
      <c r="K139" s="3">
        <v>0</v>
      </c>
      <c r="L139" s="3">
        <v>0</v>
      </c>
      <c r="M139" s="3">
        <v>59.211259816391902</v>
      </c>
      <c r="N139" s="3" t="s">
        <v>73</v>
      </c>
      <c r="O139" s="3">
        <v>10180414</v>
      </c>
      <c r="P139" s="3" t="s">
        <v>426</v>
      </c>
      <c r="Q139" s="3">
        <v>1000124913</v>
      </c>
      <c r="R139" s="3">
        <v>20</v>
      </c>
      <c r="S139" s="3" t="s">
        <v>427</v>
      </c>
      <c r="T139" s="3">
        <v>145.52983333333299</v>
      </c>
      <c r="U139" s="3">
        <v>59.211227022179798</v>
      </c>
      <c r="V139" s="3"/>
      <c r="W139" s="3">
        <v>420</v>
      </c>
      <c r="X139" s="3">
        <v>12.31</v>
      </c>
      <c r="Y139" s="3">
        <v>86.17</v>
      </c>
    </row>
    <row r="140" spans="1:25" x14ac:dyDescent="0.25">
      <c r="A140" s="2">
        <v>43167</v>
      </c>
      <c r="B140" s="3" t="s">
        <v>344</v>
      </c>
      <c r="C140" s="3" t="s">
        <v>169</v>
      </c>
      <c r="D140" s="3" t="s">
        <v>425</v>
      </c>
      <c r="E140" s="3" t="s">
        <v>425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59.211259816391902</v>
      </c>
      <c r="N140" s="3" t="s">
        <v>73</v>
      </c>
      <c r="O140" s="3">
        <v>374496</v>
      </c>
      <c r="P140" s="3" t="s">
        <v>428</v>
      </c>
      <c r="Q140" s="3">
        <v>1000125898</v>
      </c>
      <c r="R140" s="3">
        <v>20</v>
      </c>
      <c r="S140" s="3" t="s">
        <v>429</v>
      </c>
      <c r="T140" s="3">
        <v>5.1535000000000002</v>
      </c>
      <c r="U140" s="3">
        <v>59.2121858930823</v>
      </c>
      <c r="V140" s="3"/>
      <c r="W140" s="3">
        <v>17</v>
      </c>
      <c r="X140" s="3">
        <v>10.77</v>
      </c>
      <c r="Y140" s="3">
        <v>3.0514999999999999</v>
      </c>
    </row>
    <row r="141" spans="1:25" x14ac:dyDescent="0.25">
      <c r="A141" s="2">
        <v>43167</v>
      </c>
      <c r="B141" s="3" t="s">
        <v>344</v>
      </c>
      <c r="C141" s="3" t="s">
        <v>169</v>
      </c>
      <c r="D141" s="3" t="s">
        <v>430</v>
      </c>
      <c r="E141" s="3" t="s">
        <v>430</v>
      </c>
      <c r="F141" s="3">
        <v>0</v>
      </c>
      <c r="G141" s="3">
        <v>17</v>
      </c>
      <c r="H141" s="3">
        <v>1</v>
      </c>
      <c r="I141" s="3">
        <v>7.5</v>
      </c>
      <c r="J141" s="3">
        <v>124</v>
      </c>
      <c r="K141" s="3">
        <v>0</v>
      </c>
      <c r="L141" s="3">
        <v>0</v>
      </c>
      <c r="M141" s="3">
        <v>58.709677419354797</v>
      </c>
      <c r="N141" s="3" t="s">
        <v>73</v>
      </c>
      <c r="O141" s="3">
        <v>10177010</v>
      </c>
      <c r="P141" s="3" t="s">
        <v>431</v>
      </c>
      <c r="Q141" s="3">
        <v>1000124923</v>
      </c>
      <c r="R141" s="3">
        <v>10</v>
      </c>
      <c r="S141" s="3" t="s">
        <v>432</v>
      </c>
      <c r="T141" s="3">
        <v>124</v>
      </c>
      <c r="U141" s="3">
        <v>58.709677419354797</v>
      </c>
      <c r="V141" s="3"/>
      <c r="W141" s="3">
        <v>480</v>
      </c>
      <c r="X141" s="3">
        <v>9.1</v>
      </c>
      <c r="Y141" s="3">
        <v>72.8</v>
      </c>
    </row>
    <row r="142" spans="1:25" x14ac:dyDescent="0.25">
      <c r="A142" s="2">
        <v>43167</v>
      </c>
      <c r="B142" s="3" t="s">
        <v>433</v>
      </c>
      <c r="C142" s="3" t="s">
        <v>27</v>
      </c>
      <c r="D142" s="3" t="s">
        <v>434</v>
      </c>
      <c r="E142" s="3" t="s">
        <v>434</v>
      </c>
      <c r="F142" s="3">
        <v>0</v>
      </c>
      <c r="G142" s="3">
        <v>0</v>
      </c>
      <c r="H142" s="3">
        <v>0</v>
      </c>
      <c r="I142" s="3">
        <v>9</v>
      </c>
      <c r="J142" s="3">
        <v>0</v>
      </c>
      <c r="K142" s="3">
        <v>0</v>
      </c>
      <c r="L142" s="3">
        <v>0</v>
      </c>
      <c r="M142" s="3">
        <v>0</v>
      </c>
      <c r="N142" s="3" t="s">
        <v>40</v>
      </c>
      <c r="O142" s="3">
        <v>478763</v>
      </c>
      <c r="P142" s="3" t="s">
        <v>435</v>
      </c>
      <c r="Q142" s="3" t="s">
        <v>436</v>
      </c>
      <c r="R142" s="3">
        <v>10</v>
      </c>
      <c r="S142" s="3" t="s">
        <v>437</v>
      </c>
      <c r="T142" s="3">
        <v>0</v>
      </c>
      <c r="U142" s="3">
        <v>0</v>
      </c>
      <c r="V142" s="3"/>
      <c r="W142" s="3">
        <v>253</v>
      </c>
      <c r="X142" s="3">
        <v>7.46</v>
      </c>
      <c r="Y142" s="3">
        <v>31.456333333333301</v>
      </c>
    </row>
    <row r="143" spans="1:25" x14ac:dyDescent="0.25">
      <c r="A143" s="2">
        <v>43167</v>
      </c>
      <c r="B143" s="3" t="s">
        <v>433</v>
      </c>
      <c r="C143" s="3" t="s">
        <v>27</v>
      </c>
      <c r="D143" s="3" t="s">
        <v>434</v>
      </c>
      <c r="E143" s="3" t="s">
        <v>434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40</v>
      </c>
      <c r="O143" s="3">
        <v>478764</v>
      </c>
      <c r="P143" s="3" t="s">
        <v>438</v>
      </c>
      <c r="Q143" s="3" t="s">
        <v>439</v>
      </c>
      <c r="R143" s="3">
        <v>20</v>
      </c>
      <c r="S143" s="3" t="s">
        <v>440</v>
      </c>
      <c r="T143" s="3">
        <v>0</v>
      </c>
      <c r="U143" s="3">
        <v>0</v>
      </c>
      <c r="V143" s="3"/>
      <c r="W143" s="3">
        <v>448</v>
      </c>
      <c r="X143" s="3">
        <v>7.46</v>
      </c>
      <c r="Y143" s="3">
        <v>55.701333333333302</v>
      </c>
    </row>
    <row r="144" spans="1:25" x14ac:dyDescent="0.25">
      <c r="A144" s="2">
        <v>43167</v>
      </c>
      <c r="B144" s="3" t="s">
        <v>441</v>
      </c>
      <c r="C144" s="3" t="s">
        <v>442</v>
      </c>
      <c r="D144" s="3" t="s">
        <v>443</v>
      </c>
      <c r="E144" s="3" t="s">
        <v>443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58</v>
      </c>
      <c r="O144" s="3">
        <v>9971</v>
      </c>
      <c r="P144" s="3" t="s">
        <v>444</v>
      </c>
      <c r="Q144" s="3" t="s">
        <v>445</v>
      </c>
      <c r="R144" s="3">
        <v>20</v>
      </c>
      <c r="S144" s="3" t="s">
        <v>446</v>
      </c>
      <c r="T144" s="3">
        <v>0</v>
      </c>
      <c r="U144" s="3">
        <v>0</v>
      </c>
      <c r="V144" s="3"/>
      <c r="W144" s="3">
        <v>479</v>
      </c>
      <c r="X144" s="3">
        <v>13</v>
      </c>
      <c r="Y144" s="3">
        <v>103.783333333333</v>
      </c>
    </row>
    <row r="145" spans="1:25" x14ac:dyDescent="0.25">
      <c r="A145" s="2">
        <v>43167</v>
      </c>
      <c r="B145" s="3" t="s">
        <v>441</v>
      </c>
      <c r="C145" s="3" t="s">
        <v>442</v>
      </c>
      <c r="D145" s="3" t="s">
        <v>447</v>
      </c>
      <c r="E145" s="3" t="s">
        <v>447</v>
      </c>
      <c r="F145" s="3">
        <v>0</v>
      </c>
      <c r="G145" s="3">
        <v>0</v>
      </c>
      <c r="H145" s="3">
        <v>0</v>
      </c>
      <c r="I145" s="3">
        <v>9</v>
      </c>
      <c r="J145" s="3">
        <v>0</v>
      </c>
      <c r="K145" s="3">
        <v>0</v>
      </c>
      <c r="L145" s="3">
        <v>0</v>
      </c>
      <c r="M145" s="3">
        <v>0</v>
      </c>
      <c r="N145" s="3" t="s">
        <v>58</v>
      </c>
      <c r="O145" s="3">
        <v>9971</v>
      </c>
      <c r="P145" s="3" t="s">
        <v>444</v>
      </c>
      <c r="Q145" s="3" t="s">
        <v>448</v>
      </c>
      <c r="R145" s="3">
        <v>90</v>
      </c>
      <c r="S145" s="3" t="s">
        <v>449</v>
      </c>
      <c r="T145" s="3">
        <v>0</v>
      </c>
      <c r="U145" s="3">
        <v>0</v>
      </c>
      <c r="V145" s="3"/>
      <c r="W145" s="3">
        <v>280</v>
      </c>
      <c r="X145" s="3">
        <v>12.37</v>
      </c>
      <c r="Y145" s="3">
        <v>57.726666666666603</v>
      </c>
    </row>
    <row r="146" spans="1:25" x14ac:dyDescent="0.25">
      <c r="A146" s="2">
        <v>43167</v>
      </c>
      <c r="B146" s="3" t="s">
        <v>441</v>
      </c>
      <c r="C146" s="3" t="s">
        <v>442</v>
      </c>
      <c r="D146" s="3" t="s">
        <v>450</v>
      </c>
      <c r="E146" s="3" t="s">
        <v>450</v>
      </c>
      <c r="F146" s="3">
        <v>0</v>
      </c>
      <c r="G146" s="3">
        <v>0</v>
      </c>
      <c r="H146" s="3">
        <v>0</v>
      </c>
      <c r="I146" s="3">
        <v>9</v>
      </c>
      <c r="J146" s="3">
        <v>0</v>
      </c>
      <c r="K146" s="3">
        <v>0</v>
      </c>
      <c r="L146" s="3">
        <v>0</v>
      </c>
      <c r="M146" s="3">
        <v>0</v>
      </c>
      <c r="N146" s="3" t="s">
        <v>144</v>
      </c>
      <c r="O146" s="3" t="s">
        <v>451</v>
      </c>
      <c r="P146" s="3" t="s">
        <v>452</v>
      </c>
      <c r="Q146" s="3">
        <v>1000111317</v>
      </c>
      <c r="R146" s="3">
        <v>40</v>
      </c>
      <c r="S146" s="3" t="s">
        <v>453</v>
      </c>
      <c r="T146" s="3">
        <v>0</v>
      </c>
      <c r="U146" s="3">
        <v>0</v>
      </c>
      <c r="V146" s="3"/>
      <c r="W146" s="3">
        <v>200</v>
      </c>
      <c r="X146" s="3">
        <v>8.99</v>
      </c>
      <c r="Y146" s="3">
        <v>29.966666666666601</v>
      </c>
    </row>
    <row r="147" spans="1:25" x14ac:dyDescent="0.25">
      <c r="A147" s="2">
        <v>43167</v>
      </c>
      <c r="B147" s="3" t="s">
        <v>441</v>
      </c>
      <c r="C147" s="3" t="s">
        <v>442</v>
      </c>
      <c r="D147" s="3" t="s">
        <v>450</v>
      </c>
      <c r="E147" s="3" t="s">
        <v>450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144</v>
      </c>
      <c r="O147" s="3" t="s">
        <v>451</v>
      </c>
      <c r="P147" s="3" t="s">
        <v>452</v>
      </c>
      <c r="Q147" s="3">
        <v>1000111317</v>
      </c>
      <c r="R147" s="3">
        <v>50</v>
      </c>
      <c r="S147" s="3" t="s">
        <v>453</v>
      </c>
      <c r="T147" s="3">
        <v>0</v>
      </c>
      <c r="U147" s="3">
        <v>0</v>
      </c>
      <c r="V147" s="3"/>
      <c r="W147" s="3">
        <v>201</v>
      </c>
      <c r="X147" s="3">
        <v>8.99</v>
      </c>
      <c r="Y147" s="3">
        <v>30.116499999999998</v>
      </c>
    </row>
    <row r="148" spans="1:25" x14ac:dyDescent="0.25">
      <c r="A148" s="2">
        <v>43167</v>
      </c>
      <c r="B148" s="3" t="s">
        <v>441</v>
      </c>
      <c r="C148" s="3" t="s">
        <v>442</v>
      </c>
      <c r="D148" s="3" t="s">
        <v>454</v>
      </c>
      <c r="E148" s="3" t="s">
        <v>454</v>
      </c>
      <c r="F148" s="3">
        <v>0</v>
      </c>
      <c r="G148" s="3">
        <v>0</v>
      </c>
      <c r="H148" s="3">
        <v>0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 t="s">
        <v>144</v>
      </c>
      <c r="O148" s="3" t="s">
        <v>163</v>
      </c>
      <c r="P148" s="3" t="s">
        <v>164</v>
      </c>
      <c r="Q148" s="3">
        <v>1000111495</v>
      </c>
      <c r="R148" s="3">
        <v>50</v>
      </c>
      <c r="S148" s="3" t="s">
        <v>455</v>
      </c>
      <c r="T148" s="3">
        <v>0</v>
      </c>
      <c r="U148" s="3">
        <v>0</v>
      </c>
      <c r="V148" s="3"/>
      <c r="W148" s="3">
        <v>330</v>
      </c>
      <c r="X148" s="3">
        <v>13.8</v>
      </c>
      <c r="Y148" s="3">
        <v>75.900000000000006</v>
      </c>
    </row>
    <row r="149" spans="1:25" x14ac:dyDescent="0.25">
      <c r="A149" s="2">
        <v>43167</v>
      </c>
      <c r="B149" s="3" t="s">
        <v>441</v>
      </c>
      <c r="C149" s="3" t="s">
        <v>442</v>
      </c>
      <c r="D149" s="3" t="s">
        <v>456</v>
      </c>
      <c r="E149" s="3" t="s">
        <v>456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144</v>
      </c>
      <c r="O149" s="3" t="s">
        <v>451</v>
      </c>
      <c r="P149" s="3" t="s">
        <v>452</v>
      </c>
      <c r="Q149" s="3">
        <v>1000111317</v>
      </c>
      <c r="R149" s="3">
        <v>50</v>
      </c>
      <c r="S149" s="3" t="s">
        <v>453</v>
      </c>
      <c r="T149" s="3">
        <v>0</v>
      </c>
      <c r="U149" s="3">
        <v>0</v>
      </c>
      <c r="V149" s="3"/>
      <c r="W149" s="3">
        <v>300</v>
      </c>
      <c r="X149" s="3">
        <v>8.99</v>
      </c>
      <c r="Y149" s="3">
        <v>44.95</v>
      </c>
    </row>
    <row r="150" spans="1:25" x14ac:dyDescent="0.25">
      <c r="A150" s="2">
        <v>43167</v>
      </c>
      <c r="B150" s="3" t="s">
        <v>441</v>
      </c>
      <c r="C150" s="3" t="s">
        <v>442</v>
      </c>
      <c r="D150" s="3" t="s">
        <v>457</v>
      </c>
      <c r="E150" s="3" t="s">
        <v>457</v>
      </c>
      <c r="F150" s="3">
        <v>0</v>
      </c>
      <c r="G150" s="3">
        <v>0</v>
      </c>
      <c r="H150" s="3">
        <v>0</v>
      </c>
      <c r="I150" s="3">
        <v>9</v>
      </c>
      <c r="J150" s="3">
        <v>0</v>
      </c>
      <c r="K150" s="3">
        <v>0</v>
      </c>
      <c r="L150" s="3">
        <v>0</v>
      </c>
      <c r="M150" s="3">
        <v>0</v>
      </c>
      <c r="N150" s="3" t="s">
        <v>58</v>
      </c>
      <c r="O150" s="3">
        <v>1098</v>
      </c>
      <c r="P150" s="3" t="s">
        <v>175</v>
      </c>
      <c r="Q150" s="3" t="s">
        <v>458</v>
      </c>
      <c r="R150" s="3">
        <v>30</v>
      </c>
      <c r="S150" s="3" t="s">
        <v>459</v>
      </c>
      <c r="T150" s="3">
        <v>0</v>
      </c>
      <c r="U150" s="3">
        <v>0</v>
      </c>
      <c r="V150" s="3"/>
      <c r="W150" s="3">
        <v>220</v>
      </c>
      <c r="X150" s="3">
        <v>8.68</v>
      </c>
      <c r="Y150" s="3">
        <v>31.8266666666666</v>
      </c>
    </row>
    <row r="151" spans="1:25" x14ac:dyDescent="0.25">
      <c r="A151" s="2">
        <v>43167</v>
      </c>
      <c r="B151" s="3" t="s">
        <v>441</v>
      </c>
      <c r="C151" s="3" t="s">
        <v>442</v>
      </c>
      <c r="D151" s="3" t="s">
        <v>460</v>
      </c>
      <c r="E151" s="3" t="s">
        <v>460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144</v>
      </c>
      <c r="O151" s="3" t="s">
        <v>163</v>
      </c>
      <c r="P151" s="3" t="s">
        <v>164</v>
      </c>
      <c r="Q151" s="3">
        <v>1000111495</v>
      </c>
      <c r="R151" s="3">
        <v>50</v>
      </c>
      <c r="S151" s="3" t="s">
        <v>455</v>
      </c>
      <c r="T151" s="3">
        <v>0</v>
      </c>
      <c r="U151" s="3">
        <v>0</v>
      </c>
      <c r="V151" s="3"/>
      <c r="W151" s="3">
        <v>330</v>
      </c>
      <c r="X151" s="3">
        <v>13.8</v>
      </c>
      <c r="Y151" s="3">
        <v>75.900000000000006</v>
      </c>
    </row>
    <row r="152" spans="1:25" x14ac:dyDescent="0.25">
      <c r="A152" s="2">
        <v>43167</v>
      </c>
      <c r="B152" s="3" t="s">
        <v>441</v>
      </c>
      <c r="C152" s="3" t="s">
        <v>442</v>
      </c>
      <c r="D152" s="3" t="s">
        <v>461</v>
      </c>
      <c r="E152" s="3" t="s">
        <v>461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58</v>
      </c>
      <c r="O152" s="3">
        <v>9973</v>
      </c>
      <c r="P152" s="3" t="s">
        <v>462</v>
      </c>
      <c r="Q152" s="3" t="s">
        <v>463</v>
      </c>
      <c r="R152" s="3">
        <v>20</v>
      </c>
      <c r="S152" s="3" t="s">
        <v>464</v>
      </c>
      <c r="T152" s="3">
        <v>0</v>
      </c>
      <c r="U152" s="3">
        <v>0</v>
      </c>
      <c r="V152" s="3"/>
      <c r="W152" s="3">
        <v>159</v>
      </c>
      <c r="X152" s="3">
        <v>7.69</v>
      </c>
      <c r="Y152" s="3">
        <v>20.378499999999999</v>
      </c>
    </row>
    <row r="153" spans="1:25" x14ac:dyDescent="0.25">
      <c r="A153" s="2">
        <v>43167</v>
      </c>
      <c r="B153" s="3" t="s">
        <v>441</v>
      </c>
      <c r="C153" s="3" t="s">
        <v>465</v>
      </c>
      <c r="D153" s="3" t="s">
        <v>466</v>
      </c>
      <c r="E153" s="3" t="s">
        <v>466</v>
      </c>
      <c r="F153" s="3">
        <v>0</v>
      </c>
      <c r="G153" s="3">
        <v>0</v>
      </c>
      <c r="H153" s="3">
        <v>0</v>
      </c>
      <c r="I153" s="3">
        <v>9</v>
      </c>
      <c r="J153" s="3">
        <v>0</v>
      </c>
      <c r="K153" s="3">
        <v>0</v>
      </c>
      <c r="L153" s="3">
        <v>0</v>
      </c>
      <c r="M153" s="3">
        <v>0</v>
      </c>
      <c r="N153" s="3" t="s">
        <v>144</v>
      </c>
      <c r="O153" s="3" t="s">
        <v>467</v>
      </c>
      <c r="P153" s="3" t="s">
        <v>468</v>
      </c>
      <c r="Q153" s="3">
        <v>1000111328</v>
      </c>
      <c r="R153" s="3">
        <v>30</v>
      </c>
      <c r="S153" s="3" t="s">
        <v>469</v>
      </c>
      <c r="T153" s="3">
        <v>0</v>
      </c>
      <c r="U153" s="3">
        <v>0</v>
      </c>
      <c r="V153" s="3"/>
      <c r="W153" s="3">
        <v>23</v>
      </c>
      <c r="X153" s="3">
        <v>4.0599999999999996</v>
      </c>
      <c r="Y153" s="3">
        <v>1.55633333333333</v>
      </c>
    </row>
    <row r="154" spans="1:25" x14ac:dyDescent="0.25">
      <c r="A154" s="2">
        <v>43167</v>
      </c>
      <c r="B154" s="3" t="s">
        <v>441</v>
      </c>
      <c r="C154" s="3" t="s">
        <v>465</v>
      </c>
      <c r="D154" s="3" t="s">
        <v>470</v>
      </c>
      <c r="E154" s="3" t="s">
        <v>470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144</v>
      </c>
      <c r="O154" s="3" t="s">
        <v>451</v>
      </c>
      <c r="P154" s="3" t="s">
        <v>452</v>
      </c>
      <c r="Q154" s="3">
        <v>1000111317</v>
      </c>
      <c r="R154" s="3">
        <v>40</v>
      </c>
      <c r="S154" s="3" t="s">
        <v>453</v>
      </c>
      <c r="T154" s="3">
        <v>0</v>
      </c>
      <c r="U154" s="3">
        <v>0</v>
      </c>
      <c r="V154" s="3"/>
      <c r="W154" s="3">
        <v>120</v>
      </c>
      <c r="X154" s="3">
        <v>8.99</v>
      </c>
      <c r="Y154" s="3">
        <v>17.98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tabSelected="1" topLeftCell="A2" workbookViewId="0">
      <selection activeCell="A2" sqref="A2:Y154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2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customWidth="1"/>
    <col min="15" max="15" width="12.85546875" customWidth="1"/>
    <col min="16" max="16" width="36" customWidth="1"/>
    <col min="17" max="17" width="11.140625" customWidth="1"/>
    <col min="18" max="18" width="4.42578125" customWidth="1"/>
    <col min="19" max="19" width="21.7109375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2" bestFit="1" customWidth="1"/>
    <col min="25" max="25" width="15.140625" customWidth="1"/>
  </cols>
  <sheetData>
    <row r="1" spans="1:25" x14ac:dyDescent="0.25">
      <c r="A1" s="6" t="s">
        <v>0</v>
      </c>
      <c r="B1" s="6"/>
    </row>
    <row r="2" spans="1:25" x14ac:dyDescent="0.25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3" t="s">
        <v>25</v>
      </c>
    </row>
    <row r="3" spans="1:25" x14ac:dyDescent="0.25">
      <c r="A3" s="7">
        <v>43167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70.056444444444395</v>
      </c>
      <c r="N3" s="3" t="s">
        <v>29</v>
      </c>
      <c r="O3" s="3" t="s">
        <v>30</v>
      </c>
      <c r="P3" s="3" t="s">
        <v>31</v>
      </c>
      <c r="Q3" s="3" t="s">
        <v>32</v>
      </c>
      <c r="R3" s="3">
        <v>20</v>
      </c>
      <c r="S3" s="3" t="s">
        <v>33</v>
      </c>
      <c r="T3" s="3">
        <f>75/184*104</f>
        <v>42.391304347826086</v>
      </c>
      <c r="U3" s="3">
        <v>221.40444444444401</v>
      </c>
      <c r="V3" s="3"/>
      <c r="W3" s="3">
        <v>104</v>
      </c>
      <c r="X3" s="3">
        <v>19.16</v>
      </c>
      <c r="Y3" s="9">
        <v>33.210666666666597</v>
      </c>
    </row>
    <row r="4" spans="1:25" x14ac:dyDescent="0.25">
      <c r="A4" s="7">
        <v>43167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70.056444444444395</v>
      </c>
      <c r="N4" s="3" t="s">
        <v>29</v>
      </c>
      <c r="O4" s="3" t="s">
        <v>30</v>
      </c>
      <c r="P4" s="3" t="s">
        <v>31</v>
      </c>
      <c r="Q4" s="3" t="s">
        <v>34</v>
      </c>
      <c r="R4" s="3">
        <v>20</v>
      </c>
      <c r="S4" s="3" t="s">
        <v>35</v>
      </c>
      <c r="T4" s="3">
        <f>75/184*47</f>
        <v>19.157608695652172</v>
      </c>
      <c r="U4" s="3">
        <v>100.05777777777701</v>
      </c>
      <c r="V4" s="3"/>
      <c r="W4" s="3">
        <v>47</v>
      </c>
      <c r="X4" s="3">
        <v>19.16</v>
      </c>
      <c r="Y4" s="9">
        <v>15.008666666666601</v>
      </c>
    </row>
    <row r="5" spans="1:25" x14ac:dyDescent="0.25">
      <c r="A5" s="7">
        <v>43167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11</v>
      </c>
      <c r="H5" s="3">
        <v>0</v>
      </c>
      <c r="I5" s="3">
        <v>7.5</v>
      </c>
      <c r="J5" s="3">
        <v>75</v>
      </c>
      <c r="K5" s="3">
        <v>0</v>
      </c>
      <c r="L5" s="3">
        <v>0</v>
      </c>
      <c r="M5" s="3">
        <v>70.056444444444395</v>
      </c>
      <c r="N5" s="3" t="s">
        <v>29</v>
      </c>
      <c r="O5" s="3" t="s">
        <v>36</v>
      </c>
      <c r="P5" s="3" t="s">
        <v>37</v>
      </c>
      <c r="Q5" s="3" t="s">
        <v>34</v>
      </c>
      <c r="R5" s="3">
        <v>40</v>
      </c>
      <c r="S5" s="3" t="s">
        <v>38</v>
      </c>
      <c r="T5" s="3">
        <v>0</v>
      </c>
      <c r="U5" s="3">
        <v>0</v>
      </c>
      <c r="V5" s="3"/>
      <c r="W5" s="3">
        <v>0</v>
      </c>
      <c r="X5" s="3">
        <v>0</v>
      </c>
      <c r="Y5" s="9">
        <v>0</v>
      </c>
    </row>
    <row r="6" spans="1:25" x14ac:dyDescent="0.25">
      <c r="A6" s="7">
        <v>43167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70.056444444444395</v>
      </c>
      <c r="N6" s="3" t="s">
        <v>29</v>
      </c>
      <c r="O6" s="3" t="s">
        <v>36</v>
      </c>
      <c r="P6" s="3" t="s">
        <v>37</v>
      </c>
      <c r="Q6" s="3" t="s">
        <v>32</v>
      </c>
      <c r="R6" s="3">
        <v>40</v>
      </c>
      <c r="S6" s="3" t="s">
        <v>39</v>
      </c>
      <c r="T6" s="3">
        <v>0</v>
      </c>
      <c r="U6" s="3">
        <v>0</v>
      </c>
      <c r="V6" s="3"/>
      <c r="W6" s="3">
        <v>0</v>
      </c>
      <c r="X6" s="3">
        <v>0</v>
      </c>
      <c r="Y6" s="9">
        <v>0</v>
      </c>
    </row>
    <row r="7" spans="1:25" x14ac:dyDescent="0.25">
      <c r="A7" s="7">
        <v>43167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70.056444444444395</v>
      </c>
      <c r="N7" s="3" t="s">
        <v>40</v>
      </c>
      <c r="O7" s="3">
        <v>493727</v>
      </c>
      <c r="P7" s="3" t="s">
        <v>41</v>
      </c>
      <c r="Q7" s="3">
        <v>1000126802</v>
      </c>
      <c r="R7" s="3">
        <v>10</v>
      </c>
      <c r="S7" s="3" t="s">
        <v>42</v>
      </c>
      <c r="T7" s="3">
        <f>75/184*33</f>
        <v>13.451086956521738</v>
      </c>
      <c r="U7" s="3">
        <v>28.82</v>
      </c>
      <c r="V7" s="3"/>
      <c r="W7" s="3">
        <v>33</v>
      </c>
      <c r="X7" s="3">
        <v>7.86</v>
      </c>
      <c r="Y7" s="9">
        <v>4.3230000000000004</v>
      </c>
    </row>
    <row r="8" spans="1:25" x14ac:dyDescent="0.25">
      <c r="A8" s="7">
        <v>43167</v>
      </c>
      <c r="B8" s="3" t="s">
        <v>26</v>
      </c>
      <c r="C8" s="3" t="s">
        <v>27</v>
      </c>
      <c r="D8" s="3" t="s">
        <v>43</v>
      </c>
      <c r="E8" s="3" t="s">
        <v>43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25.262564102564099</v>
      </c>
      <c r="N8" s="3" t="s">
        <v>29</v>
      </c>
      <c r="O8" s="3" t="s">
        <v>30</v>
      </c>
      <c r="P8" s="3" t="s">
        <v>31</v>
      </c>
      <c r="Q8" s="3" t="s">
        <v>32</v>
      </c>
      <c r="R8" s="3">
        <v>20</v>
      </c>
      <c r="S8" s="3" t="s">
        <v>33</v>
      </c>
      <c r="T8" s="3">
        <v>0</v>
      </c>
      <c r="U8" s="3">
        <v>0</v>
      </c>
      <c r="V8" s="3"/>
      <c r="W8" s="3">
        <v>0</v>
      </c>
      <c r="X8" s="3">
        <v>0</v>
      </c>
      <c r="Y8" s="9">
        <v>0</v>
      </c>
    </row>
    <row r="9" spans="1:25" x14ac:dyDescent="0.25">
      <c r="A9" s="7">
        <v>43167</v>
      </c>
      <c r="B9" s="3" t="s">
        <v>26</v>
      </c>
      <c r="C9" s="3" t="s">
        <v>27</v>
      </c>
      <c r="D9" s="3" t="s">
        <v>43</v>
      </c>
      <c r="E9" s="3" t="s">
        <v>43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25.262564102564099</v>
      </c>
      <c r="N9" s="3" t="s">
        <v>29</v>
      </c>
      <c r="O9" s="3" t="s">
        <v>30</v>
      </c>
      <c r="P9" s="3" t="s">
        <v>31</v>
      </c>
      <c r="Q9" s="3" t="s">
        <v>34</v>
      </c>
      <c r="R9" s="3">
        <v>20</v>
      </c>
      <c r="S9" s="3" t="s">
        <v>35</v>
      </c>
      <c r="T9" s="3">
        <f t="shared" ref="T9" si="0">97.5/81*3</f>
        <v>3.6111111111111112</v>
      </c>
      <c r="U9" s="3">
        <v>3.9302564102564101</v>
      </c>
      <c r="V9" s="3"/>
      <c r="W9" s="3">
        <v>3</v>
      </c>
      <c r="X9" s="3">
        <v>19.16</v>
      </c>
      <c r="Y9" s="9">
        <v>0.95799999999999996</v>
      </c>
    </row>
    <row r="10" spans="1:25" x14ac:dyDescent="0.25">
      <c r="A10" s="7">
        <v>43167</v>
      </c>
      <c r="B10" s="3" t="s">
        <v>26</v>
      </c>
      <c r="C10" s="3" t="s">
        <v>27</v>
      </c>
      <c r="D10" s="3" t="s">
        <v>43</v>
      </c>
      <c r="E10" s="3" t="s">
        <v>43</v>
      </c>
      <c r="F10" s="3">
        <v>0</v>
      </c>
      <c r="G10" s="3">
        <v>14</v>
      </c>
      <c r="H10" s="3">
        <v>3</v>
      </c>
      <c r="I10" s="3">
        <v>7.5</v>
      </c>
      <c r="J10" s="3">
        <v>97.5</v>
      </c>
      <c r="K10" s="3">
        <v>0</v>
      </c>
      <c r="L10" s="3">
        <v>0</v>
      </c>
      <c r="M10" s="3">
        <v>25.262564102564099</v>
      </c>
      <c r="N10" s="3" t="s">
        <v>44</v>
      </c>
      <c r="O10" s="3" t="s">
        <v>45</v>
      </c>
      <c r="P10" s="3" t="s">
        <v>45</v>
      </c>
      <c r="Q10" s="3" t="s">
        <v>46</v>
      </c>
      <c r="R10" s="3">
        <v>10</v>
      </c>
      <c r="S10" s="3" t="s">
        <v>47</v>
      </c>
      <c r="T10" s="3">
        <f>97.5/81*78</f>
        <v>93.888888888888886</v>
      </c>
      <c r="U10" s="3">
        <v>97.12</v>
      </c>
      <c r="V10" s="3"/>
      <c r="W10" s="3">
        <v>78</v>
      </c>
      <c r="X10" s="3">
        <v>18.21</v>
      </c>
      <c r="Y10" s="9">
        <v>23.672999999999998</v>
      </c>
    </row>
    <row r="11" spans="1:25" x14ac:dyDescent="0.25">
      <c r="A11" s="7">
        <v>43167</v>
      </c>
      <c r="B11" s="3" t="s">
        <v>26</v>
      </c>
      <c r="C11" s="3" t="s">
        <v>27</v>
      </c>
      <c r="D11" s="3" t="s">
        <v>43</v>
      </c>
      <c r="E11" s="3" t="s">
        <v>43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25.262564102564099</v>
      </c>
      <c r="N11" s="3" t="s">
        <v>44</v>
      </c>
      <c r="O11" s="3" t="s">
        <v>48</v>
      </c>
      <c r="P11" s="3" t="s">
        <v>48</v>
      </c>
      <c r="Q11" s="3" t="s">
        <v>49</v>
      </c>
      <c r="R11" s="3">
        <v>30</v>
      </c>
      <c r="S11" s="3" t="s">
        <v>50</v>
      </c>
      <c r="T11" s="3">
        <v>0</v>
      </c>
      <c r="U11" s="3">
        <v>0</v>
      </c>
      <c r="V11" s="3"/>
      <c r="W11" s="3">
        <v>0</v>
      </c>
      <c r="X11" s="3">
        <v>0</v>
      </c>
      <c r="Y11" s="9">
        <v>0</v>
      </c>
    </row>
    <row r="12" spans="1:25" x14ac:dyDescent="0.25">
      <c r="A12" s="7">
        <v>43167</v>
      </c>
      <c r="B12" s="3" t="s">
        <v>51</v>
      </c>
      <c r="C12" s="3" t="s">
        <v>52</v>
      </c>
      <c r="D12" s="3" t="s">
        <v>53</v>
      </c>
      <c r="E12" s="3" t="s">
        <v>53</v>
      </c>
      <c r="F12" s="3">
        <v>0</v>
      </c>
      <c r="G12" s="3">
        <v>21</v>
      </c>
      <c r="H12" s="3">
        <v>0</v>
      </c>
      <c r="I12" s="3">
        <v>7.5</v>
      </c>
      <c r="J12" s="3">
        <v>157.5</v>
      </c>
      <c r="K12" s="3">
        <v>0</v>
      </c>
      <c r="L12" s="3">
        <v>0</v>
      </c>
      <c r="M12" s="3">
        <v>64.158730158730094</v>
      </c>
      <c r="N12" s="3" t="s">
        <v>40</v>
      </c>
      <c r="O12" s="3">
        <v>500209</v>
      </c>
      <c r="P12" s="3" t="s">
        <v>54</v>
      </c>
      <c r="Q12" s="3" t="s">
        <v>55</v>
      </c>
      <c r="R12" s="3">
        <v>10</v>
      </c>
      <c r="S12" s="3" t="s">
        <v>56</v>
      </c>
      <c r="T12" s="3">
        <v>157.5</v>
      </c>
      <c r="U12" s="3">
        <v>64.158730158730094</v>
      </c>
      <c r="V12" s="3"/>
      <c r="W12" s="3">
        <v>470</v>
      </c>
      <c r="X12" s="3">
        <v>12.9</v>
      </c>
      <c r="Y12" s="9">
        <v>101.05</v>
      </c>
    </row>
    <row r="13" spans="1:25" x14ac:dyDescent="0.25">
      <c r="A13" s="7">
        <v>43167</v>
      </c>
      <c r="B13" s="3" t="s">
        <v>51</v>
      </c>
      <c r="C13" s="3" t="s">
        <v>52</v>
      </c>
      <c r="D13" s="3" t="s">
        <v>57</v>
      </c>
      <c r="E13" s="3" t="s">
        <v>57</v>
      </c>
      <c r="F13" s="3">
        <v>0</v>
      </c>
      <c r="G13" s="3">
        <v>32</v>
      </c>
      <c r="H13" s="3">
        <v>0</v>
      </c>
      <c r="I13" s="3">
        <v>7.5</v>
      </c>
      <c r="J13" s="3">
        <v>237.48333333333301</v>
      </c>
      <c r="K13" s="3">
        <v>0</v>
      </c>
      <c r="L13" s="3">
        <v>0</v>
      </c>
      <c r="M13" s="3">
        <v>51.943294266264203</v>
      </c>
      <c r="N13" s="3" t="s">
        <v>58</v>
      </c>
      <c r="O13" s="3">
        <v>1069</v>
      </c>
      <c r="P13" s="3" t="s">
        <v>59</v>
      </c>
      <c r="Q13" s="3" t="s">
        <v>60</v>
      </c>
      <c r="R13" s="3">
        <v>60</v>
      </c>
      <c r="S13" s="3" t="s">
        <v>61</v>
      </c>
      <c r="T13" s="3">
        <v>237.48333333333301</v>
      </c>
      <c r="U13" s="3">
        <v>51.943294266264203</v>
      </c>
      <c r="V13" s="3"/>
      <c r="W13" s="3">
        <v>460</v>
      </c>
      <c r="X13" s="3">
        <v>16.09</v>
      </c>
      <c r="Y13" s="9">
        <v>123.356666666666</v>
      </c>
    </row>
    <row r="14" spans="1:25" x14ac:dyDescent="0.25">
      <c r="A14" s="7">
        <v>43167</v>
      </c>
      <c r="B14" s="3" t="s">
        <v>51</v>
      </c>
      <c r="C14" s="3" t="s">
        <v>52</v>
      </c>
      <c r="D14" s="3" t="s">
        <v>62</v>
      </c>
      <c r="E14" s="3" t="s">
        <v>62</v>
      </c>
      <c r="F14" s="3">
        <v>0</v>
      </c>
      <c r="G14" s="3">
        <v>28</v>
      </c>
      <c r="H14" s="3">
        <v>2</v>
      </c>
      <c r="I14" s="3">
        <v>7.5</v>
      </c>
      <c r="J14" s="3">
        <v>205.333333333333</v>
      </c>
      <c r="K14" s="3">
        <v>0</v>
      </c>
      <c r="L14" s="3">
        <v>0</v>
      </c>
      <c r="M14" s="3">
        <v>35.337337662337603</v>
      </c>
      <c r="N14" s="3" t="s">
        <v>40</v>
      </c>
      <c r="O14" s="3">
        <v>501016</v>
      </c>
      <c r="P14" s="3" t="s">
        <v>63</v>
      </c>
      <c r="Q14" s="3">
        <v>1000106984</v>
      </c>
      <c r="R14" s="3">
        <v>10</v>
      </c>
      <c r="S14" s="3" t="s">
        <v>64</v>
      </c>
      <c r="T14" s="3">
        <v>205.333333333333</v>
      </c>
      <c r="U14" s="3">
        <v>35.337337662337603</v>
      </c>
      <c r="V14" s="3"/>
      <c r="W14" s="3">
        <v>254</v>
      </c>
      <c r="X14" s="3">
        <v>17.14</v>
      </c>
      <c r="Y14" s="9">
        <v>72.559333333333299</v>
      </c>
    </row>
    <row r="15" spans="1:25" x14ac:dyDescent="0.25">
      <c r="A15" s="7">
        <v>43167</v>
      </c>
      <c r="B15" s="3" t="s">
        <v>51</v>
      </c>
      <c r="C15" s="3" t="s">
        <v>52</v>
      </c>
      <c r="D15" s="3" t="s">
        <v>65</v>
      </c>
      <c r="E15" s="3" t="s">
        <v>65</v>
      </c>
      <c r="F15" s="3">
        <v>0</v>
      </c>
      <c r="G15" s="3">
        <v>15</v>
      </c>
      <c r="H15" s="3">
        <v>1</v>
      </c>
      <c r="I15" s="3">
        <v>7.5</v>
      </c>
      <c r="J15" s="3">
        <v>88.15</v>
      </c>
      <c r="K15" s="3">
        <v>0</v>
      </c>
      <c r="L15" s="3">
        <v>0</v>
      </c>
      <c r="M15" s="3">
        <v>62.166761202495699</v>
      </c>
      <c r="N15" s="3" t="s">
        <v>40</v>
      </c>
      <c r="O15" s="3">
        <v>500920</v>
      </c>
      <c r="P15" s="3" t="s">
        <v>66</v>
      </c>
      <c r="Q15" s="3">
        <v>1000107014</v>
      </c>
      <c r="R15" s="3">
        <v>20</v>
      </c>
      <c r="S15" s="3" t="s">
        <v>67</v>
      </c>
      <c r="T15" s="3">
        <v>88.15</v>
      </c>
      <c r="U15" s="3">
        <v>62.166761202495699</v>
      </c>
      <c r="V15" s="3"/>
      <c r="W15" s="3">
        <v>400</v>
      </c>
      <c r="X15" s="3">
        <v>8.2200000000000006</v>
      </c>
      <c r="Y15" s="9">
        <v>54.8</v>
      </c>
    </row>
    <row r="16" spans="1:25" x14ac:dyDescent="0.25">
      <c r="A16" s="7">
        <v>43167</v>
      </c>
      <c r="B16" s="3" t="s">
        <v>51</v>
      </c>
      <c r="C16" s="3" t="s">
        <v>52</v>
      </c>
      <c r="D16" s="3" t="s">
        <v>68</v>
      </c>
      <c r="E16" s="3" t="s">
        <v>68</v>
      </c>
      <c r="F16" s="3">
        <v>0</v>
      </c>
      <c r="G16" s="3">
        <v>17</v>
      </c>
      <c r="H16" s="3">
        <v>0</v>
      </c>
      <c r="I16" s="3">
        <v>7.5</v>
      </c>
      <c r="J16" s="3">
        <v>122.683333333333</v>
      </c>
      <c r="K16" s="3">
        <v>0</v>
      </c>
      <c r="L16" s="3">
        <v>0</v>
      </c>
      <c r="M16" s="3">
        <v>29.544355386496299</v>
      </c>
      <c r="N16" s="3" t="s">
        <v>40</v>
      </c>
      <c r="O16" s="3">
        <v>494807</v>
      </c>
      <c r="P16" s="3" t="s">
        <v>69</v>
      </c>
      <c r="Q16" s="3" t="s">
        <v>70</v>
      </c>
      <c r="R16" s="3">
        <v>10</v>
      </c>
      <c r="S16" s="3" t="s">
        <v>71</v>
      </c>
      <c r="T16" s="3">
        <v>122.683333333333</v>
      </c>
      <c r="U16" s="3">
        <v>29.544355386496299</v>
      </c>
      <c r="V16" s="3"/>
      <c r="W16" s="3">
        <v>252</v>
      </c>
      <c r="X16" s="3">
        <v>8.6300000000000008</v>
      </c>
      <c r="Y16" s="9">
        <v>36.246000000000002</v>
      </c>
    </row>
    <row r="17" spans="1:25" x14ac:dyDescent="0.25">
      <c r="A17" s="7">
        <v>43167</v>
      </c>
      <c r="B17" s="3" t="s">
        <v>51</v>
      </c>
      <c r="C17" s="3" t="s">
        <v>52</v>
      </c>
      <c r="D17" s="3" t="s">
        <v>72</v>
      </c>
      <c r="E17" s="3" t="s">
        <v>72</v>
      </c>
      <c r="F17" s="3">
        <v>0</v>
      </c>
      <c r="G17" s="3">
        <v>15</v>
      </c>
      <c r="H17" s="3">
        <v>0</v>
      </c>
      <c r="I17" s="3">
        <v>7.5</v>
      </c>
      <c r="J17" s="3">
        <v>101.31666666666599</v>
      </c>
      <c r="K17" s="3">
        <v>0</v>
      </c>
      <c r="L17" s="3">
        <v>0</v>
      </c>
      <c r="M17" s="3">
        <v>53.610297746339803</v>
      </c>
      <c r="N17" s="3" t="s">
        <v>73</v>
      </c>
      <c r="O17" s="3">
        <v>10153796</v>
      </c>
      <c r="P17" s="3" t="s">
        <v>74</v>
      </c>
      <c r="Q17" s="3">
        <v>1000132650</v>
      </c>
      <c r="R17" s="3">
        <v>10</v>
      </c>
      <c r="S17" s="3" t="s">
        <v>75</v>
      </c>
      <c r="T17" s="3">
        <v>51.408000000000001</v>
      </c>
      <c r="U17" s="3">
        <v>53.610333022097699</v>
      </c>
      <c r="V17" s="3"/>
      <c r="W17" s="3">
        <v>240</v>
      </c>
      <c r="X17" s="3">
        <v>6.89</v>
      </c>
      <c r="Y17" s="9">
        <v>27.56</v>
      </c>
    </row>
    <row r="18" spans="1:25" x14ac:dyDescent="0.25">
      <c r="A18" s="7">
        <v>43167</v>
      </c>
      <c r="B18" s="3" t="s">
        <v>51</v>
      </c>
      <c r="C18" s="3" t="s">
        <v>52</v>
      </c>
      <c r="D18" s="3" t="s">
        <v>72</v>
      </c>
      <c r="E18" s="3" t="s">
        <v>72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53.610297746339803</v>
      </c>
      <c r="N18" s="3" t="s">
        <v>73</v>
      </c>
      <c r="O18" s="3">
        <v>357287</v>
      </c>
      <c r="P18" s="3" t="s">
        <v>74</v>
      </c>
      <c r="Q18" s="3">
        <v>1000132678</v>
      </c>
      <c r="R18" s="3">
        <v>10</v>
      </c>
      <c r="S18" s="3" t="s">
        <v>76</v>
      </c>
      <c r="T18" s="3">
        <v>49.908666666666598</v>
      </c>
      <c r="U18" s="3">
        <v>53.610261410843798</v>
      </c>
      <c r="V18" s="3"/>
      <c r="W18" s="3">
        <v>233</v>
      </c>
      <c r="X18" s="3">
        <v>6.89</v>
      </c>
      <c r="Y18" s="9">
        <v>26.756166666666601</v>
      </c>
    </row>
    <row r="19" spans="1:25" x14ac:dyDescent="0.25">
      <c r="A19" s="7">
        <v>43167</v>
      </c>
      <c r="B19" s="3" t="s">
        <v>51</v>
      </c>
      <c r="C19" s="3" t="s">
        <v>52</v>
      </c>
      <c r="D19" s="3" t="s">
        <v>77</v>
      </c>
      <c r="E19" s="3" t="s">
        <v>77</v>
      </c>
      <c r="F19" s="3">
        <v>0</v>
      </c>
      <c r="G19" s="3">
        <v>21</v>
      </c>
      <c r="H19" s="3">
        <v>1</v>
      </c>
      <c r="I19" s="3">
        <v>7.5</v>
      </c>
      <c r="J19" s="3">
        <v>101.9</v>
      </c>
      <c r="K19" s="3">
        <v>0</v>
      </c>
      <c r="L19" s="3">
        <v>0</v>
      </c>
      <c r="M19" s="3">
        <v>62.0608439646712</v>
      </c>
      <c r="N19" s="3" t="s">
        <v>73</v>
      </c>
      <c r="O19" s="3">
        <v>10180631</v>
      </c>
      <c r="P19" s="3" t="s">
        <v>78</v>
      </c>
      <c r="Q19" s="3">
        <v>1000124909</v>
      </c>
      <c r="R19" s="3">
        <v>10</v>
      </c>
      <c r="S19" s="3" t="s">
        <v>79</v>
      </c>
      <c r="T19" s="3">
        <v>101.9</v>
      </c>
      <c r="U19" s="3">
        <v>62.0608439646712</v>
      </c>
      <c r="V19" s="3"/>
      <c r="W19" s="3">
        <v>360</v>
      </c>
      <c r="X19" s="3">
        <v>10.54</v>
      </c>
      <c r="Y19" s="9">
        <v>63.24</v>
      </c>
    </row>
    <row r="20" spans="1:25" x14ac:dyDescent="0.25">
      <c r="A20" s="7">
        <v>43167</v>
      </c>
      <c r="B20" s="3" t="s">
        <v>51</v>
      </c>
      <c r="C20" s="3" t="s">
        <v>52</v>
      </c>
      <c r="D20" s="3" t="s">
        <v>80</v>
      </c>
      <c r="E20" s="3" t="s">
        <v>80</v>
      </c>
      <c r="F20" s="3">
        <v>0</v>
      </c>
      <c r="G20" s="3">
        <v>20</v>
      </c>
      <c r="H20" s="3">
        <v>0</v>
      </c>
      <c r="I20" s="3">
        <v>7.5</v>
      </c>
      <c r="J20" s="3">
        <v>131.933333333333</v>
      </c>
      <c r="K20" s="3">
        <v>0</v>
      </c>
      <c r="L20" s="3">
        <v>0</v>
      </c>
      <c r="M20" s="3">
        <v>68.274381000505301</v>
      </c>
      <c r="N20" s="3" t="s">
        <v>40</v>
      </c>
      <c r="O20" s="3">
        <v>500928</v>
      </c>
      <c r="P20" s="3" t="s">
        <v>81</v>
      </c>
      <c r="Q20" s="3">
        <v>1000106950</v>
      </c>
      <c r="R20" s="3">
        <v>10</v>
      </c>
      <c r="S20" s="3" t="s">
        <v>82</v>
      </c>
      <c r="T20" s="3">
        <v>102.1515</v>
      </c>
      <c r="U20" s="3">
        <v>68.274409414774397</v>
      </c>
      <c r="V20" s="3"/>
      <c r="W20" s="3">
        <v>343</v>
      </c>
      <c r="X20" s="3">
        <v>12.2</v>
      </c>
      <c r="Y20" s="9">
        <v>69.743333333333297</v>
      </c>
    </row>
    <row r="21" spans="1:25" x14ac:dyDescent="0.25">
      <c r="A21" s="7">
        <v>43167</v>
      </c>
      <c r="B21" s="3" t="s">
        <v>51</v>
      </c>
      <c r="C21" s="3" t="s">
        <v>52</v>
      </c>
      <c r="D21" s="3" t="s">
        <v>80</v>
      </c>
      <c r="E21" s="3" t="s">
        <v>80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68.274381000505301</v>
      </c>
      <c r="N21" s="3" t="s">
        <v>40</v>
      </c>
      <c r="O21" s="3">
        <v>501084</v>
      </c>
      <c r="P21" s="3" t="s">
        <v>83</v>
      </c>
      <c r="Q21" s="3">
        <v>1000106947</v>
      </c>
      <c r="R21" s="3">
        <v>10</v>
      </c>
      <c r="S21" s="3" t="s">
        <v>84</v>
      </c>
      <c r="T21" s="3">
        <v>29.781833333333299</v>
      </c>
      <c r="U21" s="3">
        <v>68.274283539741702</v>
      </c>
      <c r="V21" s="3"/>
      <c r="W21" s="3">
        <v>100</v>
      </c>
      <c r="X21" s="3">
        <v>12.2</v>
      </c>
      <c r="Y21" s="9">
        <v>20.3333333333333</v>
      </c>
    </row>
    <row r="22" spans="1:25" x14ac:dyDescent="0.25">
      <c r="A22" s="7">
        <v>43167</v>
      </c>
      <c r="B22" s="3" t="s">
        <v>51</v>
      </c>
      <c r="C22" s="3" t="s">
        <v>85</v>
      </c>
      <c r="D22" s="3" t="s">
        <v>86</v>
      </c>
      <c r="E22" s="3" t="s">
        <v>86</v>
      </c>
      <c r="F22" s="3">
        <v>0</v>
      </c>
      <c r="G22" s="3">
        <v>9</v>
      </c>
      <c r="H22" s="3">
        <v>5</v>
      </c>
      <c r="I22" s="3">
        <v>7.5</v>
      </c>
      <c r="J22" s="3">
        <v>67.5</v>
      </c>
      <c r="K22" s="3">
        <v>0</v>
      </c>
      <c r="L22" s="3">
        <v>0</v>
      </c>
      <c r="M22" s="3">
        <v>27.0888888888888</v>
      </c>
      <c r="N22" s="3" t="s">
        <v>40</v>
      </c>
      <c r="O22" s="3">
        <v>500922</v>
      </c>
      <c r="P22" s="3" t="s">
        <v>87</v>
      </c>
      <c r="Q22" s="3">
        <v>1000106994</v>
      </c>
      <c r="R22" s="3">
        <v>10</v>
      </c>
      <c r="S22" s="3" t="s">
        <v>88</v>
      </c>
      <c r="T22" s="3">
        <v>67.5</v>
      </c>
      <c r="U22" s="3">
        <v>27.0888888888888</v>
      </c>
      <c r="V22" s="3"/>
      <c r="W22" s="3">
        <v>69</v>
      </c>
      <c r="X22" s="3">
        <v>15.9</v>
      </c>
      <c r="Y22" s="9">
        <v>18.285</v>
      </c>
    </row>
    <row r="23" spans="1:25" x14ac:dyDescent="0.25">
      <c r="A23" s="7">
        <v>43167</v>
      </c>
      <c r="B23" s="3" t="s">
        <v>51</v>
      </c>
      <c r="C23" s="3" t="s">
        <v>85</v>
      </c>
      <c r="D23" s="3" t="s">
        <v>89</v>
      </c>
      <c r="E23" s="3" t="s">
        <v>89</v>
      </c>
      <c r="F23" s="3">
        <v>0</v>
      </c>
      <c r="G23" s="3">
        <v>26</v>
      </c>
      <c r="H23" s="3">
        <v>5</v>
      </c>
      <c r="I23" s="3">
        <v>7.5</v>
      </c>
      <c r="J23" s="3">
        <v>186.81666666666601</v>
      </c>
      <c r="K23" s="3">
        <v>0</v>
      </c>
      <c r="L23" s="3">
        <v>0</v>
      </c>
      <c r="M23" s="3">
        <v>90.433580158800893</v>
      </c>
      <c r="N23" s="3" t="s">
        <v>58</v>
      </c>
      <c r="O23" s="3">
        <v>1069</v>
      </c>
      <c r="P23" s="3" t="s">
        <v>59</v>
      </c>
      <c r="Q23" s="3" t="s">
        <v>60</v>
      </c>
      <c r="R23" s="3">
        <v>60</v>
      </c>
      <c r="S23" s="3" t="s">
        <v>61</v>
      </c>
      <c r="T23" s="3">
        <v>186.81666666666601</v>
      </c>
      <c r="U23" s="3">
        <v>90.433580158800893</v>
      </c>
      <c r="V23" s="3"/>
      <c r="W23" s="3">
        <v>630</v>
      </c>
      <c r="X23" s="3">
        <v>16.09</v>
      </c>
      <c r="Y23" s="9">
        <v>168.94499999999999</v>
      </c>
    </row>
    <row r="24" spans="1:25" x14ac:dyDescent="0.25">
      <c r="A24" s="7">
        <v>43167</v>
      </c>
      <c r="B24" s="3" t="s">
        <v>51</v>
      </c>
      <c r="C24" s="3" t="s">
        <v>85</v>
      </c>
      <c r="D24" s="3" t="s">
        <v>90</v>
      </c>
      <c r="E24" s="3" t="s">
        <v>90</v>
      </c>
      <c r="F24" s="3">
        <v>0</v>
      </c>
      <c r="G24" s="3">
        <v>24</v>
      </c>
      <c r="H24" s="3">
        <v>2</v>
      </c>
      <c r="I24" s="3">
        <v>7.5</v>
      </c>
      <c r="J24" s="3">
        <v>179</v>
      </c>
      <c r="K24" s="3">
        <v>0</v>
      </c>
      <c r="L24" s="3">
        <v>0</v>
      </c>
      <c r="M24" s="3">
        <v>27.337057728119099</v>
      </c>
      <c r="N24" s="3" t="s">
        <v>40</v>
      </c>
      <c r="O24" s="3">
        <v>425071</v>
      </c>
      <c r="P24" s="3" t="s">
        <v>91</v>
      </c>
      <c r="Q24" s="3">
        <v>1000113140</v>
      </c>
      <c r="R24" s="3">
        <v>10</v>
      </c>
      <c r="S24" s="3" t="s">
        <v>92</v>
      </c>
      <c r="T24" s="3">
        <v>179</v>
      </c>
      <c r="U24" s="3">
        <v>27.337057728119099</v>
      </c>
      <c r="V24" s="3"/>
      <c r="W24" s="3">
        <v>200</v>
      </c>
      <c r="X24" s="3">
        <v>14.68</v>
      </c>
      <c r="Y24" s="9">
        <v>48.933333333333302</v>
      </c>
    </row>
    <row r="25" spans="1:25" x14ac:dyDescent="0.25">
      <c r="A25" s="7">
        <v>43167</v>
      </c>
      <c r="B25" s="3" t="s">
        <v>51</v>
      </c>
      <c r="C25" s="3" t="s">
        <v>85</v>
      </c>
      <c r="D25" s="3" t="s">
        <v>93</v>
      </c>
      <c r="E25" s="3" t="s">
        <v>93</v>
      </c>
      <c r="F25" s="3">
        <v>0</v>
      </c>
      <c r="G25" s="3">
        <v>28</v>
      </c>
      <c r="H25" s="3">
        <v>0</v>
      </c>
      <c r="I25" s="3">
        <v>7.5</v>
      </c>
      <c r="J25" s="3">
        <v>210</v>
      </c>
      <c r="K25" s="3">
        <v>0</v>
      </c>
      <c r="L25" s="3">
        <v>0</v>
      </c>
      <c r="M25" s="3">
        <v>42.523571428571401</v>
      </c>
      <c r="N25" s="3" t="s">
        <v>58</v>
      </c>
      <c r="O25" s="3">
        <v>1069</v>
      </c>
      <c r="P25" s="3" t="s">
        <v>59</v>
      </c>
      <c r="Q25" s="3" t="s">
        <v>94</v>
      </c>
      <c r="R25" s="3">
        <v>80</v>
      </c>
      <c r="S25" s="3" t="s">
        <v>95</v>
      </c>
      <c r="T25" s="3">
        <v>14.5045</v>
      </c>
      <c r="U25" s="3">
        <v>42.523584634653602</v>
      </c>
      <c r="V25" s="3"/>
      <c r="W25" s="3">
        <v>23</v>
      </c>
      <c r="X25" s="3">
        <v>16.09</v>
      </c>
      <c r="Y25" s="9">
        <v>6.1678333333333297</v>
      </c>
    </row>
    <row r="26" spans="1:25" x14ac:dyDescent="0.25">
      <c r="A26" s="7">
        <v>43167</v>
      </c>
      <c r="B26" s="3" t="s">
        <v>51</v>
      </c>
      <c r="C26" s="3" t="s">
        <v>85</v>
      </c>
      <c r="D26" s="3" t="s">
        <v>93</v>
      </c>
      <c r="E26" s="3" t="s">
        <v>93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42.523571428571401</v>
      </c>
      <c r="N26" s="3" t="s">
        <v>58</v>
      </c>
      <c r="O26" s="3">
        <v>1069</v>
      </c>
      <c r="P26" s="3" t="s">
        <v>59</v>
      </c>
      <c r="Q26" s="3" t="s">
        <v>96</v>
      </c>
      <c r="R26" s="3">
        <v>50</v>
      </c>
      <c r="S26" s="3" t="s">
        <v>97</v>
      </c>
      <c r="T26" s="3">
        <v>195.49549999999999</v>
      </c>
      <c r="U26" s="3">
        <v>42.523570448765597</v>
      </c>
      <c r="V26" s="3"/>
      <c r="W26" s="3">
        <v>310</v>
      </c>
      <c r="X26" s="3">
        <v>16.09</v>
      </c>
      <c r="Y26" s="9">
        <v>83.131666666666604</v>
      </c>
    </row>
    <row r="27" spans="1:25" x14ac:dyDescent="0.25">
      <c r="A27" s="7">
        <v>43167</v>
      </c>
      <c r="B27" s="3" t="s">
        <v>51</v>
      </c>
      <c r="C27" s="3" t="s">
        <v>85</v>
      </c>
      <c r="D27" s="3" t="s">
        <v>98</v>
      </c>
      <c r="E27" s="3" t="s">
        <v>98</v>
      </c>
      <c r="F27" s="3">
        <v>0</v>
      </c>
      <c r="G27" s="3">
        <v>19</v>
      </c>
      <c r="H27" s="3">
        <v>1</v>
      </c>
      <c r="I27" s="3">
        <v>7.5</v>
      </c>
      <c r="J27" s="3">
        <v>135</v>
      </c>
      <c r="K27" s="3">
        <v>0</v>
      </c>
      <c r="L27" s="3">
        <v>0</v>
      </c>
      <c r="M27" s="3">
        <v>57.283950617283899</v>
      </c>
      <c r="N27" s="3" t="s">
        <v>73</v>
      </c>
      <c r="O27" s="3">
        <v>10175578</v>
      </c>
      <c r="P27" s="3" t="s">
        <v>99</v>
      </c>
      <c r="Q27" s="3">
        <v>1000132641</v>
      </c>
      <c r="R27" s="3">
        <v>10</v>
      </c>
      <c r="S27" s="3" t="s">
        <v>100</v>
      </c>
      <c r="T27" s="3">
        <v>135</v>
      </c>
      <c r="U27" s="3">
        <v>57.283950617283899</v>
      </c>
      <c r="V27" s="3"/>
      <c r="W27" s="3">
        <v>400</v>
      </c>
      <c r="X27" s="3">
        <v>11.6</v>
      </c>
      <c r="Y27" s="9">
        <v>77.3333333333333</v>
      </c>
    </row>
    <row r="28" spans="1:25" x14ac:dyDescent="0.25">
      <c r="A28" s="7">
        <v>43167</v>
      </c>
      <c r="B28" s="3" t="s">
        <v>51</v>
      </c>
      <c r="C28" s="3" t="s">
        <v>85</v>
      </c>
      <c r="D28" s="3" t="s">
        <v>101</v>
      </c>
      <c r="E28" s="3" t="s">
        <v>101</v>
      </c>
      <c r="F28" s="3">
        <v>0</v>
      </c>
      <c r="G28" s="3">
        <v>30</v>
      </c>
      <c r="H28" s="3">
        <v>4</v>
      </c>
      <c r="I28" s="3">
        <v>7.5</v>
      </c>
      <c r="J28" s="3">
        <v>217.5</v>
      </c>
      <c r="K28" s="3">
        <v>0</v>
      </c>
      <c r="L28" s="3">
        <v>0</v>
      </c>
      <c r="M28" s="3">
        <v>17.422988505747099</v>
      </c>
      <c r="N28" s="3" t="s">
        <v>40</v>
      </c>
      <c r="O28" s="3">
        <v>500922</v>
      </c>
      <c r="P28" s="3" t="s">
        <v>87</v>
      </c>
      <c r="Q28" s="3">
        <v>1000106994</v>
      </c>
      <c r="R28" s="3">
        <v>10</v>
      </c>
      <c r="S28" s="3" t="s">
        <v>88</v>
      </c>
      <c r="T28" s="3">
        <v>217.5</v>
      </c>
      <c r="U28" s="3">
        <v>17.422988505747099</v>
      </c>
      <c r="V28" s="3"/>
      <c r="W28" s="3">
        <v>143</v>
      </c>
      <c r="X28" s="3">
        <v>15.9</v>
      </c>
      <c r="Y28" s="9">
        <v>37.895000000000003</v>
      </c>
    </row>
    <row r="29" spans="1:25" x14ac:dyDescent="0.25">
      <c r="A29" s="7">
        <v>43167</v>
      </c>
      <c r="B29" s="3" t="s">
        <v>51</v>
      </c>
      <c r="C29" s="3" t="s">
        <v>102</v>
      </c>
      <c r="D29" s="3" t="s">
        <v>103</v>
      </c>
      <c r="E29" s="3" t="s">
        <v>103</v>
      </c>
      <c r="F29" s="3">
        <v>0</v>
      </c>
      <c r="G29" s="3">
        <v>16</v>
      </c>
      <c r="H29" s="3">
        <v>1</v>
      </c>
      <c r="I29" s="3">
        <v>7.5</v>
      </c>
      <c r="J29" s="3">
        <v>89.383333333333297</v>
      </c>
      <c r="K29" s="3">
        <v>0</v>
      </c>
      <c r="L29" s="3">
        <v>0</v>
      </c>
      <c r="M29" s="3">
        <v>53.179190751444999</v>
      </c>
      <c r="N29" s="3" t="s">
        <v>40</v>
      </c>
      <c r="O29" s="3">
        <v>384572</v>
      </c>
      <c r="P29" s="3" t="s">
        <v>104</v>
      </c>
      <c r="Q29" s="3" t="s">
        <v>105</v>
      </c>
      <c r="R29" s="3">
        <v>40</v>
      </c>
      <c r="S29" s="3" t="s">
        <v>106</v>
      </c>
      <c r="T29" s="3">
        <v>1.7001666666666599</v>
      </c>
      <c r="U29" s="3">
        <v>53.181060680325402</v>
      </c>
      <c r="V29" s="3"/>
      <c r="W29" s="3">
        <v>7</v>
      </c>
      <c r="X29" s="3">
        <v>7.75</v>
      </c>
      <c r="Y29" s="9">
        <v>0.90416666666666601</v>
      </c>
    </row>
    <row r="30" spans="1:25" x14ac:dyDescent="0.25">
      <c r="A30" s="7">
        <v>43167</v>
      </c>
      <c r="B30" s="3" t="s">
        <v>51</v>
      </c>
      <c r="C30" s="3" t="s">
        <v>102</v>
      </c>
      <c r="D30" s="3" t="s">
        <v>103</v>
      </c>
      <c r="E30" s="3" t="s">
        <v>103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53.179190751444999</v>
      </c>
      <c r="N30" s="3" t="s">
        <v>40</v>
      </c>
      <c r="O30" s="3">
        <v>384573</v>
      </c>
      <c r="P30" s="3" t="s">
        <v>107</v>
      </c>
      <c r="Q30" s="3" t="s">
        <v>108</v>
      </c>
      <c r="R30" s="3">
        <v>40</v>
      </c>
      <c r="S30" s="3" t="s">
        <v>109</v>
      </c>
      <c r="T30" s="3">
        <v>87.683166666666594</v>
      </c>
      <c r="U30" s="3">
        <v>53.179154493735901</v>
      </c>
      <c r="V30" s="3"/>
      <c r="W30" s="3">
        <v>361</v>
      </c>
      <c r="X30" s="3">
        <v>7.75</v>
      </c>
      <c r="Y30" s="9">
        <v>46.629166666666599</v>
      </c>
    </row>
    <row r="31" spans="1:25" x14ac:dyDescent="0.25">
      <c r="A31" s="7">
        <v>43167</v>
      </c>
      <c r="B31" s="3" t="s">
        <v>51</v>
      </c>
      <c r="C31" s="3" t="s">
        <v>102</v>
      </c>
      <c r="D31" s="3" t="s">
        <v>110</v>
      </c>
      <c r="E31" s="3" t="s">
        <v>110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48.748237781954799</v>
      </c>
      <c r="N31" s="3" t="s">
        <v>40</v>
      </c>
      <c r="O31" s="3">
        <v>494763</v>
      </c>
      <c r="P31" s="3" t="s">
        <v>111</v>
      </c>
      <c r="Q31" s="3" t="s">
        <v>112</v>
      </c>
      <c r="R31" s="3">
        <v>10</v>
      </c>
      <c r="S31" s="3" t="s">
        <v>113</v>
      </c>
      <c r="T31" s="3">
        <v>12.138833333333301</v>
      </c>
      <c r="U31" s="3">
        <v>48.748506858154897</v>
      </c>
      <c r="V31" s="3"/>
      <c r="W31" s="3">
        <v>27</v>
      </c>
      <c r="X31" s="3">
        <v>13.15</v>
      </c>
      <c r="Y31" s="9">
        <v>5.9175000000000004</v>
      </c>
    </row>
    <row r="32" spans="1:25" x14ac:dyDescent="0.25">
      <c r="A32" s="7">
        <v>43167</v>
      </c>
      <c r="B32" s="3" t="s">
        <v>51</v>
      </c>
      <c r="C32" s="3" t="s">
        <v>102</v>
      </c>
      <c r="D32" s="3" t="s">
        <v>110</v>
      </c>
      <c r="E32" s="3" t="s">
        <v>110</v>
      </c>
      <c r="F32" s="3">
        <v>0</v>
      </c>
      <c r="G32" s="3">
        <v>19</v>
      </c>
      <c r="H32" s="3">
        <v>2</v>
      </c>
      <c r="I32" s="3">
        <v>7.5</v>
      </c>
      <c r="J32" s="3">
        <v>141.86666666666599</v>
      </c>
      <c r="K32" s="3">
        <v>0</v>
      </c>
      <c r="L32" s="3">
        <v>0</v>
      </c>
      <c r="M32" s="3">
        <v>48.748237781954799</v>
      </c>
      <c r="N32" s="3" t="s">
        <v>73</v>
      </c>
      <c r="O32" s="3">
        <v>10180631</v>
      </c>
      <c r="P32" s="3" t="s">
        <v>78</v>
      </c>
      <c r="Q32" s="3">
        <v>1000124836</v>
      </c>
      <c r="R32" s="3">
        <v>10</v>
      </c>
      <c r="S32" s="3" t="s">
        <v>114</v>
      </c>
      <c r="T32" s="3">
        <v>129.727833333333</v>
      </c>
      <c r="U32" s="3">
        <v>48.748212604080003</v>
      </c>
      <c r="V32" s="3"/>
      <c r="W32" s="3">
        <v>360</v>
      </c>
      <c r="X32" s="3">
        <v>10.54</v>
      </c>
      <c r="Y32" s="9">
        <v>63.24</v>
      </c>
    </row>
    <row r="33" spans="1:25" x14ac:dyDescent="0.25">
      <c r="A33" s="7">
        <v>43167</v>
      </c>
      <c r="B33" s="3" t="s">
        <v>51</v>
      </c>
      <c r="C33" s="3" t="s">
        <v>102</v>
      </c>
      <c r="D33" s="3" t="s">
        <v>115</v>
      </c>
      <c r="E33" s="3" t="s">
        <v>115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29.9394856278366</v>
      </c>
      <c r="N33" s="3" t="s">
        <v>40</v>
      </c>
      <c r="O33" s="3">
        <v>493281</v>
      </c>
      <c r="P33" s="3" t="s">
        <v>116</v>
      </c>
      <c r="Q33" s="3">
        <v>1000106714</v>
      </c>
      <c r="R33" s="3">
        <v>10</v>
      </c>
      <c r="S33" s="3" t="s">
        <v>117</v>
      </c>
      <c r="T33" s="3">
        <v>76.242666666666594</v>
      </c>
      <c r="U33" s="3">
        <v>29.939491448357799</v>
      </c>
      <c r="V33" s="3"/>
      <c r="W33" s="3">
        <v>160</v>
      </c>
      <c r="X33" s="3">
        <v>8.56</v>
      </c>
      <c r="Y33" s="9">
        <v>22.8266666666666</v>
      </c>
    </row>
    <row r="34" spans="1:25" x14ac:dyDescent="0.25">
      <c r="A34" s="7">
        <v>43167</v>
      </c>
      <c r="B34" s="3" t="s">
        <v>51</v>
      </c>
      <c r="C34" s="3" t="s">
        <v>102</v>
      </c>
      <c r="D34" s="3" t="s">
        <v>115</v>
      </c>
      <c r="E34" s="3" t="s">
        <v>115</v>
      </c>
      <c r="F34" s="3">
        <v>0</v>
      </c>
      <c r="G34" s="3">
        <v>20</v>
      </c>
      <c r="H34" s="3">
        <v>0</v>
      </c>
      <c r="I34" s="3">
        <v>7.5</v>
      </c>
      <c r="J34" s="3">
        <v>110.166666666666</v>
      </c>
      <c r="K34" s="3">
        <v>0</v>
      </c>
      <c r="L34" s="3">
        <v>0</v>
      </c>
      <c r="M34" s="3">
        <v>29.9394856278366</v>
      </c>
      <c r="N34" s="3" t="s">
        <v>40</v>
      </c>
      <c r="O34" s="3">
        <v>501101</v>
      </c>
      <c r="P34" s="3" t="s">
        <v>118</v>
      </c>
      <c r="Q34" s="3">
        <v>1000106840</v>
      </c>
      <c r="R34" s="3">
        <v>10</v>
      </c>
      <c r="S34" s="3" t="s">
        <v>119</v>
      </c>
      <c r="T34" s="3">
        <v>33.923999999999999</v>
      </c>
      <c r="U34" s="3">
        <v>29.939472546476399</v>
      </c>
      <c r="V34" s="3"/>
      <c r="W34" s="3">
        <v>44</v>
      </c>
      <c r="X34" s="3">
        <v>13.85</v>
      </c>
      <c r="Y34" s="9">
        <v>10.156666666666601</v>
      </c>
    </row>
    <row r="35" spans="1:25" x14ac:dyDescent="0.25">
      <c r="A35" s="7">
        <v>43167</v>
      </c>
      <c r="B35" s="3" t="s">
        <v>51</v>
      </c>
      <c r="C35" s="3" t="s">
        <v>102</v>
      </c>
      <c r="D35" s="3" t="s">
        <v>120</v>
      </c>
      <c r="E35" s="3" t="s">
        <v>120</v>
      </c>
      <c r="F35" s="3">
        <v>0</v>
      </c>
      <c r="G35" s="3">
        <v>15</v>
      </c>
      <c r="H35" s="3">
        <v>0</v>
      </c>
      <c r="I35" s="3">
        <v>7.5</v>
      </c>
      <c r="J35" s="3">
        <v>112.5</v>
      </c>
      <c r="K35" s="3">
        <v>0</v>
      </c>
      <c r="L35" s="3">
        <v>0</v>
      </c>
      <c r="M35" s="3">
        <v>15.914074074074</v>
      </c>
      <c r="N35" s="3" t="s">
        <v>73</v>
      </c>
      <c r="O35" s="3">
        <v>374498</v>
      </c>
      <c r="P35" s="3" t="s">
        <v>121</v>
      </c>
      <c r="Q35" s="3">
        <v>1000132686</v>
      </c>
      <c r="R35" s="3">
        <v>20</v>
      </c>
      <c r="S35" s="3" t="s">
        <v>122</v>
      </c>
      <c r="T35" s="3">
        <v>112.5</v>
      </c>
      <c r="U35" s="3">
        <v>15.914074074074</v>
      </c>
      <c r="V35" s="3"/>
      <c r="W35" s="3">
        <v>164</v>
      </c>
      <c r="X35" s="3">
        <v>6.55</v>
      </c>
      <c r="Y35" s="9">
        <v>17.9033333333333</v>
      </c>
    </row>
    <row r="36" spans="1:25" x14ac:dyDescent="0.25">
      <c r="A36" s="7">
        <v>43167</v>
      </c>
      <c r="B36" s="3" t="s">
        <v>51</v>
      </c>
      <c r="C36" s="3" t="s">
        <v>102</v>
      </c>
      <c r="D36" s="3" t="s">
        <v>123</v>
      </c>
      <c r="E36" s="3" t="s">
        <v>123</v>
      </c>
      <c r="F36" s="3">
        <v>0</v>
      </c>
      <c r="G36" s="3">
        <v>17</v>
      </c>
      <c r="H36" s="3">
        <v>1</v>
      </c>
      <c r="I36" s="3">
        <v>7.5</v>
      </c>
      <c r="J36" s="3">
        <v>132.6</v>
      </c>
      <c r="K36" s="3">
        <v>0</v>
      </c>
      <c r="L36" s="3">
        <v>0</v>
      </c>
      <c r="M36" s="3">
        <v>32.026143790849602</v>
      </c>
      <c r="N36" s="3" t="s">
        <v>40</v>
      </c>
      <c r="O36" s="3">
        <v>499668</v>
      </c>
      <c r="P36" s="3" t="s">
        <v>124</v>
      </c>
      <c r="Q36" s="3" t="s">
        <v>125</v>
      </c>
      <c r="R36" s="3">
        <v>30</v>
      </c>
      <c r="S36" s="3" t="s">
        <v>126</v>
      </c>
      <c r="T36" s="3">
        <v>132.6</v>
      </c>
      <c r="U36" s="3">
        <v>32.026143790849602</v>
      </c>
      <c r="V36" s="3"/>
      <c r="W36" s="3">
        <v>280</v>
      </c>
      <c r="X36" s="3">
        <v>9.1</v>
      </c>
      <c r="Y36" s="9">
        <v>42.466666666666598</v>
      </c>
    </row>
    <row r="37" spans="1:25" x14ac:dyDescent="0.25">
      <c r="A37" s="7">
        <v>43167</v>
      </c>
      <c r="B37" s="3" t="s">
        <v>51</v>
      </c>
      <c r="C37" s="3" t="s">
        <v>102</v>
      </c>
      <c r="D37" s="3" t="s">
        <v>127</v>
      </c>
      <c r="E37" s="3" t="s">
        <v>127</v>
      </c>
      <c r="F37" s="3">
        <v>0</v>
      </c>
      <c r="G37" s="3">
        <v>29</v>
      </c>
      <c r="H37" s="3">
        <v>1</v>
      </c>
      <c r="I37" s="3">
        <v>7.5</v>
      </c>
      <c r="J37" s="3">
        <v>135.53333333333299</v>
      </c>
      <c r="K37" s="3">
        <v>0</v>
      </c>
      <c r="L37" s="3">
        <v>0</v>
      </c>
      <c r="M37" s="3">
        <v>0</v>
      </c>
      <c r="N37" s="3" t="s">
        <v>73</v>
      </c>
      <c r="O37" s="3">
        <v>374486</v>
      </c>
      <c r="P37" s="3" t="s">
        <v>128</v>
      </c>
      <c r="Q37" s="3">
        <v>1000127275</v>
      </c>
      <c r="R37" s="3">
        <v>20</v>
      </c>
      <c r="S37" s="3" t="s">
        <v>129</v>
      </c>
      <c r="T37" s="3">
        <v>135.53333333333299</v>
      </c>
      <c r="U37" s="3">
        <v>0</v>
      </c>
      <c r="V37" s="3"/>
      <c r="W37" s="3">
        <v>0</v>
      </c>
      <c r="X37" s="3">
        <v>0</v>
      </c>
      <c r="Y37" s="9">
        <v>0</v>
      </c>
    </row>
    <row r="38" spans="1:25" x14ac:dyDescent="0.25">
      <c r="A38" s="7">
        <v>43167</v>
      </c>
      <c r="B38" s="3" t="s">
        <v>51</v>
      </c>
      <c r="C38" s="3" t="s">
        <v>102</v>
      </c>
      <c r="D38" s="3" t="s">
        <v>130</v>
      </c>
      <c r="E38" s="3" t="s">
        <v>130</v>
      </c>
      <c r="F38" s="3">
        <v>0</v>
      </c>
      <c r="G38" s="3">
        <v>19</v>
      </c>
      <c r="H38" s="3">
        <v>0</v>
      </c>
      <c r="I38" s="3">
        <v>7.5</v>
      </c>
      <c r="J38" s="3">
        <v>114</v>
      </c>
      <c r="K38" s="3">
        <v>0</v>
      </c>
      <c r="L38" s="3">
        <v>0</v>
      </c>
      <c r="M38" s="3">
        <v>66.455116959064298</v>
      </c>
      <c r="N38" s="3" t="s">
        <v>40</v>
      </c>
      <c r="O38" s="3">
        <v>500995</v>
      </c>
      <c r="P38" s="3" t="s">
        <v>131</v>
      </c>
      <c r="Q38" s="3">
        <v>1000107005</v>
      </c>
      <c r="R38" s="3">
        <v>10</v>
      </c>
      <c r="S38" s="3" t="s">
        <v>132</v>
      </c>
      <c r="T38" s="3">
        <v>114</v>
      </c>
      <c r="U38" s="3">
        <v>66.455116959064298</v>
      </c>
      <c r="V38" s="3"/>
      <c r="W38" s="3">
        <v>473</v>
      </c>
      <c r="X38" s="3">
        <v>9.61</v>
      </c>
      <c r="Y38" s="9">
        <v>75.7588333333333</v>
      </c>
    </row>
    <row r="39" spans="1:25" x14ac:dyDescent="0.25">
      <c r="A39" s="7">
        <v>43167</v>
      </c>
      <c r="B39" s="3" t="s">
        <v>51</v>
      </c>
      <c r="C39" s="3" t="s">
        <v>102</v>
      </c>
      <c r="D39" s="3" t="s">
        <v>133</v>
      </c>
      <c r="E39" s="3" t="s">
        <v>133</v>
      </c>
      <c r="F39" s="3">
        <v>0</v>
      </c>
      <c r="G39" s="3">
        <v>33</v>
      </c>
      <c r="H39" s="3">
        <v>1</v>
      </c>
      <c r="I39" s="3">
        <v>7.5</v>
      </c>
      <c r="J39" s="3">
        <v>237.583333333333</v>
      </c>
      <c r="K39" s="3">
        <v>0</v>
      </c>
      <c r="L39" s="3">
        <v>0</v>
      </c>
      <c r="M39" s="3">
        <v>55.437881445106903</v>
      </c>
      <c r="N39" s="3" t="s">
        <v>58</v>
      </c>
      <c r="O39" s="3">
        <v>9959</v>
      </c>
      <c r="P39" s="3" t="s">
        <v>134</v>
      </c>
      <c r="Q39" s="3" t="s">
        <v>135</v>
      </c>
      <c r="R39" s="3">
        <v>20</v>
      </c>
      <c r="S39" s="3" t="s">
        <v>136</v>
      </c>
      <c r="T39" s="3">
        <v>121.693833333333</v>
      </c>
      <c r="U39" s="3">
        <v>55.437895374046597</v>
      </c>
      <c r="V39" s="3"/>
      <c r="W39" s="3">
        <v>255</v>
      </c>
      <c r="X39" s="3">
        <v>15.874000000000001</v>
      </c>
      <c r="Y39" s="9">
        <v>67.464500000000001</v>
      </c>
    </row>
    <row r="40" spans="1:25" x14ac:dyDescent="0.25">
      <c r="A40" s="7">
        <v>43167</v>
      </c>
      <c r="B40" s="3" t="s">
        <v>51</v>
      </c>
      <c r="C40" s="3" t="s">
        <v>102</v>
      </c>
      <c r="D40" s="3" t="s">
        <v>133</v>
      </c>
      <c r="E40" s="3" t="s">
        <v>133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55.437881445106903</v>
      </c>
      <c r="N40" s="3" t="s">
        <v>58</v>
      </c>
      <c r="O40" s="3">
        <v>9959</v>
      </c>
      <c r="P40" s="3" t="s">
        <v>134</v>
      </c>
      <c r="Q40" s="3" t="s">
        <v>137</v>
      </c>
      <c r="R40" s="3">
        <v>90</v>
      </c>
      <c r="S40" s="3" t="s">
        <v>138</v>
      </c>
      <c r="T40" s="3">
        <v>28.818999999999999</v>
      </c>
      <c r="U40" s="3">
        <v>55.437963380639999</v>
      </c>
      <c r="V40" s="3"/>
      <c r="W40" s="3">
        <v>60</v>
      </c>
      <c r="X40" s="3">
        <v>15.97666667</v>
      </c>
      <c r="Y40" s="9">
        <v>15.976666666666601</v>
      </c>
    </row>
    <row r="41" spans="1:25" x14ac:dyDescent="0.25">
      <c r="A41" s="7">
        <v>43167</v>
      </c>
      <c r="B41" s="3" t="s">
        <v>51</v>
      </c>
      <c r="C41" s="3" t="s">
        <v>102</v>
      </c>
      <c r="D41" s="3" t="s">
        <v>133</v>
      </c>
      <c r="E41" s="3" t="s">
        <v>133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55.437881445106903</v>
      </c>
      <c r="N41" s="3" t="s">
        <v>58</v>
      </c>
      <c r="O41" s="3">
        <v>9959</v>
      </c>
      <c r="P41" s="3" t="s">
        <v>134</v>
      </c>
      <c r="Q41" s="3" t="s">
        <v>139</v>
      </c>
      <c r="R41" s="3">
        <v>60</v>
      </c>
      <c r="S41" s="3" t="s">
        <v>140</v>
      </c>
      <c r="T41" s="3">
        <v>87.070499999999996</v>
      </c>
      <c r="U41" s="3">
        <v>55.437834857959899</v>
      </c>
      <c r="V41" s="3"/>
      <c r="W41" s="3">
        <v>180</v>
      </c>
      <c r="X41" s="3">
        <v>16.09</v>
      </c>
      <c r="Y41" s="9">
        <v>48.27</v>
      </c>
    </row>
    <row r="42" spans="1:25" x14ac:dyDescent="0.25">
      <c r="A42" s="7">
        <v>43167</v>
      </c>
      <c r="B42" s="3" t="s">
        <v>141</v>
      </c>
      <c r="C42" s="3" t="s">
        <v>142</v>
      </c>
      <c r="D42" s="3" t="s">
        <v>143</v>
      </c>
      <c r="E42" s="3" t="s">
        <v>143</v>
      </c>
      <c r="F42" s="3">
        <v>0</v>
      </c>
      <c r="G42" s="3">
        <v>26</v>
      </c>
      <c r="H42" s="3">
        <v>1</v>
      </c>
      <c r="I42" s="3">
        <v>7.5</v>
      </c>
      <c r="J42" s="3">
        <v>180</v>
      </c>
      <c r="K42" s="3">
        <v>0</v>
      </c>
      <c r="L42" s="3">
        <v>0</v>
      </c>
      <c r="M42" s="3">
        <v>30.1</v>
      </c>
      <c r="N42" s="3" t="s">
        <v>144</v>
      </c>
      <c r="O42" s="3" t="s">
        <v>145</v>
      </c>
      <c r="P42" s="3" t="s">
        <v>146</v>
      </c>
      <c r="Q42" s="3">
        <v>1000111497</v>
      </c>
      <c r="R42" s="3">
        <v>20</v>
      </c>
      <c r="S42" s="3" t="s">
        <v>147</v>
      </c>
      <c r="T42" s="3">
        <v>180</v>
      </c>
      <c r="U42" s="3">
        <v>30.1</v>
      </c>
      <c r="V42" s="3"/>
      <c r="W42" s="3">
        <v>258</v>
      </c>
      <c r="X42" s="3">
        <v>12.6</v>
      </c>
      <c r="Y42" s="9">
        <v>54.18</v>
      </c>
    </row>
    <row r="43" spans="1:25" x14ac:dyDescent="0.25">
      <c r="A43" s="7">
        <v>43167</v>
      </c>
      <c r="B43" s="3" t="s">
        <v>141</v>
      </c>
      <c r="C43" s="3" t="s">
        <v>142</v>
      </c>
      <c r="D43" s="3" t="s">
        <v>148</v>
      </c>
      <c r="E43" s="3" t="s">
        <v>148</v>
      </c>
      <c r="F43" s="3">
        <v>0</v>
      </c>
      <c r="G43" s="3">
        <v>19</v>
      </c>
      <c r="H43" s="3">
        <v>0</v>
      </c>
      <c r="I43" s="3">
        <v>7.5</v>
      </c>
      <c r="J43" s="3">
        <v>142.5</v>
      </c>
      <c r="K43" s="3">
        <v>0</v>
      </c>
      <c r="L43" s="3">
        <v>0</v>
      </c>
      <c r="M43" s="3">
        <v>74.361871345029201</v>
      </c>
      <c r="N43" s="3" t="s">
        <v>144</v>
      </c>
      <c r="O43" s="3" t="s">
        <v>149</v>
      </c>
      <c r="P43" s="3" t="s">
        <v>150</v>
      </c>
      <c r="Q43" s="3">
        <v>1000111027</v>
      </c>
      <c r="R43" s="3">
        <v>20</v>
      </c>
      <c r="S43" s="3" t="s">
        <v>151</v>
      </c>
      <c r="T43" s="3">
        <v>1.6406666666666601</v>
      </c>
      <c r="U43" s="3">
        <v>74.360016253555401</v>
      </c>
      <c r="V43" s="3"/>
      <c r="W43" s="3">
        <v>6</v>
      </c>
      <c r="X43" s="3">
        <v>12.2</v>
      </c>
      <c r="Y43" s="9">
        <v>1.22</v>
      </c>
    </row>
    <row r="44" spans="1:25" x14ac:dyDescent="0.25">
      <c r="A44" s="7">
        <v>43167</v>
      </c>
      <c r="B44" s="3" t="s">
        <v>141</v>
      </c>
      <c r="C44" s="3" t="s">
        <v>142</v>
      </c>
      <c r="D44" s="3" t="s">
        <v>148</v>
      </c>
      <c r="E44" s="3" t="s">
        <v>148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74.361871345029201</v>
      </c>
      <c r="N44" s="3" t="s">
        <v>144</v>
      </c>
      <c r="O44" s="3" t="s">
        <v>149</v>
      </c>
      <c r="P44" s="3" t="s">
        <v>150</v>
      </c>
      <c r="Q44" s="3">
        <v>1000111027</v>
      </c>
      <c r="R44" s="3">
        <v>60</v>
      </c>
      <c r="S44" s="3" t="s">
        <v>152</v>
      </c>
      <c r="T44" s="3">
        <v>140.85933333333301</v>
      </c>
      <c r="U44" s="3">
        <v>74.361892952307002</v>
      </c>
      <c r="V44" s="3"/>
      <c r="W44" s="3">
        <v>583</v>
      </c>
      <c r="X44" s="3">
        <v>10.78</v>
      </c>
      <c r="Y44" s="9">
        <v>104.745666666666</v>
      </c>
    </row>
    <row r="45" spans="1:25" x14ac:dyDescent="0.25">
      <c r="A45" s="7">
        <v>43167</v>
      </c>
      <c r="B45" s="3" t="s">
        <v>141</v>
      </c>
      <c r="C45" s="3" t="s">
        <v>142</v>
      </c>
      <c r="D45" s="3" t="s">
        <v>153</v>
      </c>
      <c r="E45" s="3" t="s">
        <v>153</v>
      </c>
      <c r="F45" s="3">
        <v>0</v>
      </c>
      <c r="G45" s="3">
        <v>37</v>
      </c>
      <c r="H45" s="3">
        <v>2</v>
      </c>
      <c r="I45" s="3">
        <v>7.5</v>
      </c>
      <c r="J45" s="3">
        <v>270</v>
      </c>
      <c r="K45" s="3">
        <v>0</v>
      </c>
      <c r="L45" s="3">
        <v>0</v>
      </c>
      <c r="M45" s="3">
        <v>41.296296296296198</v>
      </c>
      <c r="N45" s="3" t="s">
        <v>144</v>
      </c>
      <c r="O45" s="3" t="s">
        <v>154</v>
      </c>
      <c r="P45" s="3" t="s">
        <v>155</v>
      </c>
      <c r="Q45" s="3">
        <v>1000111471</v>
      </c>
      <c r="R45" s="3">
        <v>60</v>
      </c>
      <c r="S45" s="3" t="s">
        <v>156</v>
      </c>
      <c r="T45" s="3">
        <v>270</v>
      </c>
      <c r="U45" s="3">
        <v>41.296296296296198</v>
      </c>
      <c r="V45" s="3"/>
      <c r="W45" s="3">
        <v>250</v>
      </c>
      <c r="X45" s="3">
        <v>26.76</v>
      </c>
      <c r="Y45" s="9">
        <v>111.5</v>
      </c>
    </row>
    <row r="46" spans="1:25" x14ac:dyDescent="0.25">
      <c r="A46" s="7">
        <v>43167</v>
      </c>
      <c r="B46" s="3" t="s">
        <v>141</v>
      </c>
      <c r="C46" s="3" t="s">
        <v>157</v>
      </c>
      <c r="D46" s="3" t="s">
        <v>158</v>
      </c>
      <c r="E46" s="3" t="s">
        <v>158</v>
      </c>
      <c r="F46" s="3">
        <v>0</v>
      </c>
      <c r="G46" s="3">
        <v>19</v>
      </c>
      <c r="H46" s="3">
        <v>1</v>
      </c>
      <c r="I46" s="3">
        <v>7.5</v>
      </c>
      <c r="J46" s="3">
        <v>142.183333333333</v>
      </c>
      <c r="K46" s="3">
        <v>0</v>
      </c>
      <c r="L46" s="3">
        <v>0</v>
      </c>
      <c r="M46" s="3">
        <v>80.515766029773701</v>
      </c>
      <c r="N46" s="3" t="s">
        <v>73</v>
      </c>
      <c r="O46" s="3">
        <v>10163108</v>
      </c>
      <c r="P46" s="3" t="s">
        <v>159</v>
      </c>
      <c r="Q46" s="3">
        <v>1000124918</v>
      </c>
      <c r="R46" s="3">
        <v>20</v>
      </c>
      <c r="S46" s="3" t="s">
        <v>160</v>
      </c>
      <c r="T46" s="3">
        <v>142.183333333333</v>
      </c>
      <c r="U46" s="3">
        <v>80.515766029773701</v>
      </c>
      <c r="V46" s="3"/>
      <c r="W46" s="3">
        <v>720</v>
      </c>
      <c r="X46" s="3">
        <v>9.5399999999999991</v>
      </c>
      <c r="Y46" s="9">
        <v>114.48</v>
      </c>
    </row>
    <row r="47" spans="1:25" x14ac:dyDescent="0.25">
      <c r="A47" s="7">
        <v>43167</v>
      </c>
      <c r="B47" s="3" t="s">
        <v>141</v>
      </c>
      <c r="C47" s="3" t="s">
        <v>157</v>
      </c>
      <c r="D47" s="3" t="s">
        <v>161</v>
      </c>
      <c r="E47" s="3" t="s">
        <v>161</v>
      </c>
      <c r="F47" s="3">
        <v>0</v>
      </c>
      <c r="G47" s="3">
        <v>39</v>
      </c>
      <c r="H47" s="3">
        <v>3</v>
      </c>
      <c r="I47" s="3">
        <v>7.5</v>
      </c>
      <c r="J47" s="3">
        <v>282.2</v>
      </c>
      <c r="K47" s="3">
        <v>0</v>
      </c>
      <c r="L47" s="3">
        <v>0</v>
      </c>
      <c r="M47" s="3">
        <v>60.056697377746197</v>
      </c>
      <c r="N47" s="3" t="s">
        <v>144</v>
      </c>
      <c r="O47" s="3" t="s">
        <v>154</v>
      </c>
      <c r="P47" s="3" t="s">
        <v>155</v>
      </c>
      <c r="Q47" s="3">
        <v>1000111471</v>
      </c>
      <c r="R47" s="3">
        <v>50</v>
      </c>
      <c r="S47" s="3" t="s">
        <v>156</v>
      </c>
      <c r="T47" s="3">
        <v>282.2</v>
      </c>
      <c r="U47" s="3">
        <v>60.056697377746197</v>
      </c>
      <c r="V47" s="3"/>
      <c r="W47" s="3">
        <v>380</v>
      </c>
      <c r="X47" s="3">
        <v>26.76</v>
      </c>
      <c r="Y47" s="9">
        <v>169.48</v>
      </c>
    </row>
    <row r="48" spans="1:25" x14ac:dyDescent="0.25">
      <c r="A48" s="7">
        <v>43167</v>
      </c>
      <c r="B48" s="3" t="s">
        <v>141</v>
      </c>
      <c r="C48" s="3" t="s">
        <v>157</v>
      </c>
      <c r="D48" s="3" t="s">
        <v>162</v>
      </c>
      <c r="E48" s="3" t="s">
        <v>162</v>
      </c>
      <c r="F48" s="3">
        <v>0</v>
      </c>
      <c r="G48" s="3">
        <v>20</v>
      </c>
      <c r="H48" s="3">
        <v>1</v>
      </c>
      <c r="I48" s="3">
        <v>7.5</v>
      </c>
      <c r="J48" s="3">
        <v>144.23333333333301</v>
      </c>
      <c r="K48" s="3">
        <v>0</v>
      </c>
      <c r="L48" s="3">
        <v>0</v>
      </c>
      <c r="M48" s="3">
        <v>56.952160850473703</v>
      </c>
      <c r="N48" s="3" t="s">
        <v>144</v>
      </c>
      <c r="O48" s="3" t="s">
        <v>163</v>
      </c>
      <c r="P48" s="3" t="s">
        <v>164</v>
      </c>
      <c r="Q48" s="3">
        <v>1000111495</v>
      </c>
      <c r="R48" s="3">
        <v>80</v>
      </c>
      <c r="S48" s="3" t="s">
        <v>165</v>
      </c>
      <c r="T48" s="3">
        <v>144.23333333333301</v>
      </c>
      <c r="U48" s="3">
        <v>56.952160850473703</v>
      </c>
      <c r="V48" s="3"/>
      <c r="W48" s="3">
        <v>408</v>
      </c>
      <c r="X48" s="3">
        <v>12.08</v>
      </c>
      <c r="Y48" s="9">
        <v>82.144000000000005</v>
      </c>
    </row>
    <row r="49" spans="1:25" x14ac:dyDescent="0.25">
      <c r="A49" s="7">
        <v>43167</v>
      </c>
      <c r="B49" s="3" t="s">
        <v>141</v>
      </c>
      <c r="C49" s="3" t="s">
        <v>157</v>
      </c>
      <c r="D49" s="3" t="s">
        <v>166</v>
      </c>
      <c r="E49" s="3" t="s">
        <v>166</v>
      </c>
      <c r="F49" s="3">
        <v>0</v>
      </c>
      <c r="G49" s="3">
        <v>36</v>
      </c>
      <c r="H49" s="3">
        <v>1</v>
      </c>
      <c r="I49" s="3">
        <v>7.5</v>
      </c>
      <c r="J49" s="3">
        <v>270</v>
      </c>
      <c r="K49" s="3">
        <v>0</v>
      </c>
      <c r="L49" s="3">
        <v>0</v>
      </c>
      <c r="M49" s="3">
        <v>56.162962962962901</v>
      </c>
      <c r="N49" s="3" t="s">
        <v>144</v>
      </c>
      <c r="O49" s="3" t="s">
        <v>154</v>
      </c>
      <c r="P49" s="3" t="s">
        <v>155</v>
      </c>
      <c r="Q49" s="3">
        <v>1000111471</v>
      </c>
      <c r="R49" s="3">
        <v>40</v>
      </c>
      <c r="S49" s="3" t="s">
        <v>156</v>
      </c>
      <c r="T49" s="3">
        <v>270</v>
      </c>
      <c r="U49" s="3">
        <v>56.162962962962901</v>
      </c>
      <c r="V49" s="3"/>
      <c r="W49" s="3">
        <v>340</v>
      </c>
      <c r="X49" s="3">
        <v>26.76</v>
      </c>
      <c r="Y49" s="9">
        <v>151.63999999999999</v>
      </c>
    </row>
    <row r="50" spans="1:25" x14ac:dyDescent="0.25">
      <c r="A50" s="7">
        <v>43167</v>
      </c>
      <c r="B50" s="3" t="s">
        <v>141</v>
      </c>
      <c r="C50" s="3" t="s">
        <v>157</v>
      </c>
      <c r="D50" s="3" t="s">
        <v>167</v>
      </c>
      <c r="E50" s="3" t="s">
        <v>167</v>
      </c>
      <c r="F50" s="3">
        <v>0</v>
      </c>
      <c r="G50" s="3">
        <v>21</v>
      </c>
      <c r="H50" s="3">
        <v>2</v>
      </c>
      <c r="I50" s="3">
        <v>7.5</v>
      </c>
      <c r="J50" s="3">
        <v>146.73333333333301</v>
      </c>
      <c r="K50" s="3">
        <v>0</v>
      </c>
      <c r="L50" s="3">
        <v>0</v>
      </c>
      <c r="M50" s="3">
        <v>74.210131758291595</v>
      </c>
      <c r="N50" s="3" t="s">
        <v>144</v>
      </c>
      <c r="O50" s="3" t="s">
        <v>149</v>
      </c>
      <c r="P50" s="3" t="s">
        <v>150</v>
      </c>
      <c r="Q50" s="3">
        <v>1000111027</v>
      </c>
      <c r="R50" s="3">
        <v>20</v>
      </c>
      <c r="S50" s="3" t="s">
        <v>151</v>
      </c>
      <c r="T50" s="3">
        <v>1.47016666666666</v>
      </c>
      <c r="U50" s="3">
        <v>74.209273325019794</v>
      </c>
      <c r="V50" s="3"/>
      <c r="W50" s="3">
        <v>6</v>
      </c>
      <c r="X50" s="3">
        <v>10.91</v>
      </c>
      <c r="Y50" s="9">
        <v>1.091</v>
      </c>
    </row>
    <row r="51" spans="1:25" x14ac:dyDescent="0.25">
      <c r="A51" s="7">
        <v>43167</v>
      </c>
      <c r="B51" s="3" t="s">
        <v>141</v>
      </c>
      <c r="C51" s="3" t="s">
        <v>157</v>
      </c>
      <c r="D51" s="3" t="s">
        <v>167</v>
      </c>
      <c r="E51" s="3" t="s">
        <v>167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74.210131758291595</v>
      </c>
      <c r="N51" s="3" t="s">
        <v>144</v>
      </c>
      <c r="O51" s="3" t="s">
        <v>149</v>
      </c>
      <c r="P51" s="3" t="s">
        <v>150</v>
      </c>
      <c r="Q51" s="3">
        <v>1000111027</v>
      </c>
      <c r="R51" s="3">
        <v>60</v>
      </c>
      <c r="S51" s="3" t="s">
        <v>152</v>
      </c>
      <c r="T51" s="3">
        <v>145.263166666666</v>
      </c>
      <c r="U51" s="3">
        <v>74.210140446247493</v>
      </c>
      <c r="V51" s="3"/>
      <c r="W51" s="3">
        <v>600</v>
      </c>
      <c r="X51" s="3">
        <v>10.78</v>
      </c>
      <c r="Y51" s="9">
        <v>107.8</v>
      </c>
    </row>
    <row r="52" spans="1:25" x14ac:dyDescent="0.25">
      <c r="A52" s="7">
        <v>43167</v>
      </c>
      <c r="B52" s="3" t="s">
        <v>141</v>
      </c>
      <c r="C52" s="3" t="s">
        <v>157</v>
      </c>
      <c r="D52" s="3" t="s">
        <v>168</v>
      </c>
      <c r="E52" s="3" t="s">
        <v>168</v>
      </c>
      <c r="F52" s="3">
        <v>0</v>
      </c>
      <c r="G52" s="3">
        <v>19</v>
      </c>
      <c r="H52" s="3">
        <v>0</v>
      </c>
      <c r="I52" s="3">
        <v>7.5</v>
      </c>
      <c r="J52" s="3">
        <v>142.5</v>
      </c>
      <c r="K52" s="3">
        <v>0</v>
      </c>
      <c r="L52" s="3">
        <v>0</v>
      </c>
      <c r="M52" s="3">
        <v>80.692397660818699</v>
      </c>
      <c r="N52" s="3" t="s">
        <v>144</v>
      </c>
      <c r="O52" s="3" t="s">
        <v>149</v>
      </c>
      <c r="P52" s="3" t="s">
        <v>150</v>
      </c>
      <c r="Q52" s="3">
        <v>1000111027</v>
      </c>
      <c r="R52" s="3">
        <v>50</v>
      </c>
      <c r="S52" s="3" t="s">
        <v>152</v>
      </c>
      <c r="T52" s="3">
        <v>142.5</v>
      </c>
      <c r="U52" s="3">
        <v>80.692397660818699</v>
      </c>
      <c r="V52" s="3"/>
      <c r="W52" s="3">
        <v>640</v>
      </c>
      <c r="X52" s="3">
        <v>10.78</v>
      </c>
      <c r="Y52" s="9">
        <v>114.986666666666</v>
      </c>
    </row>
    <row r="53" spans="1:25" x14ac:dyDescent="0.25">
      <c r="A53" s="7">
        <v>43167</v>
      </c>
      <c r="B53" s="3" t="s">
        <v>141</v>
      </c>
      <c r="C53" s="3" t="s">
        <v>169</v>
      </c>
      <c r="D53" s="3" t="s">
        <v>170</v>
      </c>
      <c r="E53" s="3" t="s">
        <v>170</v>
      </c>
      <c r="F53" s="3">
        <v>0</v>
      </c>
      <c r="G53" s="3">
        <v>21</v>
      </c>
      <c r="H53" s="3">
        <v>4</v>
      </c>
      <c r="I53" s="3">
        <v>7.5</v>
      </c>
      <c r="J53" s="3">
        <v>157.5</v>
      </c>
      <c r="K53" s="3">
        <v>0</v>
      </c>
      <c r="L53" s="3">
        <v>0</v>
      </c>
      <c r="M53" s="3">
        <v>55.783280423280402</v>
      </c>
      <c r="N53" s="3" t="s">
        <v>144</v>
      </c>
      <c r="O53" s="3" t="s">
        <v>171</v>
      </c>
      <c r="P53" s="3" t="s">
        <v>172</v>
      </c>
      <c r="Q53" s="3">
        <v>1000111479</v>
      </c>
      <c r="R53" s="3">
        <v>50</v>
      </c>
      <c r="S53" s="3" t="s">
        <v>173</v>
      </c>
      <c r="T53" s="3">
        <v>157.5</v>
      </c>
      <c r="U53" s="3">
        <v>55.783280423280402</v>
      </c>
      <c r="V53" s="3"/>
      <c r="W53" s="3">
        <v>701</v>
      </c>
      <c r="X53" s="3">
        <v>7.52</v>
      </c>
      <c r="Y53" s="9">
        <v>87.858666666666593</v>
      </c>
    </row>
    <row r="54" spans="1:25" x14ac:dyDescent="0.25">
      <c r="A54" s="7">
        <v>43167</v>
      </c>
      <c r="B54" s="3" t="s">
        <v>141</v>
      </c>
      <c r="C54" s="3" t="s">
        <v>169</v>
      </c>
      <c r="D54" s="3" t="s">
        <v>174</v>
      </c>
      <c r="E54" s="3" t="s">
        <v>174</v>
      </c>
      <c r="F54" s="3">
        <v>0</v>
      </c>
      <c r="G54" s="3">
        <v>19</v>
      </c>
      <c r="H54" s="3">
        <v>4</v>
      </c>
      <c r="I54" s="3">
        <v>7.5</v>
      </c>
      <c r="J54" s="3">
        <v>141.516666666666</v>
      </c>
      <c r="K54" s="3">
        <v>0</v>
      </c>
      <c r="L54" s="3">
        <v>0</v>
      </c>
      <c r="M54" s="3">
        <v>40.8903544929925</v>
      </c>
      <c r="N54" s="3" t="s">
        <v>58</v>
      </c>
      <c r="O54" s="3">
        <v>1098</v>
      </c>
      <c r="P54" s="3" t="s">
        <v>175</v>
      </c>
      <c r="Q54" s="3" t="s">
        <v>176</v>
      </c>
      <c r="R54" s="3">
        <v>10</v>
      </c>
      <c r="S54" s="3" t="s">
        <v>177</v>
      </c>
      <c r="T54" s="3">
        <v>141.516666666666</v>
      </c>
      <c r="U54" s="3">
        <v>40.8903544929925</v>
      </c>
      <c r="V54" s="3"/>
      <c r="W54" s="3">
        <v>400</v>
      </c>
      <c r="X54" s="3">
        <v>8.68</v>
      </c>
      <c r="Y54" s="9">
        <v>57.866666666666603</v>
      </c>
    </row>
    <row r="55" spans="1:25" x14ac:dyDescent="0.25">
      <c r="A55" s="7">
        <v>43167</v>
      </c>
      <c r="B55" s="3" t="s">
        <v>141</v>
      </c>
      <c r="C55" s="3" t="s">
        <v>169</v>
      </c>
      <c r="D55" s="3" t="s">
        <v>178</v>
      </c>
      <c r="E55" s="3" t="s">
        <v>178</v>
      </c>
      <c r="F55" s="3">
        <v>0</v>
      </c>
      <c r="G55" s="3">
        <v>14</v>
      </c>
      <c r="H55" s="3">
        <v>5</v>
      </c>
      <c r="I55" s="3">
        <v>7.5</v>
      </c>
      <c r="J55" s="3">
        <v>97.5</v>
      </c>
      <c r="K55" s="3">
        <v>0</v>
      </c>
      <c r="L55" s="3">
        <v>0</v>
      </c>
      <c r="M55" s="3">
        <v>23.894017094016998</v>
      </c>
      <c r="N55" s="3" t="s">
        <v>179</v>
      </c>
      <c r="O55" s="3" t="s">
        <v>180</v>
      </c>
      <c r="P55" s="3" t="s">
        <v>181</v>
      </c>
      <c r="Q55" s="3">
        <v>1000107476</v>
      </c>
      <c r="R55" s="3">
        <v>10</v>
      </c>
      <c r="S55" s="3" t="s">
        <v>182</v>
      </c>
      <c r="T55" s="3">
        <v>97.5</v>
      </c>
      <c r="U55" s="3">
        <v>23.894017094016998</v>
      </c>
      <c r="V55" s="3"/>
      <c r="W55" s="3">
        <v>241</v>
      </c>
      <c r="X55" s="3">
        <v>5.8</v>
      </c>
      <c r="Y55" s="9">
        <v>23.296666666666599</v>
      </c>
    </row>
    <row r="56" spans="1:25" x14ac:dyDescent="0.25">
      <c r="A56" s="7">
        <v>43167</v>
      </c>
      <c r="B56" s="3" t="s">
        <v>141</v>
      </c>
      <c r="C56" s="3" t="s">
        <v>183</v>
      </c>
      <c r="D56" s="3" t="s">
        <v>184</v>
      </c>
      <c r="E56" s="3" t="s">
        <v>184</v>
      </c>
      <c r="F56" s="3">
        <v>0</v>
      </c>
      <c r="G56" s="3">
        <v>18</v>
      </c>
      <c r="H56" s="3">
        <v>0</v>
      </c>
      <c r="I56" s="3">
        <v>7.5</v>
      </c>
      <c r="J56" s="3">
        <v>135</v>
      </c>
      <c r="K56" s="3">
        <v>0</v>
      </c>
      <c r="L56" s="3">
        <v>0</v>
      </c>
      <c r="M56" s="3">
        <v>70.6666666666666</v>
      </c>
      <c r="N56" s="3" t="s">
        <v>144</v>
      </c>
      <c r="O56" s="3" t="s">
        <v>185</v>
      </c>
      <c r="P56" s="3" t="s">
        <v>186</v>
      </c>
      <c r="Q56" s="3">
        <v>1000111352</v>
      </c>
      <c r="R56" s="3">
        <v>30</v>
      </c>
      <c r="S56" s="3" t="s">
        <v>187</v>
      </c>
      <c r="T56" s="3">
        <v>132.45283333333299</v>
      </c>
      <c r="U56" s="3">
        <v>70.666664988920502</v>
      </c>
      <c r="V56" s="3"/>
      <c r="W56" s="3">
        <v>520</v>
      </c>
      <c r="X56" s="3">
        <v>10.8</v>
      </c>
      <c r="Y56" s="9">
        <v>93.6</v>
      </c>
    </row>
    <row r="57" spans="1:25" x14ac:dyDescent="0.25">
      <c r="A57" s="7">
        <v>43167</v>
      </c>
      <c r="B57" s="3" t="s">
        <v>141</v>
      </c>
      <c r="C57" s="3" t="s">
        <v>183</v>
      </c>
      <c r="D57" s="3" t="s">
        <v>184</v>
      </c>
      <c r="E57" s="3" t="s">
        <v>184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70.6666666666666</v>
      </c>
      <c r="N57" s="3" t="s">
        <v>144</v>
      </c>
      <c r="O57" s="3" t="s">
        <v>185</v>
      </c>
      <c r="P57" s="3" t="s">
        <v>186</v>
      </c>
      <c r="Q57" s="3">
        <v>1000111352</v>
      </c>
      <c r="R57" s="3">
        <v>40</v>
      </c>
      <c r="S57" s="3" t="s">
        <v>187</v>
      </c>
      <c r="T57" s="3">
        <v>2.5471666666666599</v>
      </c>
      <c r="U57" s="3">
        <v>70.666753909572705</v>
      </c>
      <c r="V57" s="3"/>
      <c r="W57" s="3">
        <v>10</v>
      </c>
      <c r="X57" s="3">
        <v>10.8</v>
      </c>
      <c r="Y57" s="9">
        <v>1.8</v>
      </c>
    </row>
    <row r="58" spans="1:25" x14ac:dyDescent="0.25">
      <c r="A58" s="7">
        <v>43167</v>
      </c>
      <c r="B58" s="3" t="s">
        <v>141</v>
      </c>
      <c r="C58" s="3" t="s">
        <v>183</v>
      </c>
      <c r="D58" s="3" t="s">
        <v>188</v>
      </c>
      <c r="E58" s="3" t="s">
        <v>188</v>
      </c>
      <c r="F58" s="3">
        <v>0</v>
      </c>
      <c r="G58" s="3">
        <v>18</v>
      </c>
      <c r="H58" s="3">
        <v>1</v>
      </c>
      <c r="I58" s="3">
        <v>7.5</v>
      </c>
      <c r="J58" s="3">
        <v>135</v>
      </c>
      <c r="K58" s="3">
        <v>0</v>
      </c>
      <c r="L58" s="3">
        <v>0</v>
      </c>
      <c r="M58" s="3">
        <v>62.962962962962898</v>
      </c>
      <c r="N58" s="3" t="s">
        <v>58</v>
      </c>
      <c r="O58" s="3">
        <v>1086</v>
      </c>
      <c r="P58" s="3" t="s">
        <v>189</v>
      </c>
      <c r="Q58" s="3" t="s">
        <v>190</v>
      </c>
      <c r="R58" s="3">
        <v>60</v>
      </c>
      <c r="S58" s="3" t="s">
        <v>191</v>
      </c>
      <c r="T58" s="3">
        <v>135</v>
      </c>
      <c r="U58" s="3">
        <v>62.962962962962898</v>
      </c>
      <c r="V58" s="3"/>
      <c r="W58" s="3">
        <v>510</v>
      </c>
      <c r="X58" s="3">
        <v>10</v>
      </c>
      <c r="Y58" s="9">
        <v>85</v>
      </c>
    </row>
    <row r="59" spans="1:25" x14ac:dyDescent="0.25">
      <c r="A59" s="7">
        <v>43167</v>
      </c>
      <c r="B59" s="3" t="s">
        <v>192</v>
      </c>
      <c r="C59" s="3" t="s">
        <v>193</v>
      </c>
      <c r="D59" s="3" t="s">
        <v>194</v>
      </c>
      <c r="E59" s="3" t="s">
        <v>194</v>
      </c>
      <c r="F59" s="3">
        <v>0</v>
      </c>
      <c r="G59" s="3">
        <v>10</v>
      </c>
      <c r="H59" s="3">
        <v>2</v>
      </c>
      <c r="I59" s="3">
        <v>7.5</v>
      </c>
      <c r="J59" s="3">
        <v>75</v>
      </c>
      <c r="K59" s="3">
        <v>0</v>
      </c>
      <c r="L59" s="3">
        <v>0</v>
      </c>
      <c r="M59" s="3">
        <v>79.158444444444399</v>
      </c>
      <c r="N59" s="3" t="s">
        <v>73</v>
      </c>
      <c r="O59" s="3">
        <v>357287</v>
      </c>
      <c r="P59" s="3" t="s">
        <v>74</v>
      </c>
      <c r="Q59" s="3">
        <v>1000132678</v>
      </c>
      <c r="R59" s="3">
        <v>10</v>
      </c>
      <c r="S59" s="3" t="s">
        <v>76</v>
      </c>
      <c r="T59" s="3">
        <v>75</v>
      </c>
      <c r="U59" s="3">
        <v>79.158444444444399</v>
      </c>
      <c r="V59" s="3"/>
      <c r="W59" s="3">
        <v>517</v>
      </c>
      <c r="X59" s="3">
        <v>6.89</v>
      </c>
      <c r="Y59" s="9">
        <v>59.368833333333299</v>
      </c>
    </row>
    <row r="60" spans="1:25" x14ac:dyDescent="0.25">
      <c r="A60" s="7">
        <v>43167</v>
      </c>
      <c r="B60" s="3" t="s">
        <v>192</v>
      </c>
      <c r="C60" s="3" t="s">
        <v>193</v>
      </c>
      <c r="D60" s="3" t="s">
        <v>195</v>
      </c>
      <c r="E60" s="3" t="s">
        <v>195</v>
      </c>
      <c r="F60" s="3">
        <v>0</v>
      </c>
      <c r="G60" s="3">
        <v>22</v>
      </c>
      <c r="H60" s="3">
        <v>1</v>
      </c>
      <c r="I60" s="3">
        <v>7.5</v>
      </c>
      <c r="J60" s="3">
        <v>162.5</v>
      </c>
      <c r="K60" s="3">
        <v>0</v>
      </c>
      <c r="L60" s="3">
        <v>0</v>
      </c>
      <c r="M60" s="3">
        <v>57.816000000000003</v>
      </c>
      <c r="N60" s="3" t="s">
        <v>144</v>
      </c>
      <c r="O60" s="3" t="s">
        <v>145</v>
      </c>
      <c r="P60" s="3" t="s">
        <v>146</v>
      </c>
      <c r="Q60" s="3">
        <v>1000111497</v>
      </c>
      <c r="R60" s="3">
        <v>70</v>
      </c>
      <c r="S60" s="3" t="s">
        <v>196</v>
      </c>
      <c r="T60" s="3">
        <v>162.5</v>
      </c>
      <c r="U60" s="3">
        <v>57.816000000000003</v>
      </c>
      <c r="V60" s="3"/>
      <c r="W60" s="3">
        <v>438</v>
      </c>
      <c r="X60" s="3">
        <v>12.87</v>
      </c>
      <c r="Y60" s="9">
        <v>93.950999999999993</v>
      </c>
    </row>
    <row r="61" spans="1:25" x14ac:dyDescent="0.25">
      <c r="A61" s="7">
        <v>43167</v>
      </c>
      <c r="B61" s="3" t="s">
        <v>192</v>
      </c>
      <c r="C61" s="3" t="s">
        <v>193</v>
      </c>
      <c r="D61" s="3" t="s">
        <v>197</v>
      </c>
      <c r="E61" s="3" t="s">
        <v>197</v>
      </c>
      <c r="F61" s="3">
        <v>0</v>
      </c>
      <c r="G61" s="3">
        <v>22</v>
      </c>
      <c r="H61" s="3">
        <v>0</v>
      </c>
      <c r="I61" s="3">
        <v>7.5</v>
      </c>
      <c r="J61" s="3">
        <v>165</v>
      </c>
      <c r="K61" s="3">
        <v>0</v>
      </c>
      <c r="L61" s="3">
        <v>0</v>
      </c>
      <c r="M61" s="3">
        <v>48</v>
      </c>
      <c r="N61" s="3" t="s">
        <v>144</v>
      </c>
      <c r="O61" s="3" t="s">
        <v>198</v>
      </c>
      <c r="P61" s="3" t="s">
        <v>199</v>
      </c>
      <c r="Q61" s="3">
        <v>1000111455</v>
      </c>
      <c r="R61" s="3">
        <v>30</v>
      </c>
      <c r="S61" s="3" t="s">
        <v>200</v>
      </c>
      <c r="T61" s="3">
        <v>165</v>
      </c>
      <c r="U61" s="3">
        <v>48</v>
      </c>
      <c r="V61" s="3"/>
      <c r="W61" s="3">
        <v>480</v>
      </c>
      <c r="X61" s="3">
        <v>9.9</v>
      </c>
      <c r="Y61" s="9">
        <v>79.2</v>
      </c>
    </row>
    <row r="62" spans="1:25" x14ac:dyDescent="0.25">
      <c r="A62" s="7">
        <v>43167</v>
      </c>
      <c r="B62" s="3" t="s">
        <v>192</v>
      </c>
      <c r="C62" s="3" t="s">
        <v>193</v>
      </c>
      <c r="D62" s="3" t="s">
        <v>201</v>
      </c>
      <c r="E62" s="3" t="s">
        <v>201</v>
      </c>
      <c r="F62" s="3">
        <v>0</v>
      </c>
      <c r="G62" s="3">
        <v>20</v>
      </c>
      <c r="H62" s="3">
        <v>2</v>
      </c>
      <c r="I62" s="3">
        <v>7.5</v>
      </c>
      <c r="J62" s="3">
        <v>150</v>
      </c>
      <c r="K62" s="3">
        <v>0</v>
      </c>
      <c r="L62" s="3">
        <v>0</v>
      </c>
      <c r="M62" s="3">
        <v>60.12</v>
      </c>
      <c r="N62" s="3" t="s">
        <v>144</v>
      </c>
      <c r="O62" s="3" t="s">
        <v>185</v>
      </c>
      <c r="P62" s="3" t="s">
        <v>186</v>
      </c>
      <c r="Q62" s="3">
        <v>1000111352</v>
      </c>
      <c r="R62" s="3">
        <v>50</v>
      </c>
      <c r="S62" s="3" t="s">
        <v>187</v>
      </c>
      <c r="T62" s="3">
        <v>150</v>
      </c>
      <c r="U62" s="3">
        <v>60.12</v>
      </c>
      <c r="V62" s="3"/>
      <c r="W62" s="3">
        <v>501</v>
      </c>
      <c r="X62" s="3">
        <v>10.8</v>
      </c>
      <c r="Y62" s="9">
        <v>90.18</v>
      </c>
    </row>
    <row r="63" spans="1:25" x14ac:dyDescent="0.25">
      <c r="A63" s="7">
        <v>43167</v>
      </c>
      <c r="B63" s="3" t="s">
        <v>192</v>
      </c>
      <c r="C63" s="3" t="s">
        <v>193</v>
      </c>
      <c r="D63" s="3" t="s">
        <v>202</v>
      </c>
      <c r="E63" s="3" t="s">
        <v>202</v>
      </c>
      <c r="F63" s="3">
        <v>0</v>
      </c>
      <c r="G63" s="3">
        <v>30</v>
      </c>
      <c r="H63" s="3">
        <v>2</v>
      </c>
      <c r="I63" s="3">
        <v>7.5</v>
      </c>
      <c r="J63" s="3">
        <v>210</v>
      </c>
      <c r="K63" s="3">
        <v>0</v>
      </c>
      <c r="L63" s="3">
        <v>0</v>
      </c>
      <c r="M63" s="3">
        <v>4.32380952380952</v>
      </c>
      <c r="N63" s="3" t="s">
        <v>203</v>
      </c>
      <c r="O63" s="3" t="s">
        <v>204</v>
      </c>
      <c r="P63" s="3" t="s">
        <v>205</v>
      </c>
      <c r="Q63" s="3" t="s">
        <v>206</v>
      </c>
      <c r="R63" s="3">
        <v>20</v>
      </c>
      <c r="S63" s="3" t="s">
        <v>207</v>
      </c>
      <c r="T63" s="3">
        <v>210</v>
      </c>
      <c r="U63" s="3">
        <v>4.32380952380952</v>
      </c>
      <c r="V63" s="3"/>
      <c r="W63" s="3">
        <v>30</v>
      </c>
      <c r="X63" s="3">
        <v>18.16</v>
      </c>
      <c r="Y63" s="9">
        <v>9.08</v>
      </c>
    </row>
    <row r="64" spans="1:25" x14ac:dyDescent="0.25">
      <c r="A64" s="7">
        <v>43167</v>
      </c>
      <c r="B64" s="3" t="s">
        <v>192</v>
      </c>
      <c r="C64" s="3" t="s">
        <v>193</v>
      </c>
      <c r="D64" s="3" t="s">
        <v>208</v>
      </c>
      <c r="E64" s="3" t="s">
        <v>208</v>
      </c>
      <c r="F64" s="3">
        <v>0</v>
      </c>
      <c r="G64" s="3">
        <v>21</v>
      </c>
      <c r="H64" s="3">
        <v>1</v>
      </c>
      <c r="I64" s="3">
        <v>7.5</v>
      </c>
      <c r="J64" s="3">
        <v>157.5</v>
      </c>
      <c r="K64" s="3">
        <v>0</v>
      </c>
      <c r="L64" s="3">
        <v>0</v>
      </c>
      <c r="M64" s="3">
        <v>26.857142857142801</v>
      </c>
      <c r="N64" s="3" t="s">
        <v>144</v>
      </c>
      <c r="O64" s="3" t="s">
        <v>145</v>
      </c>
      <c r="P64" s="3" t="s">
        <v>146</v>
      </c>
      <c r="Q64" s="3">
        <v>1000111497</v>
      </c>
      <c r="R64" s="3">
        <v>50</v>
      </c>
      <c r="S64" s="3" t="s">
        <v>209</v>
      </c>
      <c r="T64" s="3">
        <v>157.5</v>
      </c>
      <c r="U64" s="3">
        <v>26.857142857142801</v>
      </c>
      <c r="V64" s="3"/>
      <c r="W64" s="3">
        <v>200</v>
      </c>
      <c r="X64" s="3">
        <v>12.69</v>
      </c>
      <c r="Y64" s="9">
        <v>42.3</v>
      </c>
    </row>
    <row r="65" spans="1:25" x14ac:dyDescent="0.25">
      <c r="A65" s="7">
        <v>43167</v>
      </c>
      <c r="B65" s="3" t="s">
        <v>192</v>
      </c>
      <c r="C65" s="3" t="s">
        <v>193</v>
      </c>
      <c r="D65" s="3" t="s">
        <v>210</v>
      </c>
      <c r="E65" s="3" t="s">
        <v>210</v>
      </c>
      <c r="F65" s="3">
        <v>0</v>
      </c>
      <c r="G65" s="3">
        <v>17</v>
      </c>
      <c r="H65" s="3">
        <v>1</v>
      </c>
      <c r="I65" s="3">
        <v>7.5</v>
      </c>
      <c r="J65" s="3">
        <v>127.5</v>
      </c>
      <c r="K65" s="3">
        <v>0</v>
      </c>
      <c r="L65" s="3">
        <v>0</v>
      </c>
      <c r="M65" s="3">
        <v>61.411764705882298</v>
      </c>
      <c r="N65" s="3" t="s">
        <v>73</v>
      </c>
      <c r="O65" s="3">
        <v>10175467</v>
      </c>
      <c r="P65" s="3" t="s">
        <v>211</v>
      </c>
      <c r="Q65" s="3">
        <v>1000124921</v>
      </c>
      <c r="R65" s="3">
        <v>10</v>
      </c>
      <c r="S65" s="3" t="s">
        <v>212</v>
      </c>
      <c r="T65" s="3">
        <v>127.5</v>
      </c>
      <c r="U65" s="3">
        <v>61.411764705882298</v>
      </c>
      <c r="V65" s="3"/>
      <c r="W65" s="3">
        <v>450</v>
      </c>
      <c r="X65" s="3">
        <v>10.44</v>
      </c>
      <c r="Y65" s="9">
        <v>78.3</v>
      </c>
    </row>
    <row r="66" spans="1:25" x14ac:dyDescent="0.25">
      <c r="A66" s="7">
        <v>43167</v>
      </c>
      <c r="B66" s="3" t="s">
        <v>192</v>
      </c>
      <c r="C66" s="3" t="s">
        <v>193</v>
      </c>
      <c r="D66" s="3" t="s">
        <v>213</v>
      </c>
      <c r="E66" s="3" t="s">
        <v>213</v>
      </c>
      <c r="F66" s="3">
        <v>0</v>
      </c>
      <c r="G66" s="3">
        <v>15</v>
      </c>
      <c r="H66" s="3">
        <v>2</v>
      </c>
      <c r="I66" s="3">
        <v>7.5</v>
      </c>
      <c r="J66" s="3">
        <v>112.5</v>
      </c>
      <c r="K66" s="3">
        <v>0</v>
      </c>
      <c r="L66" s="3">
        <v>0</v>
      </c>
      <c r="M66" s="3">
        <v>59.982222222222198</v>
      </c>
      <c r="N66" s="3" t="s">
        <v>73</v>
      </c>
      <c r="O66" s="3">
        <v>10176063</v>
      </c>
      <c r="P66" s="3" t="s">
        <v>214</v>
      </c>
      <c r="Q66" s="3">
        <v>1000124919</v>
      </c>
      <c r="R66" s="3">
        <v>10</v>
      </c>
      <c r="S66" s="3" t="s">
        <v>215</v>
      </c>
      <c r="T66" s="3">
        <v>112.5</v>
      </c>
      <c r="U66" s="3">
        <v>59.982222222222198</v>
      </c>
      <c r="V66" s="3"/>
      <c r="W66" s="3">
        <v>420</v>
      </c>
      <c r="X66" s="3">
        <v>9.64</v>
      </c>
      <c r="Y66" s="9">
        <v>67.48</v>
      </c>
    </row>
    <row r="67" spans="1:25" x14ac:dyDescent="0.25">
      <c r="A67" s="7">
        <v>43167</v>
      </c>
      <c r="B67" s="3" t="s">
        <v>192</v>
      </c>
      <c r="C67" s="3" t="s">
        <v>193</v>
      </c>
      <c r="D67" s="3" t="s">
        <v>216</v>
      </c>
      <c r="E67" s="3" t="s">
        <v>216</v>
      </c>
      <c r="F67" s="3">
        <v>0</v>
      </c>
      <c r="G67" s="3">
        <v>9</v>
      </c>
      <c r="H67" s="3">
        <v>1</v>
      </c>
      <c r="I67" s="3">
        <v>7.5</v>
      </c>
      <c r="J67" s="3">
        <v>60</v>
      </c>
      <c r="K67" s="3">
        <v>0</v>
      </c>
      <c r="L67" s="3">
        <v>0</v>
      </c>
      <c r="M67" s="3">
        <v>0</v>
      </c>
      <c r="N67" s="3" t="s">
        <v>29</v>
      </c>
      <c r="O67" s="3" t="s">
        <v>217</v>
      </c>
      <c r="P67" s="3" t="s">
        <v>218</v>
      </c>
      <c r="Q67" s="3" t="s">
        <v>219</v>
      </c>
      <c r="R67" s="3">
        <v>210</v>
      </c>
      <c r="S67" s="3" t="s">
        <v>220</v>
      </c>
      <c r="T67" s="3">
        <v>30</v>
      </c>
      <c r="U67" s="3">
        <v>0</v>
      </c>
      <c r="V67" s="3"/>
      <c r="W67" s="3">
        <v>0</v>
      </c>
      <c r="X67" s="3">
        <v>0</v>
      </c>
      <c r="Y67" s="9">
        <v>0</v>
      </c>
    </row>
    <row r="68" spans="1:25" x14ac:dyDescent="0.25">
      <c r="A68" s="7">
        <v>43167</v>
      </c>
      <c r="B68" s="3" t="s">
        <v>192</v>
      </c>
      <c r="C68" s="3" t="s">
        <v>193</v>
      </c>
      <c r="D68" s="3" t="s">
        <v>216</v>
      </c>
      <c r="E68" s="3" t="s">
        <v>216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29</v>
      </c>
      <c r="O68" s="3" t="s">
        <v>217</v>
      </c>
      <c r="P68" s="3" t="s">
        <v>218</v>
      </c>
      <c r="Q68" s="3" t="s">
        <v>221</v>
      </c>
      <c r="R68" s="3">
        <v>210</v>
      </c>
      <c r="S68" s="3" t="s">
        <v>222</v>
      </c>
      <c r="T68" s="3">
        <v>30</v>
      </c>
      <c r="U68" s="3">
        <v>0</v>
      </c>
      <c r="V68" s="3"/>
      <c r="W68" s="3">
        <v>0</v>
      </c>
      <c r="X68" s="3">
        <v>0</v>
      </c>
      <c r="Y68" s="9">
        <v>0</v>
      </c>
    </row>
    <row r="69" spans="1:25" x14ac:dyDescent="0.25">
      <c r="A69" s="7">
        <v>43167</v>
      </c>
      <c r="B69" s="3" t="s">
        <v>192</v>
      </c>
      <c r="C69" s="3" t="s">
        <v>193</v>
      </c>
      <c r="D69" s="3" t="s">
        <v>223</v>
      </c>
      <c r="E69" s="3" t="s">
        <v>223</v>
      </c>
      <c r="F69" s="3">
        <v>0</v>
      </c>
      <c r="G69" s="3">
        <v>10</v>
      </c>
      <c r="H69" s="3">
        <v>3</v>
      </c>
      <c r="I69" s="3">
        <v>7.5</v>
      </c>
      <c r="J69" s="3">
        <v>75</v>
      </c>
      <c r="K69" s="3">
        <v>0</v>
      </c>
      <c r="L69" s="3">
        <v>0</v>
      </c>
      <c r="M69" s="3">
        <v>35.674888888888802</v>
      </c>
      <c r="N69" s="3" t="s">
        <v>73</v>
      </c>
      <c r="O69" s="3">
        <v>357287</v>
      </c>
      <c r="P69" s="3" t="s">
        <v>74</v>
      </c>
      <c r="Q69" s="3">
        <v>1000132678</v>
      </c>
      <c r="R69" s="3">
        <v>10</v>
      </c>
      <c r="S69" s="3" t="s">
        <v>76</v>
      </c>
      <c r="T69" s="3">
        <v>75</v>
      </c>
      <c r="U69" s="3">
        <v>35.674888888888802</v>
      </c>
      <c r="V69" s="3"/>
      <c r="W69" s="3">
        <v>233</v>
      </c>
      <c r="X69" s="3">
        <v>6.89</v>
      </c>
      <c r="Y69" s="9">
        <v>26.756166666666601</v>
      </c>
    </row>
    <row r="70" spans="1:25" x14ac:dyDescent="0.25">
      <c r="A70" s="7">
        <v>43167</v>
      </c>
      <c r="B70" s="3" t="s">
        <v>192</v>
      </c>
      <c r="C70" s="3" t="s">
        <v>193</v>
      </c>
      <c r="D70" s="3" t="s">
        <v>224</v>
      </c>
      <c r="E70" s="3" t="s">
        <v>224</v>
      </c>
      <c r="F70" s="3">
        <v>0</v>
      </c>
      <c r="G70" s="3">
        <v>22</v>
      </c>
      <c r="H70" s="3">
        <v>0</v>
      </c>
      <c r="I70" s="3">
        <v>7.5</v>
      </c>
      <c r="J70" s="3">
        <v>156.98333333333301</v>
      </c>
      <c r="K70" s="3">
        <v>0</v>
      </c>
      <c r="L70" s="3">
        <v>0</v>
      </c>
      <c r="M70" s="3">
        <v>54.799872597940301</v>
      </c>
      <c r="N70" s="3" t="s">
        <v>73</v>
      </c>
      <c r="O70" s="3">
        <v>10180416</v>
      </c>
      <c r="P70" s="3" t="s">
        <v>225</v>
      </c>
      <c r="Q70" s="3">
        <v>1000124841</v>
      </c>
      <c r="R70" s="3">
        <v>20</v>
      </c>
      <c r="S70" s="3" t="s">
        <v>226</v>
      </c>
      <c r="T70" s="3">
        <v>156.98333333333301</v>
      </c>
      <c r="U70" s="3">
        <v>54.799872597940301</v>
      </c>
      <c r="V70" s="3"/>
      <c r="W70" s="3">
        <v>320</v>
      </c>
      <c r="X70" s="3">
        <v>16.13</v>
      </c>
      <c r="Y70" s="9">
        <v>86.0266666666666</v>
      </c>
    </row>
    <row r="71" spans="1:25" x14ac:dyDescent="0.25">
      <c r="A71" s="7">
        <v>43167</v>
      </c>
      <c r="B71" s="3" t="s">
        <v>192</v>
      </c>
      <c r="C71" s="3" t="s">
        <v>193</v>
      </c>
      <c r="D71" s="3" t="s">
        <v>227</v>
      </c>
      <c r="E71" s="3" t="s">
        <v>227</v>
      </c>
      <c r="F71" s="3">
        <v>0</v>
      </c>
      <c r="G71" s="3">
        <v>9</v>
      </c>
      <c r="H71" s="3">
        <v>1</v>
      </c>
      <c r="I71" s="3">
        <v>7.5</v>
      </c>
      <c r="J71" s="3">
        <v>67.5</v>
      </c>
      <c r="K71" s="3">
        <v>0</v>
      </c>
      <c r="L71" s="3">
        <v>0</v>
      </c>
      <c r="M71" s="3">
        <v>34.718024691358004</v>
      </c>
      <c r="N71" s="3" t="s">
        <v>73</v>
      </c>
      <c r="O71" s="3">
        <v>10180413</v>
      </c>
      <c r="P71" s="3" t="s">
        <v>228</v>
      </c>
      <c r="Q71" s="3">
        <v>1000124931</v>
      </c>
      <c r="R71" s="3">
        <v>30</v>
      </c>
      <c r="S71" s="3" t="s">
        <v>229</v>
      </c>
      <c r="T71" s="3">
        <v>67.5</v>
      </c>
      <c r="U71" s="3">
        <v>34.718024691358004</v>
      </c>
      <c r="V71" s="3"/>
      <c r="W71" s="3">
        <v>338</v>
      </c>
      <c r="X71" s="3">
        <v>4.16</v>
      </c>
      <c r="Y71" s="9">
        <v>23.434666666666601</v>
      </c>
    </row>
    <row r="72" spans="1:25" x14ac:dyDescent="0.25">
      <c r="A72" s="7">
        <v>43167</v>
      </c>
      <c r="B72" s="3" t="s">
        <v>192</v>
      </c>
      <c r="C72" s="3" t="s">
        <v>230</v>
      </c>
      <c r="D72" s="3" t="s">
        <v>231</v>
      </c>
      <c r="E72" s="3" t="s">
        <v>231</v>
      </c>
      <c r="F72" s="3">
        <v>0</v>
      </c>
      <c r="G72" s="3">
        <v>13</v>
      </c>
      <c r="H72" s="3">
        <v>1</v>
      </c>
      <c r="I72" s="3">
        <v>7.5</v>
      </c>
      <c r="J72" s="3">
        <v>95.033333333333303</v>
      </c>
      <c r="K72" s="3">
        <v>0</v>
      </c>
      <c r="L72" s="3">
        <v>0</v>
      </c>
      <c r="M72" s="3">
        <v>10.080673447913</v>
      </c>
      <c r="N72" s="3" t="s">
        <v>232</v>
      </c>
      <c r="O72" s="3" t="s">
        <v>233</v>
      </c>
      <c r="P72" s="3" t="s">
        <v>234</v>
      </c>
      <c r="Q72" s="3">
        <v>1000116235</v>
      </c>
      <c r="R72" s="3">
        <v>90</v>
      </c>
      <c r="S72" s="3" t="s">
        <v>235</v>
      </c>
      <c r="T72" s="3">
        <v>95.033333333333303</v>
      </c>
      <c r="U72" s="3">
        <v>10.080673447913</v>
      </c>
      <c r="V72" s="3"/>
      <c r="W72" s="3">
        <v>40</v>
      </c>
      <c r="X72" s="3">
        <v>14.37</v>
      </c>
      <c r="Y72" s="9">
        <v>9.58</v>
      </c>
    </row>
    <row r="73" spans="1:25" x14ac:dyDescent="0.25">
      <c r="A73" s="7">
        <v>43167</v>
      </c>
      <c r="B73" s="3" t="s">
        <v>192</v>
      </c>
      <c r="C73" s="3" t="s">
        <v>230</v>
      </c>
      <c r="D73" s="3" t="s">
        <v>236</v>
      </c>
      <c r="E73" s="3" t="s">
        <v>236</v>
      </c>
      <c r="F73" s="3">
        <v>0</v>
      </c>
      <c r="G73" s="3">
        <v>16</v>
      </c>
      <c r="H73" s="3">
        <v>0</v>
      </c>
      <c r="I73" s="3">
        <v>7.5</v>
      </c>
      <c r="J73" s="3">
        <v>110.666666666666</v>
      </c>
      <c r="K73" s="3">
        <v>0</v>
      </c>
      <c r="L73" s="3">
        <v>0</v>
      </c>
      <c r="M73" s="3">
        <v>78.885542168674604</v>
      </c>
      <c r="N73" s="3" t="s">
        <v>232</v>
      </c>
      <c r="O73" s="3" t="s">
        <v>237</v>
      </c>
      <c r="P73" s="3" t="s">
        <v>238</v>
      </c>
      <c r="Q73" s="3">
        <v>1000130752</v>
      </c>
      <c r="R73" s="3">
        <v>310</v>
      </c>
      <c r="S73" s="3" t="s">
        <v>239</v>
      </c>
      <c r="T73" s="3">
        <v>110.666666666666</v>
      </c>
      <c r="U73" s="3">
        <v>78.885542168674604</v>
      </c>
      <c r="V73" s="3"/>
      <c r="W73" s="3">
        <v>600</v>
      </c>
      <c r="X73" s="3">
        <v>8.73</v>
      </c>
      <c r="Y73" s="9">
        <v>87.3</v>
      </c>
    </row>
    <row r="74" spans="1:25" x14ac:dyDescent="0.25">
      <c r="A74" s="7">
        <v>43167</v>
      </c>
      <c r="B74" s="3" t="s">
        <v>192</v>
      </c>
      <c r="C74" s="3" t="s">
        <v>230</v>
      </c>
      <c r="D74" s="3" t="s">
        <v>240</v>
      </c>
      <c r="E74" s="3" t="s">
        <v>240</v>
      </c>
      <c r="F74" s="3">
        <v>0</v>
      </c>
      <c r="G74" s="3">
        <v>14</v>
      </c>
      <c r="H74" s="3">
        <v>2</v>
      </c>
      <c r="I74" s="3">
        <v>7.5</v>
      </c>
      <c r="J74" s="3">
        <v>97.5</v>
      </c>
      <c r="K74" s="3">
        <v>0</v>
      </c>
      <c r="L74" s="3">
        <v>0</v>
      </c>
      <c r="M74" s="3">
        <v>58.6666666666666</v>
      </c>
      <c r="N74" s="3" t="s">
        <v>232</v>
      </c>
      <c r="O74" s="3" t="s">
        <v>241</v>
      </c>
      <c r="P74" s="3" t="s">
        <v>242</v>
      </c>
      <c r="Q74" s="3">
        <v>1000118669</v>
      </c>
      <c r="R74" s="3">
        <v>20</v>
      </c>
      <c r="S74" s="3" t="s">
        <v>243</v>
      </c>
      <c r="T74" s="3">
        <v>97.5</v>
      </c>
      <c r="U74" s="3">
        <v>58.6666666666666</v>
      </c>
      <c r="V74" s="3"/>
      <c r="W74" s="3">
        <v>480</v>
      </c>
      <c r="X74" s="3">
        <v>7.15</v>
      </c>
      <c r="Y74" s="9">
        <v>57.2</v>
      </c>
    </row>
    <row r="75" spans="1:25" x14ac:dyDescent="0.25">
      <c r="A75" s="7">
        <v>43167</v>
      </c>
      <c r="B75" s="3" t="s">
        <v>192</v>
      </c>
      <c r="C75" s="3" t="s">
        <v>230</v>
      </c>
      <c r="D75" s="3" t="s">
        <v>244</v>
      </c>
      <c r="E75" s="3" t="s">
        <v>244</v>
      </c>
      <c r="F75" s="3">
        <v>0</v>
      </c>
      <c r="G75" s="3">
        <v>14</v>
      </c>
      <c r="H75" s="3">
        <v>1</v>
      </c>
      <c r="I75" s="3">
        <v>7.5</v>
      </c>
      <c r="J75" s="3">
        <v>105</v>
      </c>
      <c r="K75" s="3">
        <v>0</v>
      </c>
      <c r="L75" s="3">
        <v>0</v>
      </c>
      <c r="M75" s="3">
        <v>87.533333333333303</v>
      </c>
      <c r="N75" s="3" t="s">
        <v>29</v>
      </c>
      <c r="O75" s="3" t="s">
        <v>245</v>
      </c>
      <c r="P75" s="3" t="s">
        <v>246</v>
      </c>
      <c r="Q75" s="3" t="s">
        <v>219</v>
      </c>
      <c r="R75" s="3">
        <v>130</v>
      </c>
      <c r="S75" s="3" t="s">
        <v>247</v>
      </c>
      <c r="T75" s="3">
        <v>26.307666666666599</v>
      </c>
      <c r="U75" s="3">
        <v>87.533418648556093</v>
      </c>
      <c r="V75" s="3"/>
      <c r="W75" s="3">
        <v>114</v>
      </c>
      <c r="X75" s="3">
        <v>12.12</v>
      </c>
      <c r="Y75" s="9">
        <v>23.027999999999999</v>
      </c>
    </row>
    <row r="76" spans="1:25" x14ac:dyDescent="0.25">
      <c r="A76" s="7">
        <v>43167</v>
      </c>
      <c r="B76" s="3" t="s">
        <v>192</v>
      </c>
      <c r="C76" s="3" t="s">
        <v>230</v>
      </c>
      <c r="D76" s="3" t="s">
        <v>244</v>
      </c>
      <c r="E76" s="3" t="s">
        <v>244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87.533333333333303</v>
      </c>
      <c r="N76" s="3" t="s">
        <v>29</v>
      </c>
      <c r="O76" s="3" t="s">
        <v>245</v>
      </c>
      <c r="P76" s="3" t="s">
        <v>246</v>
      </c>
      <c r="Q76" s="3" t="s">
        <v>219</v>
      </c>
      <c r="R76" s="3">
        <v>140</v>
      </c>
      <c r="S76" s="3" t="s">
        <v>248</v>
      </c>
      <c r="T76" s="3">
        <v>26.307666666666599</v>
      </c>
      <c r="U76" s="3">
        <v>87.533418648556093</v>
      </c>
      <c r="V76" s="3"/>
      <c r="W76" s="3">
        <v>114</v>
      </c>
      <c r="X76" s="3">
        <v>12.12</v>
      </c>
      <c r="Y76" s="9">
        <v>23.027999999999999</v>
      </c>
    </row>
    <row r="77" spans="1:25" x14ac:dyDescent="0.25">
      <c r="A77" s="7">
        <v>43167</v>
      </c>
      <c r="B77" s="3" t="s">
        <v>192</v>
      </c>
      <c r="C77" s="3" t="s">
        <v>230</v>
      </c>
      <c r="D77" s="3" t="s">
        <v>244</v>
      </c>
      <c r="E77" s="3" t="s">
        <v>244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87.533333333333303</v>
      </c>
      <c r="N77" s="3" t="s">
        <v>29</v>
      </c>
      <c r="O77" s="3" t="s">
        <v>245</v>
      </c>
      <c r="P77" s="3" t="s">
        <v>246</v>
      </c>
      <c r="Q77" s="3" t="s">
        <v>219</v>
      </c>
      <c r="R77" s="3">
        <v>150</v>
      </c>
      <c r="S77" s="3" t="s">
        <v>249</v>
      </c>
      <c r="T77" s="3">
        <v>26.307666666666599</v>
      </c>
      <c r="U77" s="3">
        <v>87.533418648556093</v>
      </c>
      <c r="V77" s="3"/>
      <c r="W77" s="3">
        <v>114</v>
      </c>
      <c r="X77" s="3">
        <v>12.12</v>
      </c>
      <c r="Y77" s="9">
        <v>23.027999999999999</v>
      </c>
    </row>
    <row r="78" spans="1:25" x14ac:dyDescent="0.25">
      <c r="A78" s="7">
        <v>43167</v>
      </c>
      <c r="B78" s="3" t="s">
        <v>192</v>
      </c>
      <c r="C78" s="3" t="s">
        <v>230</v>
      </c>
      <c r="D78" s="3" t="s">
        <v>244</v>
      </c>
      <c r="E78" s="3" t="s">
        <v>244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87.533333333333303</v>
      </c>
      <c r="N78" s="3" t="s">
        <v>29</v>
      </c>
      <c r="O78" s="3" t="s">
        <v>245</v>
      </c>
      <c r="P78" s="3" t="s">
        <v>246</v>
      </c>
      <c r="Q78" s="3" t="s">
        <v>219</v>
      </c>
      <c r="R78" s="3">
        <v>160</v>
      </c>
      <c r="S78" s="3" t="s">
        <v>250</v>
      </c>
      <c r="T78" s="3">
        <v>26.077000000000002</v>
      </c>
      <c r="U78" s="3">
        <v>87.533075123672205</v>
      </c>
      <c r="V78" s="3"/>
      <c r="W78" s="3">
        <v>113</v>
      </c>
      <c r="X78" s="3">
        <v>12.12</v>
      </c>
      <c r="Y78" s="9">
        <v>22.826000000000001</v>
      </c>
    </row>
    <row r="79" spans="1:25" x14ac:dyDescent="0.25">
      <c r="A79" s="7">
        <v>43167</v>
      </c>
      <c r="B79" s="3" t="s">
        <v>192</v>
      </c>
      <c r="C79" s="3" t="s">
        <v>251</v>
      </c>
      <c r="D79" s="3" t="s">
        <v>252</v>
      </c>
      <c r="E79" s="3" t="s">
        <v>252</v>
      </c>
      <c r="F79" s="3">
        <v>0</v>
      </c>
      <c r="G79" s="3">
        <v>18</v>
      </c>
      <c r="H79" s="3">
        <v>4</v>
      </c>
      <c r="I79" s="3">
        <v>7.5</v>
      </c>
      <c r="J79" s="3">
        <v>117.6</v>
      </c>
      <c r="K79" s="3">
        <v>0</v>
      </c>
      <c r="L79" s="3">
        <v>0</v>
      </c>
      <c r="M79" s="3">
        <v>53.585600907029402</v>
      </c>
      <c r="N79" s="3" t="s">
        <v>232</v>
      </c>
      <c r="O79" s="3" t="s">
        <v>253</v>
      </c>
      <c r="P79" s="3" t="s">
        <v>254</v>
      </c>
      <c r="Q79" s="3">
        <v>1000118677</v>
      </c>
      <c r="R79" s="3">
        <v>20</v>
      </c>
      <c r="S79" s="3" t="s">
        <v>255</v>
      </c>
      <c r="T79" s="3">
        <v>117.6</v>
      </c>
      <c r="U79" s="3">
        <v>53.585600907029402</v>
      </c>
      <c r="V79" s="3"/>
      <c r="W79" s="3">
        <v>380</v>
      </c>
      <c r="X79" s="3">
        <v>9.9499999999999993</v>
      </c>
      <c r="Y79" s="9">
        <v>63.016666666666602</v>
      </c>
    </row>
    <row r="80" spans="1:25" x14ac:dyDescent="0.25">
      <c r="A80" s="7">
        <v>43167</v>
      </c>
      <c r="B80" s="3" t="s">
        <v>192</v>
      </c>
      <c r="C80" s="3" t="s">
        <v>251</v>
      </c>
      <c r="D80" s="3" t="s">
        <v>256</v>
      </c>
      <c r="E80" s="3" t="s">
        <v>256</v>
      </c>
      <c r="F80" s="3">
        <v>0</v>
      </c>
      <c r="G80" s="3">
        <v>31</v>
      </c>
      <c r="H80" s="3">
        <v>0</v>
      </c>
      <c r="I80" s="3">
        <v>7.5</v>
      </c>
      <c r="J80" s="3">
        <v>225</v>
      </c>
      <c r="K80" s="3">
        <v>0</v>
      </c>
      <c r="L80" s="3">
        <v>0</v>
      </c>
      <c r="M80" s="3">
        <v>62.137037037036997</v>
      </c>
      <c r="N80" s="3" t="s">
        <v>73</v>
      </c>
      <c r="O80" s="3">
        <v>10172764</v>
      </c>
      <c r="P80" s="3" t="s">
        <v>257</v>
      </c>
      <c r="Q80" s="3">
        <v>1000124829</v>
      </c>
      <c r="R80" s="3">
        <v>20</v>
      </c>
      <c r="S80" s="3" t="s">
        <v>258</v>
      </c>
      <c r="T80" s="3">
        <v>52.545166666666603</v>
      </c>
      <c r="U80" s="3">
        <v>62.137018628417998</v>
      </c>
      <c r="V80" s="3"/>
      <c r="W80" s="3">
        <v>100</v>
      </c>
      <c r="X80" s="3">
        <v>19.59</v>
      </c>
      <c r="Y80" s="9">
        <v>32.65</v>
      </c>
    </row>
    <row r="81" spans="1:25" x14ac:dyDescent="0.25">
      <c r="A81" s="7">
        <v>43167</v>
      </c>
      <c r="B81" s="3" t="s">
        <v>192</v>
      </c>
      <c r="C81" s="3" t="s">
        <v>251</v>
      </c>
      <c r="D81" s="3" t="s">
        <v>256</v>
      </c>
      <c r="E81" s="3" t="s">
        <v>256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62.137037037036997</v>
      </c>
      <c r="N81" s="3" t="s">
        <v>73</v>
      </c>
      <c r="O81" s="3">
        <v>10172764</v>
      </c>
      <c r="P81" s="3" t="s">
        <v>257</v>
      </c>
      <c r="Q81" s="3">
        <v>1000124934</v>
      </c>
      <c r="R81" s="3">
        <v>20</v>
      </c>
      <c r="S81" s="3" t="s">
        <v>259</v>
      </c>
      <c r="T81" s="3">
        <v>172.454833333333</v>
      </c>
      <c r="U81" s="3">
        <v>62.137042645948803</v>
      </c>
      <c r="V81" s="3"/>
      <c r="W81" s="3">
        <v>330</v>
      </c>
      <c r="X81" s="3">
        <v>19.483333330000001</v>
      </c>
      <c r="Y81" s="9">
        <v>107.158333333333</v>
      </c>
    </row>
    <row r="82" spans="1:25" x14ac:dyDescent="0.25">
      <c r="A82" s="7">
        <v>43167</v>
      </c>
      <c r="B82" s="3" t="s">
        <v>192</v>
      </c>
      <c r="C82" s="3" t="s">
        <v>251</v>
      </c>
      <c r="D82" s="3" t="s">
        <v>260</v>
      </c>
      <c r="E82" s="3" t="s">
        <v>260</v>
      </c>
      <c r="F82" s="3">
        <v>0</v>
      </c>
      <c r="G82" s="3">
        <v>20</v>
      </c>
      <c r="H82" s="3">
        <v>2</v>
      </c>
      <c r="I82" s="3">
        <v>7.5</v>
      </c>
      <c r="J82" s="3">
        <v>147.28333333333299</v>
      </c>
      <c r="K82" s="3">
        <v>0</v>
      </c>
      <c r="L82" s="3">
        <v>0</v>
      </c>
      <c r="M82" s="3">
        <v>61.528573045150999</v>
      </c>
      <c r="N82" s="3" t="s">
        <v>73</v>
      </c>
      <c r="O82" s="3">
        <v>10175222</v>
      </c>
      <c r="P82" s="3" t="s">
        <v>128</v>
      </c>
      <c r="Q82" s="3">
        <v>1000126427</v>
      </c>
      <c r="R82" s="3">
        <v>10</v>
      </c>
      <c r="S82" s="3" t="s">
        <v>261</v>
      </c>
      <c r="T82" s="3">
        <v>24.574000000000002</v>
      </c>
      <c r="U82" s="3">
        <v>61.528444697647899</v>
      </c>
      <c r="V82" s="3"/>
      <c r="W82" s="3">
        <v>70</v>
      </c>
      <c r="X82" s="3">
        <v>12.96</v>
      </c>
      <c r="Y82" s="9">
        <v>15.12</v>
      </c>
    </row>
    <row r="83" spans="1:25" x14ac:dyDescent="0.25">
      <c r="A83" s="7">
        <v>43167</v>
      </c>
      <c r="B83" s="3" t="s">
        <v>192</v>
      </c>
      <c r="C83" s="3" t="s">
        <v>251</v>
      </c>
      <c r="D83" s="3" t="s">
        <v>260</v>
      </c>
      <c r="E83" s="3" t="s">
        <v>260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61.528573045150999</v>
      </c>
      <c r="N83" s="3" t="s">
        <v>73</v>
      </c>
      <c r="O83" s="3">
        <v>374480</v>
      </c>
      <c r="P83" s="3" t="s">
        <v>262</v>
      </c>
      <c r="Q83" s="3">
        <v>1000125900</v>
      </c>
      <c r="R83" s="3">
        <v>10</v>
      </c>
      <c r="S83" s="3" t="s">
        <v>263</v>
      </c>
      <c r="T83" s="3">
        <v>122.70933333333301</v>
      </c>
      <c r="U83" s="3">
        <v>61.528598748261402</v>
      </c>
      <c r="V83" s="3"/>
      <c r="W83" s="3">
        <v>368</v>
      </c>
      <c r="X83" s="3">
        <v>12.31</v>
      </c>
      <c r="Y83" s="9">
        <v>75.501333333333307</v>
      </c>
    </row>
    <row r="84" spans="1:25" x14ac:dyDescent="0.25">
      <c r="A84" s="7">
        <v>43167</v>
      </c>
      <c r="B84" s="3" t="s">
        <v>192</v>
      </c>
      <c r="C84" s="3" t="s">
        <v>251</v>
      </c>
      <c r="D84" s="3" t="s">
        <v>264</v>
      </c>
      <c r="E84" s="3" t="s">
        <v>264</v>
      </c>
      <c r="F84" s="3">
        <v>0</v>
      </c>
      <c r="G84" s="3">
        <v>22</v>
      </c>
      <c r="H84" s="3">
        <v>0</v>
      </c>
      <c r="I84" s="3">
        <v>7.5</v>
      </c>
      <c r="J84" s="3">
        <v>165</v>
      </c>
      <c r="K84" s="3">
        <v>0</v>
      </c>
      <c r="L84" s="3">
        <v>0</v>
      </c>
      <c r="M84" s="3">
        <v>64.297777777777696</v>
      </c>
      <c r="N84" s="3" t="s">
        <v>73</v>
      </c>
      <c r="O84" s="3">
        <v>379311</v>
      </c>
      <c r="P84" s="3" t="s">
        <v>225</v>
      </c>
      <c r="Q84" s="3">
        <v>1000125921</v>
      </c>
      <c r="R84" s="3">
        <v>10</v>
      </c>
      <c r="S84" s="3" t="s">
        <v>265</v>
      </c>
      <c r="T84" s="3">
        <v>165</v>
      </c>
      <c r="U84" s="3">
        <v>64.297777777777696</v>
      </c>
      <c r="V84" s="3"/>
      <c r="W84" s="3">
        <v>391</v>
      </c>
      <c r="X84" s="3">
        <v>16.28</v>
      </c>
      <c r="Y84" s="9">
        <v>106.091333333333</v>
      </c>
    </row>
    <row r="85" spans="1:25" s="5" customFormat="1" x14ac:dyDescent="0.25">
      <c r="A85" s="8">
        <v>43167</v>
      </c>
      <c r="B85" s="4" t="s">
        <v>192</v>
      </c>
      <c r="C85" s="4" t="s">
        <v>251</v>
      </c>
      <c r="D85" s="4" t="s">
        <v>266</v>
      </c>
      <c r="E85" s="4" t="s">
        <v>266</v>
      </c>
      <c r="F85" s="4">
        <v>0</v>
      </c>
      <c r="G85" s="4">
        <v>22</v>
      </c>
      <c r="H85" s="4">
        <v>1</v>
      </c>
      <c r="I85" s="4">
        <v>7.5</v>
      </c>
      <c r="J85" s="4">
        <v>142.5</v>
      </c>
      <c r="K85" s="4">
        <v>0</v>
      </c>
      <c r="L85" s="4">
        <v>0</v>
      </c>
      <c r="M85" s="4">
        <v>17.995321637426901</v>
      </c>
      <c r="N85" s="4" t="s">
        <v>73</v>
      </c>
      <c r="O85" s="4">
        <v>379866</v>
      </c>
      <c r="P85" s="4" t="s">
        <v>267</v>
      </c>
      <c r="Q85" s="4">
        <v>1000125918</v>
      </c>
      <c r="R85" s="4">
        <v>20</v>
      </c>
      <c r="S85" s="4" t="s">
        <v>268</v>
      </c>
      <c r="T85" s="4">
        <v>142.5</v>
      </c>
      <c r="U85" s="4">
        <v>26.985614035087725</v>
      </c>
      <c r="V85" s="4"/>
      <c r="W85" s="4">
        <v>210</v>
      </c>
      <c r="X85" s="4">
        <v>10.987</v>
      </c>
      <c r="Y85" s="10">
        <v>38.454500000000003</v>
      </c>
    </row>
    <row r="86" spans="1:25" x14ac:dyDescent="0.25">
      <c r="A86" s="7">
        <v>43167</v>
      </c>
      <c r="B86" s="3" t="s">
        <v>192</v>
      </c>
      <c r="C86" s="3" t="s">
        <v>251</v>
      </c>
      <c r="D86" s="3" t="s">
        <v>269</v>
      </c>
      <c r="E86" s="3" t="s">
        <v>269</v>
      </c>
      <c r="F86" s="3">
        <v>0</v>
      </c>
      <c r="G86" s="3">
        <v>23</v>
      </c>
      <c r="H86" s="3">
        <v>0</v>
      </c>
      <c r="I86" s="3">
        <v>7.5</v>
      </c>
      <c r="J86" s="3">
        <v>172.5</v>
      </c>
      <c r="K86" s="3">
        <v>0</v>
      </c>
      <c r="L86" s="3">
        <v>0</v>
      </c>
      <c r="M86" s="3">
        <v>61.247246376811503</v>
      </c>
      <c r="N86" s="3" t="s">
        <v>73</v>
      </c>
      <c r="O86" s="3">
        <v>10180416</v>
      </c>
      <c r="P86" s="3" t="s">
        <v>225</v>
      </c>
      <c r="Q86" s="3">
        <v>1000124841</v>
      </c>
      <c r="R86" s="3">
        <v>10</v>
      </c>
      <c r="S86" s="3" t="s">
        <v>270</v>
      </c>
      <c r="T86" s="3">
        <v>172.5</v>
      </c>
      <c r="U86" s="3">
        <v>61.247246376811503</v>
      </c>
      <c r="V86" s="3"/>
      <c r="W86" s="3">
        <v>393</v>
      </c>
      <c r="X86" s="3">
        <v>16.13</v>
      </c>
      <c r="Y86" s="9">
        <v>105.6515</v>
      </c>
    </row>
    <row r="87" spans="1:25" x14ac:dyDescent="0.25">
      <c r="A87" s="7">
        <v>43167</v>
      </c>
      <c r="B87" s="3" t="s">
        <v>192</v>
      </c>
      <c r="C87" s="3" t="s">
        <v>251</v>
      </c>
      <c r="D87" s="3" t="s">
        <v>271</v>
      </c>
      <c r="E87" s="3" t="s">
        <v>271</v>
      </c>
      <c r="F87" s="3">
        <v>0</v>
      </c>
      <c r="G87" s="3">
        <v>21</v>
      </c>
      <c r="H87" s="3">
        <v>1</v>
      </c>
      <c r="I87" s="3">
        <v>7.5</v>
      </c>
      <c r="J87" s="3">
        <v>157.5</v>
      </c>
      <c r="K87" s="3">
        <v>0</v>
      </c>
      <c r="L87" s="3">
        <v>0</v>
      </c>
      <c r="M87" s="3">
        <v>28.7238095238095</v>
      </c>
      <c r="N87" s="3" t="s">
        <v>73</v>
      </c>
      <c r="O87" s="3">
        <v>374464</v>
      </c>
      <c r="P87" s="3" t="s">
        <v>272</v>
      </c>
      <c r="Q87" s="3">
        <v>1000125685</v>
      </c>
      <c r="R87" s="3">
        <v>10</v>
      </c>
      <c r="S87" s="3" t="s">
        <v>273</v>
      </c>
      <c r="T87" s="3">
        <v>157.5</v>
      </c>
      <c r="U87" s="3">
        <v>28.7238095238095</v>
      </c>
      <c r="V87" s="3"/>
      <c r="W87" s="3">
        <v>180</v>
      </c>
      <c r="X87" s="3">
        <v>15.08</v>
      </c>
      <c r="Y87" s="9">
        <v>45.24</v>
      </c>
    </row>
    <row r="88" spans="1:25" x14ac:dyDescent="0.25">
      <c r="A88" s="7">
        <v>43167</v>
      </c>
      <c r="B88" s="3" t="s">
        <v>192</v>
      </c>
      <c r="C88" s="3" t="s">
        <v>251</v>
      </c>
      <c r="D88" s="3" t="s">
        <v>274</v>
      </c>
      <c r="E88" s="3" t="s">
        <v>274</v>
      </c>
      <c r="F88" s="3">
        <v>0</v>
      </c>
      <c r="G88" s="3">
        <v>19</v>
      </c>
      <c r="H88" s="3">
        <v>0</v>
      </c>
      <c r="I88" s="3">
        <v>7.5</v>
      </c>
      <c r="J88" s="3">
        <v>130.766666666666</v>
      </c>
      <c r="K88" s="3">
        <v>0</v>
      </c>
      <c r="L88" s="3">
        <v>0</v>
      </c>
      <c r="M88" s="3">
        <v>77.331633953606897</v>
      </c>
      <c r="N88" s="3" t="s">
        <v>73</v>
      </c>
      <c r="O88" s="3">
        <v>10163108</v>
      </c>
      <c r="P88" s="3" t="s">
        <v>159</v>
      </c>
      <c r="Q88" s="3">
        <v>1000124918</v>
      </c>
      <c r="R88" s="3">
        <v>10</v>
      </c>
      <c r="S88" s="3" t="s">
        <v>275</v>
      </c>
      <c r="T88" s="3">
        <v>130.766666666666</v>
      </c>
      <c r="U88" s="3">
        <v>77.331633953606897</v>
      </c>
      <c r="V88" s="3"/>
      <c r="W88" s="3">
        <v>636</v>
      </c>
      <c r="X88" s="3">
        <v>9.5399999999999991</v>
      </c>
      <c r="Y88" s="9">
        <v>101.124</v>
      </c>
    </row>
    <row r="89" spans="1:25" x14ac:dyDescent="0.25">
      <c r="A89" s="7">
        <v>43167</v>
      </c>
      <c r="B89" s="3" t="s">
        <v>192</v>
      </c>
      <c r="C89" s="3" t="s">
        <v>251</v>
      </c>
      <c r="D89" s="3" t="s">
        <v>276</v>
      </c>
      <c r="E89" s="3" t="s">
        <v>276</v>
      </c>
      <c r="F89" s="3">
        <v>0</v>
      </c>
      <c r="G89" s="3">
        <v>19</v>
      </c>
      <c r="H89" s="3">
        <v>4</v>
      </c>
      <c r="I89" s="3">
        <v>7.5</v>
      </c>
      <c r="J89" s="3">
        <v>130.56666666666601</v>
      </c>
      <c r="K89" s="3">
        <v>0</v>
      </c>
      <c r="L89" s="3">
        <v>0</v>
      </c>
      <c r="M89" s="3">
        <v>0.48761807505744098</v>
      </c>
      <c r="N89" s="3" t="s">
        <v>29</v>
      </c>
      <c r="O89" s="3" t="s">
        <v>277</v>
      </c>
      <c r="P89" s="3" t="s">
        <v>278</v>
      </c>
      <c r="Q89" s="3" t="s">
        <v>279</v>
      </c>
      <c r="R89" s="3">
        <v>100</v>
      </c>
      <c r="S89" s="3" t="s">
        <v>280</v>
      </c>
      <c r="T89" s="3">
        <v>130.56666666666601</v>
      </c>
      <c r="U89" s="3">
        <v>0.48761807505744098</v>
      </c>
      <c r="V89" s="3"/>
      <c r="W89" s="3">
        <v>2</v>
      </c>
      <c r="X89" s="3">
        <v>19.100000000000001</v>
      </c>
      <c r="Y89" s="9">
        <v>0.63666666666666605</v>
      </c>
    </row>
    <row r="90" spans="1:25" x14ac:dyDescent="0.25">
      <c r="A90" s="7">
        <v>43167</v>
      </c>
      <c r="B90" s="3" t="s">
        <v>192</v>
      </c>
      <c r="C90" s="3" t="s">
        <v>251</v>
      </c>
      <c r="D90" s="3" t="s">
        <v>281</v>
      </c>
      <c r="E90" s="3" t="s">
        <v>281</v>
      </c>
      <c r="F90" s="3">
        <v>0</v>
      </c>
      <c r="G90" s="3">
        <v>12</v>
      </c>
      <c r="H90" s="3">
        <v>1</v>
      </c>
      <c r="I90" s="3">
        <v>7.5</v>
      </c>
      <c r="J90" s="3">
        <v>90</v>
      </c>
      <c r="K90" s="3">
        <v>0</v>
      </c>
      <c r="L90" s="3">
        <v>0</v>
      </c>
      <c r="M90" s="3">
        <v>37.201666666666597</v>
      </c>
      <c r="N90" s="3" t="s">
        <v>232</v>
      </c>
      <c r="O90" s="3" t="s">
        <v>282</v>
      </c>
      <c r="P90" s="3" t="s">
        <v>283</v>
      </c>
      <c r="Q90" s="3">
        <v>1000118672</v>
      </c>
      <c r="R90" s="3">
        <v>20</v>
      </c>
      <c r="S90" s="3" t="s">
        <v>284</v>
      </c>
      <c r="T90" s="3">
        <v>54.356499999999997</v>
      </c>
      <c r="U90" s="3">
        <v>37.2016226210296</v>
      </c>
      <c r="V90" s="3"/>
      <c r="W90" s="3">
        <v>183</v>
      </c>
      <c r="X90" s="3">
        <v>6.63</v>
      </c>
      <c r="Y90" s="9">
        <v>20.221499999999999</v>
      </c>
    </row>
    <row r="91" spans="1:25" x14ac:dyDescent="0.25">
      <c r="A91" s="7">
        <v>43167</v>
      </c>
      <c r="B91" s="3" t="s">
        <v>192</v>
      </c>
      <c r="C91" s="3" t="s">
        <v>251</v>
      </c>
      <c r="D91" s="3" t="s">
        <v>281</v>
      </c>
      <c r="E91" s="3" t="s">
        <v>281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37.201666666666597</v>
      </c>
      <c r="N91" s="3" t="s">
        <v>232</v>
      </c>
      <c r="O91" s="3" t="s">
        <v>282</v>
      </c>
      <c r="P91" s="3" t="s">
        <v>283</v>
      </c>
      <c r="Q91" s="3">
        <v>1000118679</v>
      </c>
      <c r="R91" s="3">
        <v>10</v>
      </c>
      <c r="S91" s="3" t="s">
        <v>285</v>
      </c>
      <c r="T91" s="3">
        <v>35.643500000000003</v>
      </c>
      <c r="U91" s="3">
        <v>37.201733836463802</v>
      </c>
      <c r="V91" s="3"/>
      <c r="W91" s="3">
        <v>120</v>
      </c>
      <c r="X91" s="3">
        <v>6.63</v>
      </c>
      <c r="Y91" s="9">
        <v>13.26</v>
      </c>
    </row>
    <row r="92" spans="1:25" x14ac:dyDescent="0.25">
      <c r="A92" s="7">
        <v>43167</v>
      </c>
      <c r="B92" s="3" t="s">
        <v>192</v>
      </c>
      <c r="C92" s="3" t="s">
        <v>286</v>
      </c>
      <c r="D92" s="3" t="s">
        <v>287</v>
      </c>
      <c r="E92" s="3" t="s">
        <v>287</v>
      </c>
      <c r="F92" s="3">
        <v>0</v>
      </c>
      <c r="G92" s="3">
        <v>13</v>
      </c>
      <c r="H92" s="3">
        <v>3</v>
      </c>
      <c r="I92" s="3">
        <v>7.5</v>
      </c>
      <c r="J92" s="3">
        <v>90</v>
      </c>
      <c r="K92" s="3">
        <v>0</v>
      </c>
      <c r="L92" s="3">
        <v>0</v>
      </c>
      <c r="M92" s="3">
        <v>74.977777777777703</v>
      </c>
      <c r="N92" s="3" t="s">
        <v>73</v>
      </c>
      <c r="O92" s="3">
        <v>10176063</v>
      </c>
      <c r="P92" s="3" t="s">
        <v>214</v>
      </c>
      <c r="Q92" s="3">
        <v>1000124919</v>
      </c>
      <c r="R92" s="3">
        <v>10</v>
      </c>
      <c r="S92" s="3" t="s">
        <v>215</v>
      </c>
      <c r="T92" s="3">
        <v>90</v>
      </c>
      <c r="U92" s="3">
        <v>74.977777777777703</v>
      </c>
      <c r="V92" s="3"/>
      <c r="W92" s="3">
        <v>420</v>
      </c>
      <c r="X92" s="3">
        <v>9.64</v>
      </c>
      <c r="Y92" s="9">
        <v>67.48</v>
      </c>
    </row>
    <row r="93" spans="1:25" x14ac:dyDescent="0.25">
      <c r="A93" s="7">
        <v>43167</v>
      </c>
      <c r="B93" s="3" t="s">
        <v>192</v>
      </c>
      <c r="C93" s="3" t="s">
        <v>286</v>
      </c>
      <c r="D93" s="3" t="s">
        <v>288</v>
      </c>
      <c r="E93" s="3" t="s">
        <v>288</v>
      </c>
      <c r="F93" s="3">
        <v>0</v>
      </c>
      <c r="G93" s="3">
        <v>14</v>
      </c>
      <c r="H93" s="3">
        <v>1</v>
      </c>
      <c r="I93" s="3">
        <v>7.5</v>
      </c>
      <c r="J93" s="3">
        <v>105</v>
      </c>
      <c r="K93" s="3">
        <v>0</v>
      </c>
      <c r="L93" s="3">
        <v>0</v>
      </c>
      <c r="M93" s="3">
        <v>73.682539682539598</v>
      </c>
      <c r="N93" s="3" t="s">
        <v>73</v>
      </c>
      <c r="O93" s="3">
        <v>10175226</v>
      </c>
      <c r="P93" s="3" t="s">
        <v>289</v>
      </c>
      <c r="Q93" s="3">
        <v>1000132642</v>
      </c>
      <c r="R93" s="3">
        <v>20</v>
      </c>
      <c r="S93" s="3" t="s">
        <v>290</v>
      </c>
      <c r="T93" s="3">
        <v>105</v>
      </c>
      <c r="U93" s="3">
        <v>73.682539682539598</v>
      </c>
      <c r="V93" s="3"/>
      <c r="W93" s="3">
        <v>550</v>
      </c>
      <c r="X93" s="3">
        <v>8.44</v>
      </c>
      <c r="Y93" s="9">
        <v>77.366666666666603</v>
      </c>
    </row>
    <row r="94" spans="1:25" x14ac:dyDescent="0.25">
      <c r="A94" s="7">
        <v>43167</v>
      </c>
      <c r="B94" s="3" t="s">
        <v>192</v>
      </c>
      <c r="C94" s="3" t="s">
        <v>286</v>
      </c>
      <c r="D94" s="3" t="s">
        <v>291</v>
      </c>
      <c r="E94" s="3" t="s">
        <v>291</v>
      </c>
      <c r="F94" s="3">
        <v>0</v>
      </c>
      <c r="G94" s="3">
        <v>13</v>
      </c>
      <c r="H94" s="3">
        <v>1</v>
      </c>
      <c r="I94" s="3">
        <v>7.5</v>
      </c>
      <c r="J94" s="3">
        <v>97.5</v>
      </c>
      <c r="K94" s="3">
        <v>0</v>
      </c>
      <c r="L94" s="3">
        <v>0</v>
      </c>
      <c r="M94" s="3">
        <v>5.4017094017094003</v>
      </c>
      <c r="N94" s="3" t="s">
        <v>232</v>
      </c>
      <c r="O94" s="3" t="s">
        <v>292</v>
      </c>
      <c r="P94" s="3" t="s">
        <v>293</v>
      </c>
      <c r="Q94" s="3">
        <v>1000135971</v>
      </c>
      <c r="R94" s="3">
        <v>70</v>
      </c>
      <c r="S94" s="3" t="s">
        <v>294</v>
      </c>
      <c r="T94" s="3">
        <v>97.5</v>
      </c>
      <c r="U94" s="3">
        <v>5.4017094017094003</v>
      </c>
      <c r="V94" s="3"/>
      <c r="W94" s="3">
        <v>40</v>
      </c>
      <c r="X94" s="3">
        <v>7.9</v>
      </c>
      <c r="Y94" s="9">
        <v>5.2666666666666604</v>
      </c>
    </row>
    <row r="95" spans="1:25" x14ac:dyDescent="0.25">
      <c r="A95" s="7">
        <v>43167</v>
      </c>
      <c r="B95" s="3" t="s">
        <v>192</v>
      </c>
      <c r="C95" s="3" t="s">
        <v>286</v>
      </c>
      <c r="D95" s="3" t="s">
        <v>295</v>
      </c>
      <c r="E95" s="3" t="s">
        <v>295</v>
      </c>
      <c r="F95" s="3">
        <v>0</v>
      </c>
      <c r="G95" s="3">
        <v>20</v>
      </c>
      <c r="H95" s="3">
        <v>5</v>
      </c>
      <c r="I95" s="3">
        <v>7.5</v>
      </c>
      <c r="J95" s="3">
        <v>142.5</v>
      </c>
      <c r="K95" s="3">
        <v>0</v>
      </c>
      <c r="L95" s="3">
        <v>0</v>
      </c>
      <c r="M95" s="3">
        <v>64.897309941520405</v>
      </c>
      <c r="N95" s="3" t="s">
        <v>73</v>
      </c>
      <c r="O95" s="3">
        <v>10180416</v>
      </c>
      <c r="P95" s="3" t="s">
        <v>225</v>
      </c>
      <c r="Q95" s="3">
        <v>1000124910</v>
      </c>
      <c r="R95" s="3">
        <v>30</v>
      </c>
      <c r="S95" s="3" t="s">
        <v>296</v>
      </c>
      <c r="T95" s="3">
        <v>142.5</v>
      </c>
      <c r="U95" s="3">
        <v>64.897309941520405</v>
      </c>
      <c r="V95" s="3"/>
      <c r="W95" s="3">
        <v>344</v>
      </c>
      <c r="X95" s="3">
        <v>16.13</v>
      </c>
      <c r="Y95" s="9">
        <v>92.478666666666598</v>
      </c>
    </row>
    <row r="96" spans="1:25" x14ac:dyDescent="0.25">
      <c r="A96" s="7">
        <v>43167</v>
      </c>
      <c r="B96" s="3" t="s">
        <v>192</v>
      </c>
      <c r="C96" s="3" t="s">
        <v>286</v>
      </c>
      <c r="D96" s="3" t="s">
        <v>297</v>
      </c>
      <c r="E96" s="3" t="s">
        <v>297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232</v>
      </c>
      <c r="O96" s="3" t="s">
        <v>298</v>
      </c>
      <c r="P96" s="3" t="s">
        <v>299</v>
      </c>
      <c r="Q96" s="3">
        <v>1000116191</v>
      </c>
      <c r="R96" s="3">
        <v>180</v>
      </c>
      <c r="S96" s="3" t="s">
        <v>300</v>
      </c>
      <c r="T96" s="3">
        <v>4.1666666666666599</v>
      </c>
      <c r="U96" s="3">
        <v>0</v>
      </c>
      <c r="V96" s="3"/>
      <c r="W96" s="3">
        <v>0</v>
      </c>
      <c r="X96" s="3">
        <v>7.3</v>
      </c>
      <c r="Y96" s="9">
        <v>0</v>
      </c>
    </row>
    <row r="97" spans="1:25" x14ac:dyDescent="0.25">
      <c r="A97" s="7">
        <v>43167</v>
      </c>
      <c r="B97" s="3" t="s">
        <v>192</v>
      </c>
      <c r="C97" s="3" t="s">
        <v>286</v>
      </c>
      <c r="D97" s="3" t="s">
        <v>297</v>
      </c>
      <c r="E97" s="3" t="s">
        <v>297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232</v>
      </c>
      <c r="O97" s="3" t="s">
        <v>301</v>
      </c>
      <c r="P97" s="3" t="s">
        <v>302</v>
      </c>
      <c r="Q97" s="3">
        <v>1000116191</v>
      </c>
      <c r="R97" s="3">
        <v>170</v>
      </c>
      <c r="S97" s="3" t="s">
        <v>303</v>
      </c>
      <c r="T97" s="3">
        <v>4.1666666666666599</v>
      </c>
      <c r="U97" s="3">
        <v>0</v>
      </c>
      <c r="V97" s="3"/>
      <c r="W97" s="3">
        <v>0</v>
      </c>
      <c r="X97" s="3">
        <v>7.24</v>
      </c>
      <c r="Y97" s="9">
        <v>0</v>
      </c>
    </row>
    <row r="98" spans="1:25" x14ac:dyDescent="0.25">
      <c r="A98" s="7">
        <v>43167</v>
      </c>
      <c r="B98" s="3" t="s">
        <v>192</v>
      </c>
      <c r="C98" s="3" t="s">
        <v>286</v>
      </c>
      <c r="D98" s="3" t="s">
        <v>297</v>
      </c>
      <c r="E98" s="3" t="s">
        <v>297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232</v>
      </c>
      <c r="O98" s="3" t="s">
        <v>304</v>
      </c>
      <c r="P98" s="3" t="s">
        <v>305</v>
      </c>
      <c r="Q98" s="3">
        <v>1000116191</v>
      </c>
      <c r="R98" s="3">
        <v>60</v>
      </c>
      <c r="S98" s="3" t="s">
        <v>306</v>
      </c>
      <c r="T98" s="3">
        <v>4.1666666666666599</v>
      </c>
      <c r="U98" s="3">
        <v>0</v>
      </c>
      <c r="V98" s="3"/>
      <c r="W98" s="3">
        <v>0</v>
      </c>
      <c r="X98" s="3">
        <v>5.49</v>
      </c>
      <c r="Y98" s="9">
        <v>0</v>
      </c>
    </row>
    <row r="99" spans="1:25" x14ac:dyDescent="0.25">
      <c r="A99" s="7">
        <v>43167</v>
      </c>
      <c r="B99" s="3" t="s">
        <v>192</v>
      </c>
      <c r="C99" s="3" t="s">
        <v>286</v>
      </c>
      <c r="D99" s="3" t="s">
        <v>297</v>
      </c>
      <c r="E99" s="3" t="s">
        <v>297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232</v>
      </c>
      <c r="O99" s="3" t="s">
        <v>307</v>
      </c>
      <c r="P99" s="3" t="s">
        <v>305</v>
      </c>
      <c r="Q99" s="3">
        <v>1000116191</v>
      </c>
      <c r="R99" s="3">
        <v>50</v>
      </c>
      <c r="S99" s="3" t="s">
        <v>308</v>
      </c>
      <c r="T99" s="3">
        <v>4.1666666666666599</v>
      </c>
      <c r="U99" s="3">
        <v>0</v>
      </c>
      <c r="V99" s="3"/>
      <c r="W99" s="3">
        <v>0</v>
      </c>
      <c r="X99" s="3">
        <v>5.49</v>
      </c>
      <c r="Y99" s="9">
        <v>0</v>
      </c>
    </row>
    <row r="100" spans="1:25" x14ac:dyDescent="0.25">
      <c r="A100" s="7">
        <v>43167</v>
      </c>
      <c r="B100" s="3" t="s">
        <v>192</v>
      </c>
      <c r="C100" s="3" t="s">
        <v>286</v>
      </c>
      <c r="D100" s="3" t="s">
        <v>297</v>
      </c>
      <c r="E100" s="3" t="s">
        <v>297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232</v>
      </c>
      <c r="O100" s="3" t="s">
        <v>309</v>
      </c>
      <c r="P100" s="3" t="s">
        <v>305</v>
      </c>
      <c r="Q100" s="3">
        <v>1000116191</v>
      </c>
      <c r="R100" s="3">
        <v>70</v>
      </c>
      <c r="S100" s="3" t="s">
        <v>310</v>
      </c>
      <c r="T100" s="3">
        <v>4.1666666666666599</v>
      </c>
      <c r="U100" s="3">
        <v>0</v>
      </c>
      <c r="V100" s="3"/>
      <c r="W100" s="3">
        <v>0</v>
      </c>
      <c r="X100" s="3">
        <v>5.49</v>
      </c>
      <c r="Y100" s="9">
        <v>0</v>
      </c>
    </row>
    <row r="101" spans="1:25" x14ac:dyDescent="0.25">
      <c r="A101" s="7">
        <v>43167</v>
      </c>
      <c r="B101" s="3" t="s">
        <v>192</v>
      </c>
      <c r="C101" s="3" t="s">
        <v>286</v>
      </c>
      <c r="D101" s="3" t="s">
        <v>297</v>
      </c>
      <c r="E101" s="3" t="s">
        <v>297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232</v>
      </c>
      <c r="O101" s="3" t="s">
        <v>311</v>
      </c>
      <c r="P101" s="3" t="s">
        <v>305</v>
      </c>
      <c r="Q101" s="3">
        <v>1000116191</v>
      </c>
      <c r="R101" s="3">
        <v>40</v>
      </c>
      <c r="S101" s="3" t="s">
        <v>312</v>
      </c>
      <c r="T101" s="3">
        <v>4.1666666666666599</v>
      </c>
      <c r="U101" s="3">
        <v>0</v>
      </c>
      <c r="V101" s="3"/>
      <c r="W101" s="3">
        <v>0</v>
      </c>
      <c r="X101" s="3">
        <v>5.49</v>
      </c>
      <c r="Y101" s="9">
        <v>0</v>
      </c>
    </row>
    <row r="102" spans="1:25" x14ac:dyDescent="0.25">
      <c r="A102" s="7">
        <v>43167</v>
      </c>
      <c r="B102" s="3" t="s">
        <v>192</v>
      </c>
      <c r="C102" s="3" t="s">
        <v>286</v>
      </c>
      <c r="D102" s="3" t="s">
        <v>297</v>
      </c>
      <c r="E102" s="3" t="s">
        <v>297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232</v>
      </c>
      <c r="O102" s="3" t="s">
        <v>313</v>
      </c>
      <c r="P102" s="3" t="s">
        <v>314</v>
      </c>
      <c r="Q102" s="3">
        <v>1000116191</v>
      </c>
      <c r="R102" s="3">
        <v>140</v>
      </c>
      <c r="S102" s="3" t="s">
        <v>315</v>
      </c>
      <c r="T102" s="3">
        <v>4.1666666666666599</v>
      </c>
      <c r="U102" s="3">
        <v>0</v>
      </c>
      <c r="V102" s="3"/>
      <c r="W102" s="3">
        <v>0</v>
      </c>
      <c r="X102" s="3">
        <v>5.9</v>
      </c>
      <c r="Y102" s="9">
        <v>0</v>
      </c>
    </row>
    <row r="103" spans="1:25" x14ac:dyDescent="0.25">
      <c r="A103" s="7">
        <v>43167</v>
      </c>
      <c r="B103" s="3" t="s">
        <v>192</v>
      </c>
      <c r="C103" s="3" t="s">
        <v>286</v>
      </c>
      <c r="D103" s="3" t="s">
        <v>297</v>
      </c>
      <c r="E103" s="3" t="s">
        <v>297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232</v>
      </c>
      <c r="O103" s="3" t="s">
        <v>316</v>
      </c>
      <c r="P103" s="3" t="s">
        <v>314</v>
      </c>
      <c r="Q103" s="3">
        <v>1000116191</v>
      </c>
      <c r="R103" s="3">
        <v>130</v>
      </c>
      <c r="S103" s="3" t="s">
        <v>317</v>
      </c>
      <c r="T103" s="3">
        <v>4.1666666666666599</v>
      </c>
      <c r="U103" s="3">
        <v>0</v>
      </c>
      <c r="V103" s="3"/>
      <c r="W103" s="3">
        <v>0</v>
      </c>
      <c r="X103" s="3">
        <v>5.9</v>
      </c>
      <c r="Y103" s="9">
        <v>0</v>
      </c>
    </row>
    <row r="104" spans="1:25" x14ac:dyDescent="0.25">
      <c r="A104" s="7">
        <v>43167</v>
      </c>
      <c r="B104" s="3" t="s">
        <v>192</v>
      </c>
      <c r="C104" s="3" t="s">
        <v>286</v>
      </c>
      <c r="D104" s="3" t="s">
        <v>297</v>
      </c>
      <c r="E104" s="3" t="s">
        <v>297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232</v>
      </c>
      <c r="O104" s="3" t="s">
        <v>318</v>
      </c>
      <c r="P104" s="3" t="s">
        <v>319</v>
      </c>
      <c r="Q104" s="3">
        <v>1000116191</v>
      </c>
      <c r="R104" s="3">
        <v>200</v>
      </c>
      <c r="S104" s="3" t="s">
        <v>320</v>
      </c>
      <c r="T104" s="3">
        <v>4.1666666666666599</v>
      </c>
      <c r="U104" s="3">
        <v>0</v>
      </c>
      <c r="V104" s="3"/>
      <c r="W104" s="3">
        <v>0</v>
      </c>
      <c r="X104" s="3">
        <v>5.9</v>
      </c>
      <c r="Y104" s="9">
        <v>0</v>
      </c>
    </row>
    <row r="105" spans="1:25" x14ac:dyDescent="0.25">
      <c r="A105" s="7">
        <v>43167</v>
      </c>
      <c r="B105" s="3" t="s">
        <v>192</v>
      </c>
      <c r="C105" s="3" t="s">
        <v>286</v>
      </c>
      <c r="D105" s="3" t="s">
        <v>297</v>
      </c>
      <c r="E105" s="3" t="s">
        <v>297</v>
      </c>
      <c r="F105" s="3">
        <v>0</v>
      </c>
      <c r="G105" s="3">
        <v>11</v>
      </c>
      <c r="H105" s="3">
        <v>2</v>
      </c>
      <c r="I105" s="3">
        <v>7.5</v>
      </c>
      <c r="J105" s="3">
        <v>75</v>
      </c>
      <c r="K105" s="3">
        <v>0</v>
      </c>
      <c r="L105" s="3">
        <v>0</v>
      </c>
      <c r="M105" s="3">
        <v>0</v>
      </c>
      <c r="N105" s="3" t="s">
        <v>232</v>
      </c>
      <c r="O105" s="3" t="s">
        <v>321</v>
      </c>
      <c r="P105" s="3" t="s">
        <v>322</v>
      </c>
      <c r="Q105" s="3">
        <v>1000116188</v>
      </c>
      <c r="R105" s="3">
        <v>70</v>
      </c>
      <c r="S105" s="3" t="s">
        <v>323</v>
      </c>
      <c r="T105" s="3">
        <v>4.1666666666666599</v>
      </c>
      <c r="U105" s="3">
        <v>0</v>
      </c>
      <c r="V105" s="3"/>
      <c r="W105" s="3">
        <v>0</v>
      </c>
      <c r="X105" s="3">
        <v>7.06</v>
      </c>
      <c r="Y105" s="9">
        <v>0</v>
      </c>
    </row>
    <row r="106" spans="1:25" x14ac:dyDescent="0.25">
      <c r="A106" s="7">
        <v>43167</v>
      </c>
      <c r="B106" s="3" t="s">
        <v>192</v>
      </c>
      <c r="C106" s="3" t="s">
        <v>286</v>
      </c>
      <c r="D106" s="3" t="s">
        <v>297</v>
      </c>
      <c r="E106" s="3" t="s">
        <v>297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 t="s">
        <v>232</v>
      </c>
      <c r="O106" s="3" t="s">
        <v>324</v>
      </c>
      <c r="P106" s="3" t="s">
        <v>322</v>
      </c>
      <c r="Q106" s="3">
        <v>1000116188</v>
      </c>
      <c r="R106" s="3">
        <v>60</v>
      </c>
      <c r="S106" s="3" t="s">
        <v>325</v>
      </c>
      <c r="T106" s="3">
        <v>4.1666666666666599</v>
      </c>
      <c r="U106" s="3">
        <v>0</v>
      </c>
      <c r="V106" s="3"/>
      <c r="W106" s="3">
        <v>0</v>
      </c>
      <c r="X106" s="3">
        <v>7.06</v>
      </c>
      <c r="Y106" s="9">
        <v>0</v>
      </c>
    </row>
    <row r="107" spans="1:25" x14ac:dyDescent="0.25">
      <c r="A107" s="7">
        <v>43167</v>
      </c>
      <c r="B107" s="3" t="s">
        <v>192</v>
      </c>
      <c r="C107" s="3" t="s">
        <v>286</v>
      </c>
      <c r="D107" s="3" t="s">
        <v>297</v>
      </c>
      <c r="E107" s="3" t="s">
        <v>297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 t="s">
        <v>232</v>
      </c>
      <c r="O107" s="3" t="s">
        <v>326</v>
      </c>
      <c r="P107" s="3" t="s">
        <v>327</v>
      </c>
      <c r="Q107" s="3">
        <v>1000116188</v>
      </c>
      <c r="R107" s="3">
        <v>90</v>
      </c>
      <c r="S107" s="3" t="s">
        <v>328</v>
      </c>
      <c r="T107" s="3">
        <v>4.1666666666666599</v>
      </c>
      <c r="U107" s="3">
        <v>0</v>
      </c>
      <c r="V107" s="3"/>
      <c r="W107" s="3">
        <v>0</v>
      </c>
      <c r="X107" s="3">
        <v>6.72</v>
      </c>
      <c r="Y107" s="9">
        <v>0</v>
      </c>
    </row>
    <row r="108" spans="1:25" x14ac:dyDescent="0.25">
      <c r="A108" s="7">
        <v>43167</v>
      </c>
      <c r="B108" s="3" t="s">
        <v>192</v>
      </c>
      <c r="C108" s="3" t="s">
        <v>286</v>
      </c>
      <c r="D108" s="3" t="s">
        <v>297</v>
      </c>
      <c r="E108" s="3" t="s">
        <v>297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232</v>
      </c>
      <c r="O108" s="3" t="s">
        <v>329</v>
      </c>
      <c r="P108" s="3" t="s">
        <v>327</v>
      </c>
      <c r="Q108" s="3">
        <v>1000116188</v>
      </c>
      <c r="R108" s="3">
        <v>80</v>
      </c>
      <c r="S108" s="3" t="s">
        <v>330</v>
      </c>
      <c r="T108" s="3">
        <v>4.1666666666666599</v>
      </c>
      <c r="U108" s="3">
        <v>0</v>
      </c>
      <c r="V108" s="3"/>
      <c r="W108" s="3">
        <v>0</v>
      </c>
      <c r="X108" s="3">
        <v>6.72</v>
      </c>
      <c r="Y108" s="9">
        <v>0</v>
      </c>
    </row>
    <row r="109" spans="1:25" x14ac:dyDescent="0.25">
      <c r="A109" s="7">
        <v>43167</v>
      </c>
      <c r="B109" s="3" t="s">
        <v>192</v>
      </c>
      <c r="C109" s="3" t="s">
        <v>286</v>
      </c>
      <c r="D109" s="3" t="s">
        <v>297</v>
      </c>
      <c r="E109" s="3" t="s">
        <v>297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232</v>
      </c>
      <c r="O109" s="3" t="s">
        <v>331</v>
      </c>
      <c r="P109" s="3" t="s">
        <v>332</v>
      </c>
      <c r="Q109" s="3">
        <v>1000116191</v>
      </c>
      <c r="R109" s="3">
        <v>110</v>
      </c>
      <c r="S109" s="3" t="s">
        <v>333</v>
      </c>
      <c r="T109" s="3">
        <v>4.1666666666666599</v>
      </c>
      <c r="U109" s="3">
        <v>0</v>
      </c>
      <c r="V109" s="3"/>
      <c r="W109" s="3">
        <v>0</v>
      </c>
      <c r="X109" s="3">
        <v>6.59</v>
      </c>
      <c r="Y109" s="9">
        <v>0</v>
      </c>
    </row>
    <row r="110" spans="1:25" x14ac:dyDescent="0.25">
      <c r="A110" s="7">
        <v>43167</v>
      </c>
      <c r="B110" s="3" t="s">
        <v>192</v>
      </c>
      <c r="C110" s="3" t="s">
        <v>286</v>
      </c>
      <c r="D110" s="3" t="s">
        <v>297</v>
      </c>
      <c r="E110" s="3" t="s">
        <v>297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232</v>
      </c>
      <c r="O110" s="3" t="s">
        <v>334</v>
      </c>
      <c r="P110" s="3" t="s">
        <v>332</v>
      </c>
      <c r="Q110" s="3">
        <v>1000116191</v>
      </c>
      <c r="R110" s="3">
        <v>120</v>
      </c>
      <c r="S110" s="3" t="s">
        <v>335</v>
      </c>
      <c r="T110" s="3">
        <v>4.1666666666666599</v>
      </c>
      <c r="U110" s="3">
        <v>0</v>
      </c>
      <c r="V110" s="3"/>
      <c r="W110" s="3">
        <v>0</v>
      </c>
      <c r="X110" s="3">
        <v>6.59</v>
      </c>
      <c r="Y110" s="9">
        <v>0</v>
      </c>
    </row>
    <row r="111" spans="1:25" x14ac:dyDescent="0.25">
      <c r="A111" s="7">
        <v>43167</v>
      </c>
      <c r="B111" s="3" t="s">
        <v>192</v>
      </c>
      <c r="C111" s="3" t="s">
        <v>286</v>
      </c>
      <c r="D111" s="3" t="s">
        <v>297</v>
      </c>
      <c r="E111" s="3" t="s">
        <v>297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232</v>
      </c>
      <c r="O111" s="3" t="s">
        <v>336</v>
      </c>
      <c r="P111" s="3" t="s">
        <v>337</v>
      </c>
      <c r="Q111" s="3">
        <v>1000116191</v>
      </c>
      <c r="R111" s="3">
        <v>100</v>
      </c>
      <c r="S111" s="3" t="s">
        <v>338</v>
      </c>
      <c r="T111" s="3">
        <v>4.1666666666666599</v>
      </c>
      <c r="U111" s="3">
        <v>0</v>
      </c>
      <c r="V111" s="3"/>
      <c r="W111" s="3">
        <v>0</v>
      </c>
      <c r="X111" s="3">
        <v>6.69</v>
      </c>
      <c r="Y111" s="9">
        <v>0</v>
      </c>
    </row>
    <row r="112" spans="1:25" x14ac:dyDescent="0.25">
      <c r="A112" s="7">
        <v>43167</v>
      </c>
      <c r="B112" s="3" t="s">
        <v>192</v>
      </c>
      <c r="C112" s="3" t="s">
        <v>286</v>
      </c>
      <c r="D112" s="3" t="s">
        <v>297</v>
      </c>
      <c r="E112" s="3" t="s">
        <v>297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232</v>
      </c>
      <c r="O112" s="3" t="s">
        <v>339</v>
      </c>
      <c r="P112" s="3" t="s">
        <v>340</v>
      </c>
      <c r="Q112" s="3">
        <v>1000116191</v>
      </c>
      <c r="R112" s="3">
        <v>80</v>
      </c>
      <c r="S112" s="3" t="s">
        <v>341</v>
      </c>
      <c r="T112" s="3">
        <v>4.1666666666666599</v>
      </c>
      <c r="U112" s="3">
        <v>0</v>
      </c>
      <c r="V112" s="3"/>
      <c r="W112" s="3">
        <v>0</v>
      </c>
      <c r="X112" s="3">
        <v>7.6</v>
      </c>
      <c r="Y112" s="9">
        <v>0</v>
      </c>
    </row>
    <row r="113" spans="1:25" x14ac:dyDescent="0.25">
      <c r="A113" s="7">
        <v>43167</v>
      </c>
      <c r="B113" s="3" t="s">
        <v>192</v>
      </c>
      <c r="C113" s="3" t="s">
        <v>286</v>
      </c>
      <c r="D113" s="3" t="s">
        <v>297</v>
      </c>
      <c r="E113" s="3" t="s">
        <v>297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232</v>
      </c>
      <c r="O113" s="3" t="s">
        <v>342</v>
      </c>
      <c r="P113" s="3" t="s">
        <v>340</v>
      </c>
      <c r="Q113" s="3">
        <v>1000116191</v>
      </c>
      <c r="R113" s="3">
        <v>90</v>
      </c>
      <c r="S113" s="3" t="s">
        <v>343</v>
      </c>
      <c r="T113" s="3">
        <v>4.1666666666666599</v>
      </c>
      <c r="U113" s="3">
        <v>0</v>
      </c>
      <c r="V113" s="3"/>
      <c r="W113" s="3">
        <v>0</v>
      </c>
      <c r="X113" s="3">
        <v>7.6</v>
      </c>
      <c r="Y113" s="9">
        <v>0</v>
      </c>
    </row>
    <row r="114" spans="1:25" x14ac:dyDescent="0.25">
      <c r="A114" s="7">
        <v>43167</v>
      </c>
      <c r="B114" s="3" t="s">
        <v>344</v>
      </c>
      <c r="C114" s="3" t="s">
        <v>345</v>
      </c>
      <c r="D114" s="3" t="s">
        <v>346</v>
      </c>
      <c r="E114" s="3" t="s">
        <v>346</v>
      </c>
      <c r="F114" s="3">
        <v>0</v>
      </c>
      <c r="G114" s="3">
        <v>22</v>
      </c>
      <c r="H114" s="3">
        <v>6</v>
      </c>
      <c r="I114" s="3">
        <v>7.5</v>
      </c>
      <c r="J114" s="3">
        <v>161.35</v>
      </c>
      <c r="K114" s="3">
        <v>0</v>
      </c>
      <c r="L114" s="3">
        <v>0</v>
      </c>
      <c r="M114" s="3">
        <v>47.928932961470899</v>
      </c>
      <c r="N114" s="3" t="s">
        <v>73</v>
      </c>
      <c r="O114" s="3">
        <v>10175578</v>
      </c>
      <c r="P114" s="3" t="s">
        <v>99</v>
      </c>
      <c r="Q114" s="3">
        <v>1000132641</v>
      </c>
      <c r="R114" s="3">
        <v>20</v>
      </c>
      <c r="S114" s="3" t="s">
        <v>347</v>
      </c>
      <c r="T114" s="3">
        <v>161.35</v>
      </c>
      <c r="U114" s="3">
        <v>47.928932961470899</v>
      </c>
      <c r="V114" s="3"/>
      <c r="W114" s="3">
        <v>400</v>
      </c>
      <c r="X114" s="3">
        <v>11.6</v>
      </c>
      <c r="Y114" s="9">
        <v>77.3333333333333</v>
      </c>
    </row>
    <row r="115" spans="1:25" x14ac:dyDescent="0.25">
      <c r="A115" s="7">
        <v>43167</v>
      </c>
      <c r="B115" s="3" t="s">
        <v>344</v>
      </c>
      <c r="C115" s="3" t="s">
        <v>345</v>
      </c>
      <c r="D115" s="3" t="s">
        <v>348</v>
      </c>
      <c r="E115" s="3" t="s">
        <v>348</v>
      </c>
      <c r="F115" s="3">
        <v>0</v>
      </c>
      <c r="G115" s="3">
        <v>25</v>
      </c>
      <c r="H115" s="3">
        <v>4</v>
      </c>
      <c r="I115" s="3">
        <v>7.5</v>
      </c>
      <c r="J115" s="3">
        <v>186</v>
      </c>
      <c r="K115" s="3">
        <v>0</v>
      </c>
      <c r="L115" s="3">
        <v>0</v>
      </c>
      <c r="M115" s="3">
        <v>35.1505376344086</v>
      </c>
      <c r="N115" s="3" t="s">
        <v>349</v>
      </c>
      <c r="O115" s="3">
        <v>293507</v>
      </c>
      <c r="P115" s="3" t="s">
        <v>350</v>
      </c>
      <c r="Q115" s="3" t="s">
        <v>351</v>
      </c>
      <c r="R115" s="3">
        <v>10</v>
      </c>
      <c r="S115" s="3" t="s">
        <v>352</v>
      </c>
      <c r="T115" s="3">
        <v>186</v>
      </c>
      <c r="U115" s="3">
        <v>35.1505376344086</v>
      </c>
      <c r="V115" s="3"/>
      <c r="W115" s="3">
        <v>210</v>
      </c>
      <c r="X115" s="3">
        <v>18.68</v>
      </c>
      <c r="Y115" s="9">
        <v>65.379999999999896</v>
      </c>
    </row>
    <row r="116" spans="1:25" x14ac:dyDescent="0.25">
      <c r="A116" s="7">
        <v>43167</v>
      </c>
      <c r="B116" s="3" t="s">
        <v>344</v>
      </c>
      <c r="C116" s="3" t="s">
        <v>345</v>
      </c>
      <c r="D116" s="3" t="s">
        <v>353</v>
      </c>
      <c r="E116" s="3" t="s">
        <v>353</v>
      </c>
      <c r="F116" s="3">
        <v>0</v>
      </c>
      <c r="G116" s="3">
        <v>12</v>
      </c>
      <c r="H116" s="3">
        <v>0</v>
      </c>
      <c r="I116" s="3">
        <v>7.5</v>
      </c>
      <c r="J116" s="3">
        <v>77.5</v>
      </c>
      <c r="K116" s="3">
        <v>0</v>
      </c>
      <c r="L116" s="3">
        <v>0</v>
      </c>
      <c r="M116" s="3">
        <v>49.316129032257997</v>
      </c>
      <c r="N116" s="3" t="s">
        <v>354</v>
      </c>
      <c r="O116" s="3" t="s">
        <v>355</v>
      </c>
      <c r="P116" s="3" t="s">
        <v>356</v>
      </c>
      <c r="Q116" s="3">
        <v>1000111007</v>
      </c>
      <c r="R116" s="3">
        <v>50</v>
      </c>
      <c r="S116" s="3" t="s">
        <v>357</v>
      </c>
      <c r="T116" s="3">
        <v>77.5</v>
      </c>
      <c r="U116" s="3">
        <v>49.316129032257997</v>
      </c>
      <c r="V116" s="3"/>
      <c r="W116" s="3">
        <v>490</v>
      </c>
      <c r="X116" s="3">
        <v>4.68</v>
      </c>
      <c r="Y116" s="9">
        <v>38.22</v>
      </c>
    </row>
    <row r="117" spans="1:25" x14ac:dyDescent="0.25">
      <c r="A117" s="7">
        <v>43167</v>
      </c>
      <c r="B117" s="3" t="s">
        <v>344</v>
      </c>
      <c r="C117" s="3" t="s">
        <v>345</v>
      </c>
      <c r="D117" s="3" t="s">
        <v>358</v>
      </c>
      <c r="E117" s="3" t="s">
        <v>358</v>
      </c>
      <c r="F117" s="3">
        <v>0</v>
      </c>
      <c r="G117" s="3">
        <v>15</v>
      </c>
      <c r="H117" s="3">
        <v>2</v>
      </c>
      <c r="I117" s="3">
        <v>7.5</v>
      </c>
      <c r="J117" s="3">
        <v>116.25</v>
      </c>
      <c r="K117" s="3">
        <v>0</v>
      </c>
      <c r="L117" s="3">
        <v>0</v>
      </c>
      <c r="M117" s="3">
        <v>43.240143369175598</v>
      </c>
      <c r="N117" s="3" t="s">
        <v>359</v>
      </c>
      <c r="O117" s="3" t="s">
        <v>360</v>
      </c>
      <c r="P117" s="3" t="s">
        <v>361</v>
      </c>
      <c r="Q117" s="3">
        <v>1000116560</v>
      </c>
      <c r="R117" s="3">
        <v>30</v>
      </c>
      <c r="S117" s="3" t="s">
        <v>362</v>
      </c>
      <c r="T117" s="3">
        <v>116.25</v>
      </c>
      <c r="U117" s="3">
        <v>43.240143369175598</v>
      </c>
      <c r="V117" s="3"/>
      <c r="W117" s="3">
        <v>400</v>
      </c>
      <c r="X117" s="3">
        <v>7.54</v>
      </c>
      <c r="Y117" s="9">
        <v>50.266666666666602</v>
      </c>
    </row>
    <row r="118" spans="1:25" x14ac:dyDescent="0.25">
      <c r="A118" s="7">
        <v>43167</v>
      </c>
      <c r="B118" s="3" t="s">
        <v>344</v>
      </c>
      <c r="C118" s="3" t="s">
        <v>345</v>
      </c>
      <c r="D118" s="3" t="s">
        <v>363</v>
      </c>
      <c r="E118" s="3" t="s">
        <v>363</v>
      </c>
      <c r="F118" s="3">
        <v>0</v>
      </c>
      <c r="G118" s="3">
        <v>24</v>
      </c>
      <c r="H118" s="3">
        <v>1</v>
      </c>
      <c r="I118" s="3">
        <v>7.5</v>
      </c>
      <c r="J118" s="3">
        <v>185.48333333333301</v>
      </c>
      <c r="K118" s="3">
        <v>0</v>
      </c>
      <c r="L118" s="3">
        <v>0</v>
      </c>
      <c r="M118" s="3">
        <v>19.408751909425799</v>
      </c>
      <c r="N118" s="3" t="s">
        <v>349</v>
      </c>
      <c r="O118" s="3">
        <v>293676</v>
      </c>
      <c r="P118" s="3" t="s">
        <v>364</v>
      </c>
      <c r="Q118" s="3" t="s">
        <v>365</v>
      </c>
      <c r="R118" s="3">
        <v>10</v>
      </c>
      <c r="S118" s="3" t="s">
        <v>366</v>
      </c>
      <c r="T118" s="3">
        <v>185.48333333333301</v>
      </c>
      <c r="U118" s="3">
        <v>19.408751909425799</v>
      </c>
      <c r="V118" s="3"/>
      <c r="W118" s="3">
        <v>160</v>
      </c>
      <c r="X118" s="3">
        <v>13.5</v>
      </c>
      <c r="Y118" s="9">
        <v>36</v>
      </c>
    </row>
    <row r="119" spans="1:25" x14ac:dyDescent="0.25">
      <c r="A119" s="7">
        <v>43167</v>
      </c>
      <c r="B119" s="3" t="s">
        <v>344</v>
      </c>
      <c r="C119" s="3" t="s">
        <v>345</v>
      </c>
      <c r="D119" s="3" t="s">
        <v>367</v>
      </c>
      <c r="E119" s="3" t="s">
        <v>367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44.898924731182703</v>
      </c>
      <c r="N119" s="3" t="s">
        <v>73</v>
      </c>
      <c r="O119" s="3">
        <v>10177914</v>
      </c>
      <c r="P119" s="3" t="s">
        <v>368</v>
      </c>
      <c r="Q119" s="3">
        <v>1000124842</v>
      </c>
      <c r="R119" s="3">
        <v>30</v>
      </c>
      <c r="S119" s="3" t="s">
        <v>369</v>
      </c>
      <c r="T119" s="3">
        <v>140.60616666666601</v>
      </c>
      <c r="U119" s="3">
        <v>44.898931649512697</v>
      </c>
      <c r="V119" s="3"/>
      <c r="W119" s="3">
        <v>224</v>
      </c>
      <c r="X119" s="3">
        <v>16.91</v>
      </c>
      <c r="Y119" s="9">
        <v>63.130666666666599</v>
      </c>
    </row>
    <row r="120" spans="1:25" x14ac:dyDescent="0.25">
      <c r="A120" s="7">
        <v>43167</v>
      </c>
      <c r="B120" s="3" t="s">
        <v>344</v>
      </c>
      <c r="C120" s="3" t="s">
        <v>345</v>
      </c>
      <c r="D120" s="3" t="s">
        <v>367</v>
      </c>
      <c r="E120" s="3" t="s">
        <v>367</v>
      </c>
      <c r="F120" s="3">
        <v>0</v>
      </c>
      <c r="G120" s="3">
        <v>29</v>
      </c>
      <c r="H120" s="3">
        <v>1</v>
      </c>
      <c r="I120" s="3">
        <v>7.5</v>
      </c>
      <c r="J120" s="3">
        <v>217</v>
      </c>
      <c r="K120" s="3">
        <v>0</v>
      </c>
      <c r="L120" s="3">
        <v>0</v>
      </c>
      <c r="M120" s="3">
        <v>44.898924731182703</v>
      </c>
      <c r="N120" s="3" t="s">
        <v>73</v>
      </c>
      <c r="O120" s="3">
        <v>379316</v>
      </c>
      <c r="P120" s="3" t="s">
        <v>368</v>
      </c>
      <c r="Q120" s="3">
        <v>1000125934</v>
      </c>
      <c r="R120" s="3">
        <v>30</v>
      </c>
      <c r="S120" s="3" t="s">
        <v>370</v>
      </c>
      <c r="T120" s="3">
        <v>76.393833333333305</v>
      </c>
      <c r="U120" s="3">
        <v>44.898911997696104</v>
      </c>
      <c r="V120" s="3"/>
      <c r="W120" s="3">
        <v>120</v>
      </c>
      <c r="X120" s="3">
        <v>17.149999999999999</v>
      </c>
      <c r="Y120" s="9">
        <v>34.299999999999997</v>
      </c>
    </row>
    <row r="121" spans="1:25" x14ac:dyDescent="0.25">
      <c r="A121" s="7">
        <v>43167</v>
      </c>
      <c r="B121" s="3" t="s">
        <v>344</v>
      </c>
      <c r="C121" s="3" t="s">
        <v>345</v>
      </c>
      <c r="D121" s="3" t="s">
        <v>371</v>
      </c>
      <c r="E121" s="3" t="s">
        <v>371</v>
      </c>
      <c r="F121" s="3">
        <v>0</v>
      </c>
      <c r="G121" s="3">
        <v>24</v>
      </c>
      <c r="H121" s="3">
        <v>1</v>
      </c>
      <c r="I121" s="3">
        <v>7.5</v>
      </c>
      <c r="J121" s="3">
        <v>168</v>
      </c>
      <c r="K121" s="3">
        <v>0</v>
      </c>
      <c r="L121" s="3">
        <v>0</v>
      </c>
      <c r="M121" s="3">
        <v>61.184523809523803</v>
      </c>
      <c r="N121" s="3" t="s">
        <v>73</v>
      </c>
      <c r="O121" s="3">
        <v>379776</v>
      </c>
      <c r="P121" s="3" t="s">
        <v>372</v>
      </c>
      <c r="Q121" s="3">
        <v>1000125689</v>
      </c>
      <c r="R121" s="3">
        <v>20</v>
      </c>
      <c r="S121" s="3" t="s">
        <v>373</v>
      </c>
      <c r="T121" s="3">
        <v>168</v>
      </c>
      <c r="U121" s="3">
        <v>61.184523809523803</v>
      </c>
      <c r="V121" s="3"/>
      <c r="W121" s="3">
        <v>541</v>
      </c>
      <c r="X121" s="3">
        <v>11.4</v>
      </c>
      <c r="Y121" s="9">
        <v>102.79</v>
      </c>
    </row>
    <row r="122" spans="1:25" x14ac:dyDescent="0.25">
      <c r="A122" s="7">
        <v>43167</v>
      </c>
      <c r="B122" s="3" t="s">
        <v>344</v>
      </c>
      <c r="C122" s="3" t="s">
        <v>374</v>
      </c>
      <c r="D122" s="3" t="s">
        <v>375</v>
      </c>
      <c r="E122" s="3" t="s">
        <v>375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 t="s">
        <v>73</v>
      </c>
      <c r="O122" s="3">
        <v>374501</v>
      </c>
      <c r="P122" s="3" t="s">
        <v>376</v>
      </c>
      <c r="Q122" s="3">
        <v>1000132844</v>
      </c>
      <c r="R122" s="3">
        <v>20</v>
      </c>
      <c r="S122" s="3" t="s">
        <v>377</v>
      </c>
      <c r="T122" s="3">
        <v>96.366666666666603</v>
      </c>
      <c r="U122" s="3">
        <v>0</v>
      </c>
      <c r="V122" s="3"/>
      <c r="W122" s="3">
        <v>0</v>
      </c>
      <c r="X122" s="3">
        <v>0</v>
      </c>
      <c r="Y122" s="9">
        <v>0</v>
      </c>
    </row>
    <row r="123" spans="1:25" s="5" customFormat="1" x14ac:dyDescent="0.25">
      <c r="A123" s="8">
        <v>43167</v>
      </c>
      <c r="B123" s="4" t="s">
        <v>344</v>
      </c>
      <c r="C123" s="4" t="s">
        <v>374</v>
      </c>
      <c r="D123" s="4" t="s">
        <v>375</v>
      </c>
      <c r="E123" s="4" t="s">
        <v>375</v>
      </c>
      <c r="F123" s="4">
        <v>0</v>
      </c>
      <c r="G123" s="4">
        <v>25</v>
      </c>
      <c r="H123" s="4">
        <v>1</v>
      </c>
      <c r="I123" s="4">
        <v>7.5</v>
      </c>
      <c r="J123" s="4">
        <v>192.73333333333301</v>
      </c>
      <c r="K123" s="4">
        <v>0</v>
      </c>
      <c r="L123" s="4">
        <v>0</v>
      </c>
      <c r="M123" s="4">
        <v>0</v>
      </c>
      <c r="N123" s="4" t="s">
        <v>73</v>
      </c>
      <c r="O123" s="4">
        <v>374501</v>
      </c>
      <c r="P123" s="4" t="s">
        <v>376</v>
      </c>
      <c r="Q123" s="4">
        <v>1000132844</v>
      </c>
      <c r="R123" s="4">
        <v>10</v>
      </c>
      <c r="S123" s="4" t="s">
        <v>378</v>
      </c>
      <c r="T123" s="4">
        <v>96.366666666666603</v>
      </c>
      <c r="U123" s="4">
        <v>53.998927706675929</v>
      </c>
      <c r="V123" s="4"/>
      <c r="W123" s="4">
        <v>278</v>
      </c>
      <c r="X123" s="4">
        <v>11.231</v>
      </c>
      <c r="Y123" s="10">
        <v>52.036966666666665</v>
      </c>
    </row>
    <row r="124" spans="1:25" x14ac:dyDescent="0.25">
      <c r="A124" s="7">
        <v>43167</v>
      </c>
      <c r="B124" s="3" t="s">
        <v>344</v>
      </c>
      <c r="C124" s="3" t="s">
        <v>374</v>
      </c>
      <c r="D124" s="3" t="s">
        <v>379</v>
      </c>
      <c r="E124" s="3" t="s">
        <v>379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42.418279569892398</v>
      </c>
      <c r="N124" s="3" t="s">
        <v>73</v>
      </c>
      <c r="O124" s="3">
        <v>10177284</v>
      </c>
      <c r="P124" s="3" t="s">
        <v>380</v>
      </c>
      <c r="Q124" s="3">
        <v>1000132643</v>
      </c>
      <c r="R124" s="3">
        <v>10</v>
      </c>
      <c r="S124" s="3" t="s">
        <v>381</v>
      </c>
      <c r="T124" s="3">
        <v>164.97133333333301</v>
      </c>
      <c r="U124" s="3">
        <v>42.418278731254297</v>
      </c>
      <c r="V124" s="3"/>
      <c r="W124" s="3">
        <v>321</v>
      </c>
      <c r="X124" s="3">
        <v>13.08</v>
      </c>
      <c r="Y124" s="9">
        <v>69.977999999999994</v>
      </c>
    </row>
    <row r="125" spans="1:25" x14ac:dyDescent="0.25">
      <c r="A125" s="7">
        <v>43167</v>
      </c>
      <c r="B125" s="3" t="s">
        <v>344</v>
      </c>
      <c r="C125" s="3" t="s">
        <v>374</v>
      </c>
      <c r="D125" s="3" t="s">
        <v>379</v>
      </c>
      <c r="E125" s="3" t="s">
        <v>379</v>
      </c>
      <c r="F125" s="3">
        <v>0</v>
      </c>
      <c r="G125" s="3">
        <v>25</v>
      </c>
      <c r="H125" s="3">
        <v>1</v>
      </c>
      <c r="I125" s="3">
        <v>7.5</v>
      </c>
      <c r="J125" s="3">
        <v>186</v>
      </c>
      <c r="K125" s="3">
        <v>0</v>
      </c>
      <c r="L125" s="3">
        <v>0</v>
      </c>
      <c r="M125" s="3">
        <v>42.418279569892398</v>
      </c>
      <c r="N125" s="3" t="s">
        <v>73</v>
      </c>
      <c r="O125" s="3">
        <v>374490</v>
      </c>
      <c r="P125" s="3" t="s">
        <v>382</v>
      </c>
      <c r="Q125" s="3">
        <v>1000132842</v>
      </c>
      <c r="R125" s="3">
        <v>20</v>
      </c>
      <c r="S125" s="3" t="s">
        <v>383</v>
      </c>
      <c r="T125" s="3">
        <v>21.028666666666599</v>
      </c>
      <c r="U125" s="3">
        <v>42.418286149066297</v>
      </c>
      <c r="V125" s="3"/>
      <c r="W125" s="3">
        <v>48</v>
      </c>
      <c r="X125" s="3">
        <v>11.15</v>
      </c>
      <c r="Y125" s="9">
        <v>8.92</v>
      </c>
    </row>
    <row r="126" spans="1:25" x14ac:dyDescent="0.25">
      <c r="A126" s="7">
        <v>43167</v>
      </c>
      <c r="B126" s="3" t="s">
        <v>344</v>
      </c>
      <c r="C126" s="3" t="s">
        <v>374</v>
      </c>
      <c r="D126" s="3" t="s">
        <v>384</v>
      </c>
      <c r="E126" s="3" t="s">
        <v>384</v>
      </c>
      <c r="F126" s="3">
        <v>0</v>
      </c>
      <c r="G126" s="3">
        <v>12</v>
      </c>
      <c r="H126" s="3">
        <v>1</v>
      </c>
      <c r="I126" s="3">
        <v>7.5</v>
      </c>
      <c r="J126" s="3">
        <v>77.5</v>
      </c>
      <c r="K126" s="3">
        <v>0</v>
      </c>
      <c r="L126" s="3">
        <v>0</v>
      </c>
      <c r="M126" s="3">
        <v>27.1397849462365</v>
      </c>
      <c r="N126" s="3" t="s">
        <v>385</v>
      </c>
      <c r="O126" s="3" t="s">
        <v>386</v>
      </c>
      <c r="P126" s="3" t="s">
        <v>387</v>
      </c>
      <c r="Q126" s="3">
        <v>1000126147</v>
      </c>
      <c r="R126" s="3">
        <v>10</v>
      </c>
      <c r="S126" s="3" t="s">
        <v>388</v>
      </c>
      <c r="T126" s="3">
        <v>77.5</v>
      </c>
      <c r="U126" s="3">
        <v>27.1397849462365</v>
      </c>
      <c r="V126" s="3"/>
      <c r="W126" s="3">
        <v>200</v>
      </c>
      <c r="X126" s="3">
        <v>6.31</v>
      </c>
      <c r="Y126" s="9">
        <v>21.033333333333299</v>
      </c>
    </row>
    <row r="127" spans="1:25" x14ac:dyDescent="0.25">
      <c r="A127" s="7">
        <v>43167</v>
      </c>
      <c r="B127" s="3" t="s">
        <v>344</v>
      </c>
      <c r="C127" s="3" t="s">
        <v>374</v>
      </c>
      <c r="D127" s="3" t="s">
        <v>389</v>
      </c>
      <c r="E127" s="3" t="s">
        <v>389</v>
      </c>
      <c r="F127" s="3">
        <v>0</v>
      </c>
      <c r="G127" s="3">
        <v>15</v>
      </c>
      <c r="H127" s="3">
        <v>0</v>
      </c>
      <c r="I127" s="3">
        <v>7.5</v>
      </c>
      <c r="J127" s="3">
        <v>114.6</v>
      </c>
      <c r="K127" s="3">
        <v>0</v>
      </c>
      <c r="L127" s="3">
        <v>0</v>
      </c>
      <c r="M127" s="3">
        <v>31.9451716114019</v>
      </c>
      <c r="N127" s="3" t="s">
        <v>73</v>
      </c>
      <c r="O127" s="3">
        <v>374490</v>
      </c>
      <c r="P127" s="3" t="s">
        <v>382</v>
      </c>
      <c r="Q127" s="3">
        <v>1000132842</v>
      </c>
      <c r="R127" s="3">
        <v>20</v>
      </c>
      <c r="S127" s="3" t="s">
        <v>383</v>
      </c>
      <c r="T127" s="3">
        <v>114.6</v>
      </c>
      <c r="U127" s="3">
        <v>31.9451716114019</v>
      </c>
      <c r="V127" s="3"/>
      <c r="W127" s="3">
        <v>197</v>
      </c>
      <c r="X127" s="3">
        <v>11.15</v>
      </c>
      <c r="Y127" s="9">
        <v>36.609166666666603</v>
      </c>
    </row>
    <row r="128" spans="1:25" x14ac:dyDescent="0.25">
      <c r="A128" s="7">
        <v>43167</v>
      </c>
      <c r="B128" s="3" t="s">
        <v>344</v>
      </c>
      <c r="C128" s="3" t="s">
        <v>374</v>
      </c>
      <c r="D128" s="3" t="s">
        <v>390</v>
      </c>
      <c r="E128" s="3" t="s">
        <v>390</v>
      </c>
      <c r="F128" s="3">
        <v>0</v>
      </c>
      <c r="G128" s="3">
        <v>12</v>
      </c>
      <c r="H128" s="3">
        <v>1</v>
      </c>
      <c r="I128" s="3">
        <v>7.5</v>
      </c>
      <c r="J128" s="3">
        <v>91.0833333333333</v>
      </c>
      <c r="K128" s="3">
        <v>0</v>
      </c>
      <c r="L128" s="3">
        <v>0</v>
      </c>
      <c r="M128" s="3">
        <v>72.461482159194802</v>
      </c>
      <c r="N128" s="3" t="s">
        <v>349</v>
      </c>
      <c r="O128" s="3">
        <v>292039</v>
      </c>
      <c r="P128" s="3" t="s">
        <v>391</v>
      </c>
      <c r="Q128" s="3" t="s">
        <v>392</v>
      </c>
      <c r="R128" s="3">
        <v>20</v>
      </c>
      <c r="S128" s="3" t="s">
        <v>393</v>
      </c>
      <c r="T128" s="3">
        <v>91.0833333333333</v>
      </c>
      <c r="U128" s="3">
        <v>72.461482159194802</v>
      </c>
      <c r="V128" s="3"/>
      <c r="W128" s="3">
        <v>509</v>
      </c>
      <c r="X128" s="3">
        <v>7.78</v>
      </c>
      <c r="Y128" s="9">
        <v>66.000333333333302</v>
      </c>
    </row>
    <row r="129" spans="1:25" x14ac:dyDescent="0.25">
      <c r="A129" s="7">
        <v>43167</v>
      </c>
      <c r="B129" s="3" t="s">
        <v>344</v>
      </c>
      <c r="C129" s="3" t="s">
        <v>374</v>
      </c>
      <c r="D129" s="3" t="s">
        <v>394</v>
      </c>
      <c r="E129" s="3" t="s">
        <v>394</v>
      </c>
      <c r="F129" s="3">
        <v>0</v>
      </c>
      <c r="G129" s="3">
        <v>11</v>
      </c>
      <c r="H129" s="3">
        <v>1</v>
      </c>
      <c r="I129" s="3">
        <v>7.5</v>
      </c>
      <c r="J129" s="3">
        <v>85.25</v>
      </c>
      <c r="K129" s="3">
        <v>0</v>
      </c>
      <c r="L129" s="3">
        <v>0</v>
      </c>
      <c r="M129" s="3">
        <v>64.637341153470103</v>
      </c>
      <c r="N129" s="3" t="s">
        <v>349</v>
      </c>
      <c r="O129" s="3">
        <v>291975</v>
      </c>
      <c r="P129" s="3" t="s">
        <v>395</v>
      </c>
      <c r="Q129" s="3" t="s">
        <v>396</v>
      </c>
      <c r="R129" s="3">
        <v>10</v>
      </c>
      <c r="S129" s="3" t="s">
        <v>397</v>
      </c>
      <c r="T129" s="3">
        <v>85.25</v>
      </c>
      <c r="U129" s="3">
        <v>64.637341153470103</v>
      </c>
      <c r="V129" s="3"/>
      <c r="W129" s="3">
        <v>542</v>
      </c>
      <c r="X129" s="3">
        <v>6.1</v>
      </c>
      <c r="Y129" s="9">
        <v>55.103333333333303</v>
      </c>
    </row>
    <row r="130" spans="1:25" x14ac:dyDescent="0.25">
      <c r="A130" s="7">
        <v>43167</v>
      </c>
      <c r="B130" s="3" t="s">
        <v>344</v>
      </c>
      <c r="C130" s="3" t="s">
        <v>398</v>
      </c>
      <c r="D130" s="3" t="s">
        <v>399</v>
      </c>
      <c r="E130" s="3" t="s">
        <v>399</v>
      </c>
      <c r="F130" s="3">
        <v>0</v>
      </c>
      <c r="G130" s="3">
        <v>23</v>
      </c>
      <c r="H130" s="3">
        <v>3</v>
      </c>
      <c r="I130" s="3">
        <v>7.5</v>
      </c>
      <c r="J130" s="3">
        <v>170.5</v>
      </c>
      <c r="K130" s="3">
        <v>0</v>
      </c>
      <c r="L130" s="3">
        <v>0</v>
      </c>
      <c r="M130" s="3">
        <v>48.0547409579667</v>
      </c>
      <c r="N130" s="3" t="s">
        <v>359</v>
      </c>
      <c r="O130" s="3" t="s">
        <v>400</v>
      </c>
      <c r="P130" s="3" t="s">
        <v>361</v>
      </c>
      <c r="Q130" s="3">
        <v>1000116560</v>
      </c>
      <c r="R130" s="3">
        <v>30</v>
      </c>
      <c r="S130" s="3" t="s">
        <v>362</v>
      </c>
      <c r="T130" s="3">
        <v>170.5</v>
      </c>
      <c r="U130" s="3">
        <v>48.0547409579667</v>
      </c>
      <c r="V130" s="3"/>
      <c r="W130" s="3">
        <v>400</v>
      </c>
      <c r="X130" s="3">
        <v>12.29</v>
      </c>
      <c r="Y130" s="9">
        <v>81.933333333333294</v>
      </c>
    </row>
    <row r="131" spans="1:25" x14ac:dyDescent="0.25">
      <c r="A131" s="7">
        <v>43167</v>
      </c>
      <c r="B131" s="3" t="s">
        <v>344</v>
      </c>
      <c r="C131" s="3" t="s">
        <v>398</v>
      </c>
      <c r="D131" s="3" t="s">
        <v>401</v>
      </c>
      <c r="E131" s="3" t="s">
        <v>401</v>
      </c>
      <c r="F131" s="3">
        <v>0</v>
      </c>
      <c r="G131" s="3">
        <v>28</v>
      </c>
      <c r="H131" s="3">
        <v>2</v>
      </c>
      <c r="I131" s="3">
        <v>7.5</v>
      </c>
      <c r="J131" s="3">
        <v>217</v>
      </c>
      <c r="K131" s="3">
        <v>0</v>
      </c>
      <c r="L131" s="3">
        <v>0</v>
      </c>
      <c r="M131" s="3">
        <v>43.029953917050598</v>
      </c>
      <c r="N131" s="3" t="s">
        <v>58</v>
      </c>
      <c r="O131" s="3">
        <v>1059</v>
      </c>
      <c r="P131" s="3" t="s">
        <v>402</v>
      </c>
      <c r="Q131" s="3" t="s">
        <v>403</v>
      </c>
      <c r="R131" s="3">
        <v>50</v>
      </c>
      <c r="S131" s="3" t="s">
        <v>404</v>
      </c>
      <c r="T131" s="3">
        <v>164.710833333333</v>
      </c>
      <c r="U131" s="3">
        <v>43.029956539996803</v>
      </c>
      <c r="V131" s="3"/>
      <c r="W131" s="3">
        <v>315</v>
      </c>
      <c r="X131" s="3">
        <v>13.5</v>
      </c>
      <c r="Y131" s="9">
        <v>70.875</v>
      </c>
    </row>
    <row r="132" spans="1:25" x14ac:dyDescent="0.25">
      <c r="A132" s="7">
        <v>43167</v>
      </c>
      <c r="B132" s="3" t="s">
        <v>344</v>
      </c>
      <c r="C132" s="3" t="s">
        <v>398</v>
      </c>
      <c r="D132" s="3" t="s">
        <v>401</v>
      </c>
      <c r="E132" s="3" t="s">
        <v>401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43.029953917050598</v>
      </c>
      <c r="N132" s="3" t="s">
        <v>58</v>
      </c>
      <c r="O132" s="3">
        <v>1059</v>
      </c>
      <c r="P132" s="3" t="s">
        <v>402</v>
      </c>
      <c r="Q132" s="3" t="s">
        <v>405</v>
      </c>
      <c r="R132" s="3">
        <v>40</v>
      </c>
      <c r="S132" s="3" t="s">
        <v>406</v>
      </c>
      <c r="T132" s="3">
        <v>52.289166666666603</v>
      </c>
      <c r="U132" s="3">
        <v>43.029945654772298</v>
      </c>
      <c r="V132" s="3"/>
      <c r="W132" s="3">
        <v>100</v>
      </c>
      <c r="X132" s="3">
        <v>13.5</v>
      </c>
      <c r="Y132" s="9">
        <v>22.5</v>
      </c>
    </row>
    <row r="133" spans="1:25" x14ac:dyDescent="0.25">
      <c r="A133" s="7">
        <v>43167</v>
      </c>
      <c r="B133" s="3" t="s">
        <v>344</v>
      </c>
      <c r="C133" s="3" t="s">
        <v>398</v>
      </c>
      <c r="D133" s="3" t="s">
        <v>407</v>
      </c>
      <c r="E133" s="3" t="s">
        <v>407</v>
      </c>
      <c r="F133" s="3">
        <v>0</v>
      </c>
      <c r="G133" s="3">
        <v>28</v>
      </c>
      <c r="H133" s="3">
        <v>1</v>
      </c>
      <c r="I133" s="3">
        <v>7.5</v>
      </c>
      <c r="J133" s="3">
        <v>217</v>
      </c>
      <c r="K133" s="3">
        <v>0</v>
      </c>
      <c r="L133" s="3">
        <v>0</v>
      </c>
      <c r="M133" s="3">
        <v>30.013824884792601</v>
      </c>
      <c r="N133" s="3" t="s">
        <v>349</v>
      </c>
      <c r="O133" s="3">
        <v>293160</v>
      </c>
      <c r="P133" s="3" t="s">
        <v>408</v>
      </c>
      <c r="Q133" s="3" t="s">
        <v>409</v>
      </c>
      <c r="R133" s="3">
        <v>10</v>
      </c>
      <c r="S133" s="3" t="s">
        <v>410</v>
      </c>
      <c r="T133" s="3">
        <v>217</v>
      </c>
      <c r="U133" s="3">
        <v>30.013824884792601</v>
      </c>
      <c r="V133" s="3"/>
      <c r="W133" s="3">
        <v>180</v>
      </c>
      <c r="X133" s="3">
        <v>21.71</v>
      </c>
      <c r="Y133" s="9">
        <v>65.13</v>
      </c>
    </row>
    <row r="134" spans="1:25" x14ac:dyDescent="0.25">
      <c r="A134" s="7">
        <v>43167</v>
      </c>
      <c r="B134" s="3" t="s">
        <v>344</v>
      </c>
      <c r="C134" s="3" t="s">
        <v>398</v>
      </c>
      <c r="D134" s="3" t="s">
        <v>411</v>
      </c>
      <c r="E134" s="3" t="s">
        <v>411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 t="s">
        <v>354</v>
      </c>
      <c r="O134" s="3" t="s">
        <v>412</v>
      </c>
      <c r="P134" s="3" t="s">
        <v>413</v>
      </c>
      <c r="Q134" s="3">
        <v>1000111007</v>
      </c>
      <c r="R134" s="3">
        <v>10</v>
      </c>
      <c r="S134" s="3" t="s">
        <v>414</v>
      </c>
      <c r="T134" s="3">
        <v>81.375</v>
      </c>
      <c r="U134" s="3">
        <v>0</v>
      </c>
      <c r="V134" s="3"/>
      <c r="W134" s="3">
        <v>0</v>
      </c>
      <c r="X134" s="3">
        <v>0</v>
      </c>
      <c r="Y134" s="9">
        <v>0</v>
      </c>
    </row>
    <row r="135" spans="1:25" s="5" customFormat="1" x14ac:dyDescent="0.25">
      <c r="A135" s="8">
        <v>43167</v>
      </c>
      <c r="B135" s="4" t="s">
        <v>344</v>
      </c>
      <c r="C135" s="4" t="s">
        <v>398</v>
      </c>
      <c r="D135" s="4" t="s">
        <v>411</v>
      </c>
      <c r="E135" s="4" t="s">
        <v>411</v>
      </c>
      <c r="F135" s="4">
        <v>0</v>
      </c>
      <c r="G135" s="4">
        <v>22</v>
      </c>
      <c r="H135" s="4">
        <v>7</v>
      </c>
      <c r="I135" s="4">
        <v>7.5</v>
      </c>
      <c r="J135" s="4">
        <v>162.75</v>
      </c>
      <c r="K135" s="4">
        <v>0</v>
      </c>
      <c r="L135" s="4">
        <v>0</v>
      </c>
      <c r="M135" s="4">
        <v>0</v>
      </c>
      <c r="N135" s="4" t="s">
        <v>73</v>
      </c>
      <c r="O135" s="4">
        <v>374486</v>
      </c>
      <c r="P135" s="4" t="s">
        <v>128</v>
      </c>
      <c r="Q135" s="4">
        <v>1000127275</v>
      </c>
      <c r="R135" s="4">
        <v>20</v>
      </c>
      <c r="S135" s="4" t="s">
        <v>129</v>
      </c>
      <c r="T135" s="4">
        <v>81.375</v>
      </c>
      <c r="U135" s="4">
        <v>64.49155145929339</v>
      </c>
      <c r="V135" s="4"/>
      <c r="W135" s="4">
        <v>240</v>
      </c>
      <c r="X135" s="4">
        <v>13.12</v>
      </c>
      <c r="Y135" s="10">
        <v>52.48</v>
      </c>
    </row>
    <row r="136" spans="1:25" x14ac:dyDescent="0.25">
      <c r="A136" s="7">
        <v>43167</v>
      </c>
      <c r="B136" s="3" t="s">
        <v>344</v>
      </c>
      <c r="C136" s="3" t="s">
        <v>398</v>
      </c>
      <c r="D136" s="3" t="s">
        <v>415</v>
      </c>
      <c r="E136" s="3" t="s">
        <v>415</v>
      </c>
      <c r="F136" s="3">
        <v>0</v>
      </c>
      <c r="G136" s="3">
        <v>26</v>
      </c>
      <c r="H136" s="3">
        <v>2</v>
      </c>
      <c r="I136" s="3">
        <v>7.5</v>
      </c>
      <c r="J136" s="3">
        <v>199.683333333333</v>
      </c>
      <c r="K136" s="3">
        <v>0</v>
      </c>
      <c r="L136" s="3">
        <v>0</v>
      </c>
      <c r="M136" s="3">
        <v>53.530423170019098</v>
      </c>
      <c r="N136" s="3" t="s">
        <v>416</v>
      </c>
      <c r="O136" s="3">
        <v>10187122</v>
      </c>
      <c r="P136" s="3" t="s">
        <v>417</v>
      </c>
      <c r="Q136" s="3" t="s">
        <v>418</v>
      </c>
      <c r="R136" s="3">
        <v>50</v>
      </c>
      <c r="S136" s="3" t="s">
        <v>419</v>
      </c>
      <c r="T136" s="3">
        <v>199.683333333333</v>
      </c>
      <c r="U136" s="3">
        <v>53.530423170019098</v>
      </c>
      <c r="V136" s="3"/>
      <c r="W136" s="3">
        <v>446</v>
      </c>
      <c r="X136" s="3">
        <v>14.38</v>
      </c>
      <c r="Y136" s="9">
        <v>106.89133333333299</v>
      </c>
    </row>
    <row r="137" spans="1:25" x14ac:dyDescent="0.25">
      <c r="A137" s="7">
        <v>43167</v>
      </c>
      <c r="B137" s="3" t="s">
        <v>344</v>
      </c>
      <c r="C137" s="3" t="s">
        <v>169</v>
      </c>
      <c r="D137" s="3" t="s">
        <v>420</v>
      </c>
      <c r="E137" s="3" t="s">
        <v>420</v>
      </c>
      <c r="F137" s="3">
        <v>0</v>
      </c>
      <c r="G137" s="3">
        <v>28</v>
      </c>
      <c r="H137" s="3">
        <v>2</v>
      </c>
      <c r="I137" s="3">
        <v>7.5</v>
      </c>
      <c r="J137" s="3">
        <v>217</v>
      </c>
      <c r="K137" s="3">
        <v>0</v>
      </c>
      <c r="L137" s="3">
        <v>0</v>
      </c>
      <c r="M137" s="3">
        <v>17.6919354838709</v>
      </c>
      <c r="N137" s="3" t="s">
        <v>349</v>
      </c>
      <c r="O137" s="3">
        <v>292038</v>
      </c>
      <c r="P137" s="3" t="s">
        <v>421</v>
      </c>
      <c r="Q137" s="3" t="s">
        <v>422</v>
      </c>
      <c r="R137" s="3">
        <v>10</v>
      </c>
      <c r="S137" s="3" t="s">
        <v>423</v>
      </c>
      <c r="T137" s="3">
        <v>48.7143333333333</v>
      </c>
      <c r="U137" s="3">
        <v>17.691918189718201</v>
      </c>
      <c r="V137" s="3"/>
      <c r="W137" s="3">
        <v>33</v>
      </c>
      <c r="X137" s="3">
        <v>15.67</v>
      </c>
      <c r="Y137" s="9">
        <v>8.6184999999999992</v>
      </c>
    </row>
    <row r="138" spans="1:25" x14ac:dyDescent="0.25">
      <c r="A138" s="7">
        <v>43167</v>
      </c>
      <c r="B138" s="3" t="s">
        <v>344</v>
      </c>
      <c r="C138" s="3" t="s">
        <v>169</v>
      </c>
      <c r="D138" s="3" t="s">
        <v>420</v>
      </c>
      <c r="E138" s="3" t="s">
        <v>420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17.6919354838709</v>
      </c>
      <c r="N138" s="3" t="s">
        <v>349</v>
      </c>
      <c r="O138" s="3">
        <v>292038</v>
      </c>
      <c r="P138" s="3" t="s">
        <v>421</v>
      </c>
      <c r="Q138" s="3" t="s">
        <v>422</v>
      </c>
      <c r="R138" s="3">
        <v>20</v>
      </c>
      <c r="S138" s="3" t="s">
        <v>424</v>
      </c>
      <c r="T138" s="3">
        <v>168.285666666666</v>
      </c>
      <c r="U138" s="3">
        <v>17.6919404900793</v>
      </c>
      <c r="V138" s="3"/>
      <c r="W138" s="3">
        <v>114</v>
      </c>
      <c r="X138" s="3">
        <v>15.67</v>
      </c>
      <c r="Y138" s="9">
        <v>29.773</v>
      </c>
    </row>
    <row r="139" spans="1:25" x14ac:dyDescent="0.25">
      <c r="A139" s="7">
        <v>43167</v>
      </c>
      <c r="B139" s="3" t="s">
        <v>344</v>
      </c>
      <c r="C139" s="3" t="s">
        <v>169</v>
      </c>
      <c r="D139" s="3" t="s">
        <v>425</v>
      </c>
      <c r="E139" s="3" t="s">
        <v>425</v>
      </c>
      <c r="F139" s="3">
        <v>0</v>
      </c>
      <c r="G139" s="3">
        <v>20</v>
      </c>
      <c r="H139" s="3">
        <v>4</v>
      </c>
      <c r="I139" s="3">
        <v>7.5</v>
      </c>
      <c r="J139" s="3">
        <v>150.683333333333</v>
      </c>
      <c r="K139" s="3">
        <v>0</v>
      </c>
      <c r="L139" s="3">
        <v>0</v>
      </c>
      <c r="M139" s="3">
        <v>59.211259816391902</v>
      </c>
      <c r="N139" s="3" t="s">
        <v>73</v>
      </c>
      <c r="O139" s="3">
        <v>10180414</v>
      </c>
      <c r="P139" s="3" t="s">
        <v>426</v>
      </c>
      <c r="Q139" s="3">
        <v>1000124913</v>
      </c>
      <c r="R139" s="3">
        <v>20</v>
      </c>
      <c r="S139" s="3" t="s">
        <v>427</v>
      </c>
      <c r="T139" s="3">
        <v>145.52983333333299</v>
      </c>
      <c r="U139" s="3">
        <v>59.211227022179798</v>
      </c>
      <c r="V139" s="3"/>
      <c r="W139" s="3">
        <v>420</v>
      </c>
      <c r="X139" s="3">
        <v>12.31</v>
      </c>
      <c r="Y139" s="9">
        <v>86.17</v>
      </c>
    </row>
    <row r="140" spans="1:25" x14ac:dyDescent="0.25">
      <c r="A140" s="7">
        <v>43167</v>
      </c>
      <c r="B140" s="3" t="s">
        <v>344</v>
      </c>
      <c r="C140" s="3" t="s">
        <v>169</v>
      </c>
      <c r="D140" s="3" t="s">
        <v>425</v>
      </c>
      <c r="E140" s="3" t="s">
        <v>425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59.211259816391902</v>
      </c>
      <c r="N140" s="3" t="s">
        <v>73</v>
      </c>
      <c r="O140" s="3">
        <v>374496</v>
      </c>
      <c r="P140" s="3" t="s">
        <v>428</v>
      </c>
      <c r="Q140" s="3">
        <v>1000125898</v>
      </c>
      <c r="R140" s="3">
        <v>20</v>
      </c>
      <c r="S140" s="3" t="s">
        <v>429</v>
      </c>
      <c r="T140" s="3">
        <v>5.1535000000000002</v>
      </c>
      <c r="U140" s="3">
        <v>59.2121858930823</v>
      </c>
      <c r="V140" s="3"/>
      <c r="W140" s="3">
        <v>17</v>
      </c>
      <c r="X140" s="3">
        <v>10.77</v>
      </c>
      <c r="Y140" s="9">
        <v>3.0514999999999999</v>
      </c>
    </row>
    <row r="141" spans="1:25" x14ac:dyDescent="0.25">
      <c r="A141" s="7">
        <v>43167</v>
      </c>
      <c r="B141" s="3" t="s">
        <v>344</v>
      </c>
      <c r="C141" s="3" t="s">
        <v>169</v>
      </c>
      <c r="D141" s="3" t="s">
        <v>430</v>
      </c>
      <c r="E141" s="3" t="s">
        <v>430</v>
      </c>
      <c r="F141" s="3">
        <v>0</v>
      </c>
      <c r="G141" s="3">
        <v>17</v>
      </c>
      <c r="H141" s="3">
        <v>1</v>
      </c>
      <c r="I141" s="3">
        <v>7.5</v>
      </c>
      <c r="J141" s="3">
        <v>124</v>
      </c>
      <c r="K141" s="3">
        <v>0</v>
      </c>
      <c r="L141" s="3">
        <v>0</v>
      </c>
      <c r="M141" s="3">
        <v>58.709677419354797</v>
      </c>
      <c r="N141" s="3" t="s">
        <v>73</v>
      </c>
      <c r="O141" s="3">
        <v>10177010</v>
      </c>
      <c r="P141" s="3" t="s">
        <v>431</v>
      </c>
      <c r="Q141" s="3">
        <v>1000124923</v>
      </c>
      <c r="R141" s="3">
        <v>10</v>
      </c>
      <c r="S141" s="3" t="s">
        <v>432</v>
      </c>
      <c r="T141" s="3">
        <v>124</v>
      </c>
      <c r="U141" s="3">
        <v>58.709677419354797</v>
      </c>
      <c r="V141" s="3"/>
      <c r="W141" s="3">
        <v>480</v>
      </c>
      <c r="X141" s="3">
        <v>9.1</v>
      </c>
      <c r="Y141" s="9">
        <v>72.8</v>
      </c>
    </row>
    <row r="142" spans="1:25" x14ac:dyDescent="0.25">
      <c r="A142" s="7">
        <v>43167</v>
      </c>
      <c r="B142" s="3" t="s">
        <v>433</v>
      </c>
      <c r="C142" s="3" t="s">
        <v>27</v>
      </c>
      <c r="D142" s="3" t="s">
        <v>434</v>
      </c>
      <c r="E142" s="3" t="s">
        <v>434</v>
      </c>
      <c r="F142" s="3">
        <v>0</v>
      </c>
      <c r="G142" s="3">
        <v>0</v>
      </c>
      <c r="H142" s="3">
        <v>0</v>
      </c>
      <c r="I142" s="3">
        <v>9</v>
      </c>
      <c r="J142" s="3">
        <v>0</v>
      </c>
      <c r="K142" s="3">
        <v>0</v>
      </c>
      <c r="L142" s="3">
        <v>0</v>
      </c>
      <c r="M142" s="3">
        <v>0</v>
      </c>
      <c r="N142" s="3" t="s">
        <v>40</v>
      </c>
      <c r="O142" s="3">
        <v>478763</v>
      </c>
      <c r="P142" s="3" t="s">
        <v>435</v>
      </c>
      <c r="Q142" s="3" t="s">
        <v>436</v>
      </c>
      <c r="R142" s="3">
        <v>10</v>
      </c>
      <c r="S142" s="3" t="s">
        <v>437</v>
      </c>
      <c r="T142" s="3">
        <v>0</v>
      </c>
      <c r="U142" s="3">
        <v>0</v>
      </c>
      <c r="V142" s="3"/>
      <c r="W142" s="3">
        <v>253</v>
      </c>
      <c r="X142" s="3">
        <v>7.46</v>
      </c>
      <c r="Y142" s="9">
        <v>31.456333333333301</v>
      </c>
    </row>
    <row r="143" spans="1:25" x14ac:dyDescent="0.25">
      <c r="A143" s="7">
        <v>43167</v>
      </c>
      <c r="B143" s="3" t="s">
        <v>433</v>
      </c>
      <c r="C143" s="3" t="s">
        <v>27</v>
      </c>
      <c r="D143" s="3" t="s">
        <v>434</v>
      </c>
      <c r="E143" s="3" t="s">
        <v>434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40</v>
      </c>
      <c r="O143" s="3">
        <v>478764</v>
      </c>
      <c r="P143" s="3" t="s">
        <v>438</v>
      </c>
      <c r="Q143" s="3" t="s">
        <v>439</v>
      </c>
      <c r="R143" s="3">
        <v>20</v>
      </c>
      <c r="S143" s="3" t="s">
        <v>440</v>
      </c>
      <c r="T143" s="3">
        <v>0</v>
      </c>
      <c r="U143" s="3">
        <v>0</v>
      </c>
      <c r="V143" s="3"/>
      <c r="W143" s="3">
        <v>448</v>
      </c>
      <c r="X143" s="3">
        <v>7.46</v>
      </c>
      <c r="Y143" s="9">
        <v>55.701333333333302</v>
      </c>
    </row>
    <row r="144" spans="1:25" x14ac:dyDescent="0.25">
      <c r="A144" s="7">
        <v>43167</v>
      </c>
      <c r="B144" s="3" t="s">
        <v>441</v>
      </c>
      <c r="C144" s="3" t="s">
        <v>442</v>
      </c>
      <c r="D144" s="3" t="s">
        <v>443</v>
      </c>
      <c r="E144" s="3" t="s">
        <v>443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58</v>
      </c>
      <c r="O144" s="3">
        <v>9971</v>
      </c>
      <c r="P144" s="3" t="s">
        <v>444</v>
      </c>
      <c r="Q144" s="3" t="s">
        <v>445</v>
      </c>
      <c r="R144" s="3">
        <v>20</v>
      </c>
      <c r="S144" s="3" t="s">
        <v>446</v>
      </c>
      <c r="T144" s="3">
        <v>0</v>
      </c>
      <c r="U144" s="3">
        <v>0</v>
      </c>
      <c r="V144" s="3"/>
      <c r="W144" s="3">
        <v>479</v>
      </c>
      <c r="X144" s="3">
        <v>13</v>
      </c>
      <c r="Y144" s="9">
        <v>103.783333333333</v>
      </c>
    </row>
    <row r="145" spans="1:25" x14ac:dyDescent="0.25">
      <c r="A145" s="7">
        <v>43167</v>
      </c>
      <c r="B145" s="3" t="s">
        <v>441</v>
      </c>
      <c r="C145" s="3" t="s">
        <v>442</v>
      </c>
      <c r="D145" s="3" t="s">
        <v>447</v>
      </c>
      <c r="E145" s="3" t="s">
        <v>447</v>
      </c>
      <c r="F145" s="3">
        <v>0</v>
      </c>
      <c r="G145" s="3">
        <v>0</v>
      </c>
      <c r="H145" s="3">
        <v>0</v>
      </c>
      <c r="I145" s="3">
        <v>9</v>
      </c>
      <c r="J145" s="3">
        <v>0</v>
      </c>
      <c r="K145" s="3">
        <v>0</v>
      </c>
      <c r="L145" s="3">
        <v>0</v>
      </c>
      <c r="M145" s="3">
        <v>0</v>
      </c>
      <c r="N145" s="3" t="s">
        <v>58</v>
      </c>
      <c r="O145" s="3">
        <v>9971</v>
      </c>
      <c r="P145" s="3" t="s">
        <v>444</v>
      </c>
      <c r="Q145" s="3" t="s">
        <v>448</v>
      </c>
      <c r="R145" s="3">
        <v>90</v>
      </c>
      <c r="S145" s="3" t="s">
        <v>449</v>
      </c>
      <c r="T145" s="3">
        <v>0</v>
      </c>
      <c r="U145" s="3">
        <v>0</v>
      </c>
      <c r="V145" s="3"/>
      <c r="W145" s="3">
        <v>280</v>
      </c>
      <c r="X145" s="3">
        <v>12.37</v>
      </c>
      <c r="Y145" s="9">
        <v>57.726666666666603</v>
      </c>
    </row>
    <row r="146" spans="1:25" x14ac:dyDescent="0.25">
      <c r="A146" s="7">
        <v>43167</v>
      </c>
      <c r="B146" s="3" t="s">
        <v>441</v>
      </c>
      <c r="C146" s="3" t="s">
        <v>442</v>
      </c>
      <c r="D146" s="3" t="s">
        <v>450</v>
      </c>
      <c r="E146" s="3" t="s">
        <v>450</v>
      </c>
      <c r="F146" s="3">
        <v>0</v>
      </c>
      <c r="G146" s="3">
        <v>0</v>
      </c>
      <c r="H146" s="3">
        <v>0</v>
      </c>
      <c r="I146" s="3">
        <v>9</v>
      </c>
      <c r="J146" s="3">
        <v>0</v>
      </c>
      <c r="K146" s="3">
        <v>0</v>
      </c>
      <c r="L146" s="3">
        <v>0</v>
      </c>
      <c r="M146" s="3">
        <v>0</v>
      </c>
      <c r="N146" s="3" t="s">
        <v>144</v>
      </c>
      <c r="O146" s="3" t="s">
        <v>451</v>
      </c>
      <c r="P146" s="3" t="s">
        <v>452</v>
      </c>
      <c r="Q146" s="3">
        <v>1000111317</v>
      </c>
      <c r="R146" s="3">
        <v>40</v>
      </c>
      <c r="S146" s="3" t="s">
        <v>453</v>
      </c>
      <c r="T146" s="3">
        <v>0</v>
      </c>
      <c r="U146" s="3">
        <v>0</v>
      </c>
      <c r="V146" s="3"/>
      <c r="W146" s="3">
        <v>200</v>
      </c>
      <c r="X146" s="3">
        <v>8.99</v>
      </c>
      <c r="Y146" s="9">
        <v>29.966666666666601</v>
      </c>
    </row>
    <row r="147" spans="1:25" x14ac:dyDescent="0.25">
      <c r="A147" s="7">
        <v>43167</v>
      </c>
      <c r="B147" s="3" t="s">
        <v>441</v>
      </c>
      <c r="C147" s="3" t="s">
        <v>442</v>
      </c>
      <c r="D147" s="3" t="s">
        <v>450</v>
      </c>
      <c r="E147" s="3" t="s">
        <v>450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144</v>
      </c>
      <c r="O147" s="3" t="s">
        <v>451</v>
      </c>
      <c r="P147" s="3" t="s">
        <v>452</v>
      </c>
      <c r="Q147" s="3">
        <v>1000111317</v>
      </c>
      <c r="R147" s="3">
        <v>50</v>
      </c>
      <c r="S147" s="3" t="s">
        <v>453</v>
      </c>
      <c r="T147" s="3">
        <v>0</v>
      </c>
      <c r="U147" s="3">
        <v>0</v>
      </c>
      <c r="V147" s="3"/>
      <c r="W147" s="3">
        <v>201</v>
      </c>
      <c r="X147" s="3">
        <v>8.99</v>
      </c>
      <c r="Y147" s="9">
        <v>30.116499999999998</v>
      </c>
    </row>
    <row r="148" spans="1:25" x14ac:dyDescent="0.25">
      <c r="A148" s="7">
        <v>43167</v>
      </c>
      <c r="B148" s="3" t="s">
        <v>441</v>
      </c>
      <c r="C148" s="3" t="s">
        <v>442</v>
      </c>
      <c r="D148" s="3" t="s">
        <v>454</v>
      </c>
      <c r="E148" s="3" t="s">
        <v>454</v>
      </c>
      <c r="F148" s="3">
        <v>0</v>
      </c>
      <c r="G148" s="3">
        <v>0</v>
      </c>
      <c r="H148" s="3">
        <v>0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 t="s">
        <v>144</v>
      </c>
      <c r="O148" s="3" t="s">
        <v>163</v>
      </c>
      <c r="P148" s="3" t="s">
        <v>164</v>
      </c>
      <c r="Q148" s="3">
        <v>1000111495</v>
      </c>
      <c r="R148" s="3">
        <v>50</v>
      </c>
      <c r="S148" s="3" t="s">
        <v>455</v>
      </c>
      <c r="T148" s="3">
        <v>0</v>
      </c>
      <c r="U148" s="3">
        <v>0</v>
      </c>
      <c r="V148" s="3"/>
      <c r="W148" s="3">
        <v>330</v>
      </c>
      <c r="X148" s="3">
        <v>13.8</v>
      </c>
      <c r="Y148" s="9">
        <v>75.900000000000006</v>
      </c>
    </row>
    <row r="149" spans="1:25" x14ac:dyDescent="0.25">
      <c r="A149" s="7">
        <v>43167</v>
      </c>
      <c r="B149" s="3" t="s">
        <v>441</v>
      </c>
      <c r="C149" s="3" t="s">
        <v>442</v>
      </c>
      <c r="D149" s="3" t="s">
        <v>456</v>
      </c>
      <c r="E149" s="3" t="s">
        <v>456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144</v>
      </c>
      <c r="O149" s="3" t="s">
        <v>451</v>
      </c>
      <c r="P149" s="3" t="s">
        <v>452</v>
      </c>
      <c r="Q149" s="3">
        <v>1000111317</v>
      </c>
      <c r="R149" s="3">
        <v>50</v>
      </c>
      <c r="S149" s="3" t="s">
        <v>453</v>
      </c>
      <c r="T149" s="3">
        <v>0</v>
      </c>
      <c r="U149" s="3">
        <v>0</v>
      </c>
      <c r="V149" s="3"/>
      <c r="W149" s="3">
        <v>300</v>
      </c>
      <c r="X149" s="3">
        <v>8.99</v>
      </c>
      <c r="Y149" s="9">
        <v>44.95</v>
      </c>
    </row>
    <row r="150" spans="1:25" x14ac:dyDescent="0.25">
      <c r="A150" s="7">
        <v>43167</v>
      </c>
      <c r="B150" s="3" t="s">
        <v>441</v>
      </c>
      <c r="C150" s="3" t="s">
        <v>442</v>
      </c>
      <c r="D150" s="3" t="s">
        <v>457</v>
      </c>
      <c r="E150" s="3" t="s">
        <v>457</v>
      </c>
      <c r="F150" s="3">
        <v>0</v>
      </c>
      <c r="G150" s="3">
        <v>0</v>
      </c>
      <c r="H150" s="3">
        <v>0</v>
      </c>
      <c r="I150" s="3">
        <v>9</v>
      </c>
      <c r="J150" s="3">
        <v>0</v>
      </c>
      <c r="K150" s="3">
        <v>0</v>
      </c>
      <c r="L150" s="3">
        <v>0</v>
      </c>
      <c r="M150" s="3">
        <v>0</v>
      </c>
      <c r="N150" s="3" t="s">
        <v>58</v>
      </c>
      <c r="O150" s="3">
        <v>1098</v>
      </c>
      <c r="P150" s="3" t="s">
        <v>175</v>
      </c>
      <c r="Q150" s="3" t="s">
        <v>458</v>
      </c>
      <c r="R150" s="3">
        <v>30</v>
      </c>
      <c r="S150" s="3" t="s">
        <v>459</v>
      </c>
      <c r="T150" s="3">
        <v>0</v>
      </c>
      <c r="U150" s="3">
        <v>0</v>
      </c>
      <c r="V150" s="3"/>
      <c r="W150" s="3">
        <v>220</v>
      </c>
      <c r="X150" s="3">
        <v>8.68</v>
      </c>
      <c r="Y150" s="9">
        <v>31.8266666666666</v>
      </c>
    </row>
    <row r="151" spans="1:25" x14ac:dyDescent="0.25">
      <c r="A151" s="7">
        <v>43167</v>
      </c>
      <c r="B151" s="3" t="s">
        <v>441</v>
      </c>
      <c r="C151" s="3" t="s">
        <v>442</v>
      </c>
      <c r="D151" s="3" t="s">
        <v>460</v>
      </c>
      <c r="E151" s="3" t="s">
        <v>460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144</v>
      </c>
      <c r="O151" s="3" t="s">
        <v>163</v>
      </c>
      <c r="P151" s="3" t="s">
        <v>164</v>
      </c>
      <c r="Q151" s="3">
        <v>1000111495</v>
      </c>
      <c r="R151" s="3">
        <v>50</v>
      </c>
      <c r="S151" s="3" t="s">
        <v>455</v>
      </c>
      <c r="T151" s="3">
        <v>0</v>
      </c>
      <c r="U151" s="3">
        <v>0</v>
      </c>
      <c r="V151" s="3"/>
      <c r="W151" s="3">
        <v>330</v>
      </c>
      <c r="X151" s="3">
        <v>13.8</v>
      </c>
      <c r="Y151" s="9">
        <v>75.900000000000006</v>
      </c>
    </row>
    <row r="152" spans="1:25" x14ac:dyDescent="0.25">
      <c r="A152" s="7">
        <v>43167</v>
      </c>
      <c r="B152" s="3" t="s">
        <v>441</v>
      </c>
      <c r="C152" s="3" t="s">
        <v>442</v>
      </c>
      <c r="D152" s="3" t="s">
        <v>461</v>
      </c>
      <c r="E152" s="3" t="s">
        <v>461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58</v>
      </c>
      <c r="O152" s="3">
        <v>9973</v>
      </c>
      <c r="P152" s="3" t="s">
        <v>462</v>
      </c>
      <c r="Q152" s="3" t="s">
        <v>463</v>
      </c>
      <c r="R152" s="3">
        <v>20</v>
      </c>
      <c r="S152" s="3" t="s">
        <v>464</v>
      </c>
      <c r="T152" s="3">
        <v>0</v>
      </c>
      <c r="U152" s="3">
        <v>0</v>
      </c>
      <c r="V152" s="3"/>
      <c r="W152" s="3">
        <v>159</v>
      </c>
      <c r="X152" s="3">
        <v>7.69</v>
      </c>
      <c r="Y152" s="9">
        <v>20.378499999999999</v>
      </c>
    </row>
    <row r="153" spans="1:25" x14ac:dyDescent="0.25">
      <c r="A153" s="7">
        <v>43167</v>
      </c>
      <c r="B153" s="3" t="s">
        <v>441</v>
      </c>
      <c r="C153" s="3" t="s">
        <v>465</v>
      </c>
      <c r="D153" s="3" t="s">
        <v>466</v>
      </c>
      <c r="E153" s="3" t="s">
        <v>466</v>
      </c>
      <c r="F153" s="3">
        <v>0</v>
      </c>
      <c r="G153" s="3">
        <v>0</v>
      </c>
      <c r="H153" s="3">
        <v>0</v>
      </c>
      <c r="I153" s="3">
        <v>9</v>
      </c>
      <c r="J153" s="3">
        <v>0</v>
      </c>
      <c r="K153" s="3">
        <v>0</v>
      </c>
      <c r="L153" s="3">
        <v>0</v>
      </c>
      <c r="M153" s="3">
        <v>0</v>
      </c>
      <c r="N153" s="3" t="s">
        <v>144</v>
      </c>
      <c r="O153" s="3" t="s">
        <v>467</v>
      </c>
      <c r="P153" s="3" t="s">
        <v>468</v>
      </c>
      <c r="Q153" s="3">
        <v>1000111328</v>
      </c>
      <c r="R153" s="3">
        <v>30</v>
      </c>
      <c r="S153" s="3" t="s">
        <v>469</v>
      </c>
      <c r="T153" s="3">
        <v>0</v>
      </c>
      <c r="U153" s="3">
        <v>0</v>
      </c>
      <c r="V153" s="3"/>
      <c r="W153" s="3">
        <v>23</v>
      </c>
      <c r="X153" s="3">
        <v>4.0599999999999996</v>
      </c>
      <c r="Y153" s="9">
        <v>1.55633333333333</v>
      </c>
    </row>
    <row r="154" spans="1:25" x14ac:dyDescent="0.25">
      <c r="A154" s="14">
        <v>43167</v>
      </c>
      <c r="B154" s="15" t="s">
        <v>441</v>
      </c>
      <c r="C154" s="15" t="s">
        <v>465</v>
      </c>
      <c r="D154" s="15" t="s">
        <v>470</v>
      </c>
      <c r="E154" s="15" t="s">
        <v>470</v>
      </c>
      <c r="F154" s="15">
        <v>0</v>
      </c>
      <c r="G154" s="15">
        <v>0</v>
      </c>
      <c r="H154" s="15">
        <v>0</v>
      </c>
      <c r="I154" s="15">
        <v>9</v>
      </c>
      <c r="J154" s="15">
        <v>0</v>
      </c>
      <c r="K154" s="15">
        <v>0</v>
      </c>
      <c r="L154" s="15">
        <v>0</v>
      </c>
      <c r="M154" s="15">
        <v>0</v>
      </c>
      <c r="N154" s="15" t="s">
        <v>144</v>
      </c>
      <c r="O154" s="15" t="s">
        <v>451</v>
      </c>
      <c r="P154" s="15" t="s">
        <v>452</v>
      </c>
      <c r="Q154" s="15">
        <v>1000111317</v>
      </c>
      <c r="R154" s="15">
        <v>40</v>
      </c>
      <c r="S154" s="15" t="s">
        <v>453</v>
      </c>
      <c r="T154" s="15">
        <v>0</v>
      </c>
      <c r="U154" s="15">
        <v>0</v>
      </c>
      <c r="V154" s="15"/>
      <c r="W154" s="15">
        <v>120</v>
      </c>
      <c r="X154" s="15">
        <v>8.99</v>
      </c>
      <c r="Y154" s="16">
        <v>17.98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E038AC-E029-4F56-9DCA-90E24435F739}"/>
</file>

<file path=customXml/itemProps2.xml><?xml version="1.0" encoding="utf-8"?>
<ds:datastoreItem xmlns:ds="http://schemas.openxmlformats.org/officeDocument/2006/customXml" ds:itemID="{626240F7-FC52-46B0-B00D-5749E922FBD6}"/>
</file>

<file path=customXml/itemProps3.xml><?xml version="1.0" encoding="utf-8"?>
<ds:datastoreItem xmlns:ds="http://schemas.openxmlformats.org/officeDocument/2006/customXml" ds:itemID="{04C98EE3-1AC6-4B30-ABFA-7A1CA876E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