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dhava\Downloads\Excel files\"/>
    </mc:Choice>
  </mc:AlternateContent>
  <xr:revisionPtr revIDLastSave="0" documentId="13_ncr:1_{C567E51A-A459-4E85-BB71-434E3C92AE34}" xr6:coauthVersionLast="47" xr6:coauthVersionMax="47" xr10:uidLastSave="{00000000-0000-0000-0000-000000000000}"/>
  <bookViews>
    <workbookView xWindow="-108" yWindow="-108" windowWidth="23256" windowHeight="12456" activeTab="2" xr2:uid="{40821D5F-1F00-48F4-97C8-96A92BB0A0AA}"/>
  </bookViews>
  <sheets>
    <sheet name="medical_device_manuals_dataset" sheetId="1" r:id="rId1"/>
    <sheet name="Pivot table" sheetId="3" r:id="rId2"/>
    <sheet name="Sheet4" sheetId="6" r:id="rId3"/>
  </sheets>
  <definedNames>
    <definedName name="_xlnm._FilterDatabase" localSheetId="0" hidden="1">medical_device_manuals_dataset!$A$1:$Q$2695</definedName>
    <definedName name="Slicer_Device_Nam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1" l="1"/>
  <c r="F7" i="3"/>
  <c r="F6" i="3"/>
  <c r="F5" i="3"/>
  <c r="F4" i="3"/>
  <c r="F3" i="3"/>
</calcChain>
</file>

<file path=xl/sharedStrings.xml><?xml version="1.0" encoding="utf-8"?>
<sst xmlns="http://schemas.openxmlformats.org/spreadsheetml/2006/main" count="27436" uniqueCount="8994">
  <si>
    <t>Device_Name</t>
  </si>
  <si>
    <t>Model_Number</t>
  </si>
  <si>
    <t>Manufacturer</t>
  </si>
  <si>
    <t>Manual_Version</t>
  </si>
  <si>
    <t>Publication_Date</t>
  </si>
  <si>
    <t>Device_Class</t>
  </si>
  <si>
    <t>Regulatory_Approval_ID</t>
  </si>
  <si>
    <t>Patient_Population</t>
  </si>
  <si>
    <t>Indications_for_Use</t>
  </si>
  <si>
    <t>Contraindications</t>
  </si>
  <si>
    <t>Sterilization_Method</t>
  </si>
  <si>
    <t>Number_of_Warnings</t>
  </si>
  <si>
    <t>Number_of_Cautions</t>
  </si>
  <si>
    <t>Device_Lifetime_Years</t>
  </si>
  <si>
    <t>Device_Weight_kg</t>
  </si>
  <si>
    <t>Max_Operating_Temperature_C</t>
  </si>
  <si>
    <t>Insulin Pump</t>
  </si>
  <si>
    <t>DAN246</t>
  </si>
  <si>
    <t>Danaher</t>
  </si>
  <si>
    <t>2023-05-C</t>
  </si>
  <si>
    <t>Class I</t>
  </si>
  <si>
    <t>NDA412861</t>
  </si>
  <si>
    <t>Adult and Pediatric</t>
  </si>
  <si>
    <t>Indicated for real-time heart rate assessment in emergency department triage protocols.</t>
  </si>
  <si>
    <t>Not recommended for use in radiation therapy patients or those with sepsis.</t>
  </si>
  <si>
    <t>Ventilator</t>
  </si>
  <si>
    <t>Model 4428</t>
  </si>
  <si>
    <t>Fresenius Medical Care</t>
  </si>
  <si>
    <t>v8.4</t>
  </si>
  <si>
    <t>Class II</t>
  </si>
  <si>
    <t>IDE380253</t>
  </si>
  <si>
    <t>Adult</t>
  </si>
  <si>
    <t>Intended for infection control evaluation in rehabilitation medicine for chronic conditions recovery.</t>
  </si>
  <si>
    <t>Not recommended in presence of pulmonary edema or at infected areas locations.</t>
  </si>
  <si>
    <t>Single-Use Sterile</t>
  </si>
  <si>
    <t>Surgical Robot</t>
  </si>
  <si>
    <t>ABB102</t>
  </si>
  <si>
    <t>Abbott</t>
  </si>
  <si>
    <t>Version 10</t>
  </si>
  <si>
    <t>H394827</t>
  </si>
  <si>
    <t>Pediatric</t>
  </si>
  <si>
    <t>Intended for infection control therapy in intensive care unit environments for critically ill patients.</t>
  </si>
  <si>
    <t>Not recommended for use in burn patients or those with epilepsy.</t>
  </si>
  <si>
    <t>Hydrogen Peroxide Plasma</t>
  </si>
  <si>
    <t>Blood Pressure Monitor</t>
  </si>
  <si>
    <t>Plus269</t>
  </si>
  <si>
    <t>Dentsply Sirona</t>
  </si>
  <si>
    <t>Rev. 8.7</t>
  </si>
  <si>
    <t>Class III</t>
  </si>
  <si>
    <t>NDA972045</t>
  </si>
  <si>
    <t>Indicated for emergency pulmonary function stabilization in trauma center resuscitation rooms.</t>
  </si>
  <si>
    <t>Not recommended for patients with autoimmune disorders or severe peripheral vascular disease.</t>
  </si>
  <si>
    <t>Pre-Sterilized</t>
  </si>
  <si>
    <t>Pulse Oximeter</t>
  </si>
  <si>
    <t>SYN478</t>
  </si>
  <si>
    <t>Synthes</t>
  </si>
  <si>
    <t>Rev. 10.9</t>
  </si>
  <si>
    <t>Class IIa</t>
  </si>
  <si>
    <t>PMDA-850639</t>
  </si>
  <si>
    <t>All</t>
  </si>
  <si>
    <t>Used for emergency joint replacement in acute neurological disorders situations requiring immediate care.</t>
  </si>
  <si>
    <t>Contraindicated in patients with thrombocytopenia or frostbite risk.</t>
  </si>
  <si>
    <t>Ethylene Oxide (EtO)</t>
  </si>
  <si>
    <t>Electrosurgical Unit</t>
  </si>
  <si>
    <t>Model 3034</t>
  </si>
  <si>
    <t>Cardinal Health</t>
  </si>
  <si>
    <t>v7.6</t>
  </si>
  <si>
    <t>NMPA-597288</t>
  </si>
  <si>
    <t>Used for emergency wound debridement in acute respiratory conditions situations requiring immediate care.</t>
  </si>
  <si>
    <t>Gamma Irradiation</t>
  </si>
  <si>
    <t>Ultrasound Scanner</t>
  </si>
  <si>
    <t>C-1799</t>
  </si>
  <si>
    <t>Siemens Healthineers</t>
  </si>
  <si>
    <t>2025-12-W</t>
  </si>
  <si>
    <t>MDR-578618</t>
  </si>
  <si>
    <t>Indicated for diagnostic imaging to assess cardiac disorders in clinical environments.</t>
  </si>
  <si>
    <t>Not recommended for use in terminally ill patients or those with pregnancy.</t>
  </si>
  <si>
    <t>Steam Sterilization</t>
  </si>
  <si>
    <t>Wound Care System</t>
  </si>
  <si>
    <t>Max748</t>
  </si>
  <si>
    <t>BioMÃ©rieux</t>
  </si>
  <si>
    <t>2020-03-Q</t>
  </si>
  <si>
    <t>Class IIb</t>
  </si>
  <si>
    <t>Intended for imaging guidance during minimally invasive ophthalmic procedures.</t>
  </si>
  <si>
    <t>Avoid use in patients with pacemakers or altered cognitive function.</t>
  </si>
  <si>
    <t>SIE362</t>
  </si>
  <si>
    <t>2022-01-K</t>
  </si>
  <si>
    <t>K568075</t>
  </si>
  <si>
    <t>Adult (&gt;65)</t>
  </si>
  <si>
    <t>Designed for defibrillation support in neonatal intensive care environments.</t>
  </si>
  <si>
    <t>Contraindicated in patients with severe anemia or unable to follow instructions.</t>
  </si>
  <si>
    <t>Chemical Sterilization</t>
  </si>
  <si>
    <t>Defibrillator</t>
  </si>
  <si>
    <t>B. 342</t>
  </si>
  <si>
    <t>B. Braun</t>
  </si>
  <si>
    <t>v6.4</t>
  </si>
  <si>
    <t>HDE754875</t>
  </si>
  <si>
    <t>Pediatric (2-18)</t>
  </si>
  <si>
    <t>Used for intraoperative infection prevention monitoring during complex ophthalmic surgeries.</t>
  </si>
  <si>
    <t>Avoid use in patients with severe cardiac arrhythmias or severe severe osteoporosis.</t>
  </si>
  <si>
    <t>Model 1153</t>
  </si>
  <si>
    <t>Cook Medical</t>
  </si>
  <si>
    <t>v15.0</t>
  </si>
  <si>
    <t>HC-871016</t>
  </si>
  <si>
    <t>Indicated for real-time glucose levels assessment in emergency department triage protocols.</t>
  </si>
  <si>
    <t>Avoid use in patients with heart valves or vascular stents. Not suitable for maintenance procedures.</t>
  </si>
  <si>
    <t>Autoclave</t>
  </si>
  <si>
    <t>Patient Monitor</t>
  </si>
  <si>
    <t>Max611</t>
  </si>
  <si>
    <t>3M Healthcare</t>
  </si>
  <si>
    <t>Version 9</t>
  </si>
  <si>
    <t>MDR-970278</t>
  </si>
  <si>
    <t>Adult (18-65)</t>
  </si>
  <si>
    <t>Not recommended for use in radiation therapy patients or those with immunodeficiency.</t>
  </si>
  <si>
    <t>Dialysis Machine</t>
  </si>
  <si>
    <t>Model 7456</t>
  </si>
  <si>
    <t>Thermo Fisher Scientific</t>
  </si>
  <si>
    <t>Rev. 5.0</t>
  </si>
  <si>
    <t>PMA409897</t>
  </si>
  <si>
    <t>Infant (0-2)</t>
  </si>
  <si>
    <t>Used for electrotherapy guidance in oncology treatment centers for cancer patients.</t>
  </si>
  <si>
    <t>Not suitable for use during electromagnetic therapy or X-ray.</t>
  </si>
  <si>
    <t>Anesthesia Machine</t>
  </si>
  <si>
    <t>Max989</t>
  </si>
  <si>
    <t>Johnson &amp; Johnson</t>
  </si>
  <si>
    <t>v4.4</t>
  </si>
  <si>
    <t>K186101</t>
  </si>
  <si>
    <t>Indicated for electrolyte balance surveillance in infection control protocols.</t>
  </si>
  <si>
    <t>Model 9468</t>
  </si>
  <si>
    <t>MÃ¶lnlycke Health Care</t>
  </si>
  <si>
    <t>Rev. 1.0</t>
  </si>
  <si>
    <t>H695791</t>
  </si>
  <si>
    <t>Indicated for respiratory rate surveillance in infection control protocols.</t>
  </si>
  <si>
    <t>Do not use if battery depletion is detected or routine maintenance has expired.</t>
  </si>
  <si>
    <t>Dry Heat</t>
  </si>
  <si>
    <t>X-4451</t>
  </si>
  <si>
    <t>Stryker</t>
  </si>
  <si>
    <t>2022-11-F</t>
  </si>
  <si>
    <t>H436280</t>
  </si>
  <si>
    <t>Used for intraoperative calibration monitoring during complex cardiac surgeries.</t>
  </si>
  <si>
    <t>Avoid use if patient has sepsis or history of embolism.</t>
  </si>
  <si>
    <t>Nebulizer</t>
  </si>
  <si>
    <t>Model 9836</t>
  </si>
  <si>
    <t>Sartorius</t>
  </si>
  <si>
    <t>v5.3</t>
  </si>
  <si>
    <t>IDE476793</t>
  </si>
  <si>
    <t>Used for emergency blood transfusion in acute cancer situations requiring immediate care.</t>
  </si>
  <si>
    <t>Avoid use in patients with ports and catheters or pins and wires. Not suitable for emergency situations.</t>
  </si>
  <si>
    <t>Digital Thermometer</t>
  </si>
  <si>
    <t>Pro621</t>
  </si>
  <si>
    <t>Karl Storz</t>
  </si>
  <si>
    <t>Version 1</t>
  </si>
  <si>
    <t>D134864</t>
  </si>
  <si>
    <t>Intended for diagnostic assessment therapy in intensive care unit environments for critically ill patients.</t>
  </si>
  <si>
    <t>Do not use during general anesthesia administration or in sedated.</t>
  </si>
  <si>
    <t>ECG Machine</t>
  </si>
  <si>
    <t>EDW624</t>
  </si>
  <si>
    <t>Edwards Lifesciences</t>
  </si>
  <si>
    <t>v4.8</t>
  </si>
  <si>
    <t>D986719</t>
  </si>
  <si>
    <t>Indicated for emergency hemoglobin levels stabilization in trauma center resuscitation rooms.</t>
  </si>
  <si>
    <t>Not suitable for use in aircraft cabins with radiation or during unsupervised use.</t>
  </si>
  <si>
    <t>OLY224</t>
  </si>
  <si>
    <t>Olympus Corporation</t>
  </si>
  <si>
    <t>Rev. 3.3</t>
  </si>
  <si>
    <t>H199730</t>
  </si>
  <si>
    <t>Intended for life support evaluation in rehabilitation medicine for critical illness recovery.</t>
  </si>
  <si>
    <t>Not recommended for patients with hepatic dysfunction or severe severe hypertension.</t>
  </si>
  <si>
    <t>CPAP Machine</t>
  </si>
  <si>
    <t>Model 2265</t>
  </si>
  <si>
    <t>IDEXX Laboratories</t>
  </si>
  <si>
    <t>Rev. 6.8</t>
  </si>
  <si>
    <t>NDA111946</t>
  </si>
  <si>
    <t>Neonatal</t>
  </si>
  <si>
    <t>Designed for thermal therapy optimization in chronic disease management programs.</t>
  </si>
  <si>
    <t>Plus254</t>
  </si>
  <si>
    <t>Rev. 10.7</t>
  </si>
  <si>
    <t>CE5536</t>
  </si>
  <si>
    <t>Intended for mechanical ventilation delivery in palliative care settings for terminal patients.</t>
  </si>
  <si>
    <t>Not recommended in presence of severe cardiac arrhythmias or at infected areas locations.</t>
  </si>
  <si>
    <t>Not Applicable</t>
  </si>
  <si>
    <t>Model 5804</t>
  </si>
  <si>
    <t>ResMed</t>
  </si>
  <si>
    <t>Version 20</t>
  </si>
  <si>
    <t>D132753</t>
  </si>
  <si>
    <t>Used for phototherapy guidance in oncology treatment centers for cancer patients.</t>
  </si>
  <si>
    <t>Contraindicated in patients with hepatic dysfunction or burns risk.</t>
  </si>
  <si>
    <t>ABB184</t>
  </si>
  <si>
    <t>v4.0</t>
  </si>
  <si>
    <t>NMPA-697769</t>
  </si>
  <si>
    <t>Geriatric</t>
  </si>
  <si>
    <t>Intended for joint replacement delivery in palliative care settings for terminal patients.</t>
  </si>
  <si>
    <t>Avoid use in patients with sepsis or altered consciousness.</t>
  </si>
  <si>
    <t>Model 3982</t>
  </si>
  <si>
    <t>Dexcom</t>
  </si>
  <si>
    <t>Version 4</t>
  </si>
  <si>
    <t>PMDA-649312</t>
  </si>
  <si>
    <t>Used for intraoperative data analysis monitoring during complex urological surgeries.</t>
  </si>
  <si>
    <t>Not suitable for use with vasoconstrictors or in extreme temperature environments.</t>
  </si>
  <si>
    <t>HOL392</t>
  </si>
  <si>
    <t>Hologic</t>
  </si>
  <si>
    <t>Version 16</t>
  </si>
  <si>
    <t>PMDA-384899</t>
  </si>
  <si>
    <t>Intended for therapeutic delivery therapy in intensive care unit environments for critically ill patients.</t>
  </si>
  <si>
    <t>Contraindicated in patients with severe respiratory failure or uncontrolled sepsis.</t>
  </si>
  <si>
    <t>WAT738</t>
  </si>
  <si>
    <t>Waters Corporation</t>
  </si>
  <si>
    <t>v9.3</t>
  </si>
  <si>
    <t>NDA181807</t>
  </si>
  <si>
    <t>Designed for home-based dialysis in stable mentally impaired patients with chronic stroke.</t>
  </si>
  <si>
    <t>Contraindicated in presence of electromagnetic fields or MRI environments exposure.</t>
  </si>
  <si>
    <t>Model 2552</t>
  </si>
  <si>
    <t>Coloplast</t>
  </si>
  <si>
    <t>Version 14</t>
  </si>
  <si>
    <t>NMPA-916604</t>
  </si>
  <si>
    <t>Intended for defibrillation delivery in palliative care settings for terminal patients.</t>
  </si>
  <si>
    <t>Contraindicated in patients with immunodeficiency or on cleaning solvents.</t>
  </si>
  <si>
    <t>Catheter</t>
  </si>
  <si>
    <t>COO602</t>
  </si>
  <si>
    <t>Cooper Companies</t>
  </si>
  <si>
    <t>Version 7</t>
  </si>
  <si>
    <t>NMPA-129529</t>
  </si>
  <si>
    <t>Designed for home-based thermal therapy in stable radiation therapy patients with chronic infectious diseases.</t>
  </si>
  <si>
    <t>Do not use if sensor failure is detected or quality control has expired.</t>
  </si>
  <si>
    <t>Pro372</t>
  </si>
  <si>
    <t>2023-04-O</t>
  </si>
  <si>
    <t>Q337597</t>
  </si>
  <si>
    <t>Designed for perioperative cardiac output management during oncological interventions.</t>
  </si>
  <si>
    <t>Avoid use in patients with pacemakers or altered consciousness.</t>
  </si>
  <si>
    <t>Model 8398</t>
  </si>
  <si>
    <t>v15.4</t>
  </si>
  <si>
    <t>Q332147</t>
  </si>
  <si>
    <t>Indicated for continuous blood pressure monitoring during endoscopic surgical procedures.</t>
  </si>
  <si>
    <t>Avoid use in patients with skin allergies or uncontrolled metal implants.</t>
  </si>
  <si>
    <t>Max616</t>
  </si>
  <si>
    <t>K725289</t>
  </si>
  <si>
    <t>Indicated for emergency blood gas analysis stabilization in trauma center resuscitation rooms.</t>
  </si>
  <si>
    <t>Contraindicated in presence of flammable anesthetics or during cryotherapy.</t>
  </si>
  <si>
    <t>STR357</t>
  </si>
  <si>
    <t>Rev. 1.9</t>
  </si>
  <si>
    <t>PMDA-526111</t>
  </si>
  <si>
    <t>Designed for cardiac therapy optimization in chronic disease management programs.</t>
  </si>
  <si>
    <t>Not recommended for use in sedated patients or those with severe anemia.</t>
  </si>
  <si>
    <t>Pro323</t>
  </si>
  <si>
    <t>Zeiss Medical Technology</t>
  </si>
  <si>
    <t>Rev. 3.6</t>
  </si>
  <si>
    <t>H554526</t>
  </si>
  <si>
    <t>Designed for joint replacement support in neonatal intensive care environments.</t>
  </si>
  <si>
    <t>Not suitable for use in cleaning protocols with radiation or during power outages.</t>
  </si>
  <si>
    <t>Model 4470</t>
  </si>
  <si>
    <t>2022-06-B</t>
  </si>
  <si>
    <t>PMDA-625037</t>
  </si>
  <si>
    <t>Indicated for blood pressure analysis in laboratory diagnostic testing environments.</t>
  </si>
  <si>
    <t>X-Ray Machine</t>
  </si>
  <si>
    <t>Model 6214</t>
  </si>
  <si>
    <t>Aesculap</t>
  </si>
  <si>
    <t>v4.1</t>
  </si>
  <si>
    <t>MDR-417903</t>
  </si>
  <si>
    <t>Indicated for vital signs optimization in sleep medicine centers for respiratory disorders.</t>
  </si>
  <si>
    <t>Contraindicated in presence of muscle relaxants or during microwave diathermy.</t>
  </si>
  <si>
    <t>X-4464</t>
  </si>
  <si>
    <t>Boston Scientific</t>
  </si>
  <si>
    <t>PMDA-928376</t>
  </si>
  <si>
    <t>Used for therapeutic thermal therapy in pediatric patients requiring defibrillation.</t>
  </si>
  <si>
    <t>Avoid use in patients with skin allergies or altered consciousness.</t>
  </si>
  <si>
    <t>Pacemaker</t>
  </si>
  <si>
    <t>Pro146</t>
  </si>
  <si>
    <t>H345251</t>
  </si>
  <si>
    <t>Used for long-term compression therapy delivery in ambulatory care settings for cancer patients.</t>
  </si>
  <si>
    <t>Do not use in patients with cardiomyopathy. Contraindicated in maintenance procedures.</t>
  </si>
  <si>
    <t>ABB164</t>
  </si>
  <si>
    <t>v10.8</t>
  </si>
  <si>
    <t>HDE938502</t>
  </si>
  <si>
    <t>Indicated for blood pressure surveillance in infection control protocols.</t>
  </si>
  <si>
    <t>Avoid use if patient has pregnancy or is receiving antiseptics.</t>
  </si>
  <si>
    <t>ALI371</t>
  </si>
  <si>
    <t>Align Technology</t>
  </si>
  <si>
    <t>Rev. 2.5</t>
  </si>
  <si>
    <t>P775751</t>
  </si>
  <si>
    <t>Designed for wound care assistance in geriatric care facilities for elderly patients.</t>
  </si>
  <si>
    <t>Contraindicated in presence of radio frequencies or strong magnetic fields exposure.</t>
  </si>
  <si>
    <t>Model 8477</t>
  </si>
  <si>
    <t>Intuitive Surgical</t>
  </si>
  <si>
    <t>Rev. 1.1</t>
  </si>
  <si>
    <t>NMPA-684667</t>
  </si>
  <si>
    <t>Indicated for diagnostic sterilization to assess orthopedic injuries in clinical environments.</t>
  </si>
  <si>
    <t>Not suitable for use with alcohol-based solutions or in explosive atmospheres.</t>
  </si>
  <si>
    <t>Z-8479</t>
  </si>
  <si>
    <t>Rev. 4.3</t>
  </si>
  <si>
    <t>H913821</t>
  </si>
  <si>
    <t>Used for post-operative chemotherapy management in hospital recovery units.</t>
  </si>
  <si>
    <t>Do not use if patient has known allergy to vasoconstrictors or hypersensitivity to conductive gels.</t>
  </si>
  <si>
    <t>Infusion Pump</t>
  </si>
  <si>
    <t>DEX248</t>
  </si>
  <si>
    <t>2020-11-Q</t>
  </si>
  <si>
    <t>NDA715804</t>
  </si>
  <si>
    <t>Intended for calibration support in cardiac catheterization laboratory environments.</t>
  </si>
  <si>
    <t>Contraindicated in patients with severe hypertension or on radioactive materials.</t>
  </si>
  <si>
    <t>Plus608</t>
  </si>
  <si>
    <t>2025-10-O</t>
  </si>
  <si>
    <t>PMDA-846907</t>
  </si>
  <si>
    <t>Indicated for continuous intracranial pressure monitoring during endoscopic surgical procedures.</t>
  </si>
  <si>
    <t>Not suitable for use in emergency situations with fire or during electromagnetic interference zones.</t>
  </si>
  <si>
    <t>Plus772</t>
  </si>
  <si>
    <t>2020-04-V</t>
  </si>
  <si>
    <t>NDA393061</t>
  </si>
  <si>
    <t>Intended for infection prevention verification in quality assurance and device validation protocols.</t>
  </si>
  <si>
    <t>Do not use if structural defects is present or incision is infected.</t>
  </si>
  <si>
    <t>AES311</t>
  </si>
  <si>
    <t>Rev. 9.0</t>
  </si>
  <si>
    <t>UKCA28026</t>
  </si>
  <si>
    <t>Designed for perioperative oxygen saturation management during thoracic interventions.</t>
  </si>
  <si>
    <t>Contraindicated in presence of electromagnetic fields or strong magnetic fields exposure.</t>
  </si>
  <si>
    <t>Model 9209</t>
  </si>
  <si>
    <t>NDA916136</t>
  </si>
  <si>
    <t>Used for radiation therapy guidance in oncology treatment centers for cancer patients.</t>
  </si>
  <si>
    <t>Pro924</t>
  </si>
  <si>
    <t>Sonova</t>
  </si>
  <si>
    <t>v11.0</t>
  </si>
  <si>
    <t>BLA834987</t>
  </si>
  <si>
    <t>Indicated for continuous electrolyte balance monitoring during reconstructive surgical procedures.</t>
  </si>
  <si>
    <t>Not recommended in presence of cardiomyopathy or at open wounds locations.</t>
  </si>
  <si>
    <t>UV Sterilization</t>
  </si>
  <si>
    <t>Blood Glucose Monitor</t>
  </si>
  <si>
    <t>Model 7484</t>
  </si>
  <si>
    <t>Terumo</t>
  </si>
  <si>
    <t>2022-09-Y</t>
  </si>
  <si>
    <t>IVDR-597125</t>
  </si>
  <si>
    <t>Indicated for continuous blood gas analysis monitoring during transplant surgical procedures.</t>
  </si>
  <si>
    <t>Contraindicated in presence of contrast agents or during microwave diathermy.</t>
  </si>
  <si>
    <t>Plus419</t>
  </si>
  <si>
    <t>v5.8</t>
  </si>
  <si>
    <t>P544099</t>
  </si>
  <si>
    <t>Indicated for routine documentation screening in outpatient clinical facilities.</t>
  </si>
  <si>
    <t>Avoid use in patients with peripheral vascular disease or severe skin allergies.</t>
  </si>
  <si>
    <t>Model 7890</t>
  </si>
  <si>
    <t>Hoya Corporation</t>
  </si>
  <si>
    <t>Rev. 4.1</t>
  </si>
  <si>
    <t>NDA673911</t>
  </si>
  <si>
    <t>Indicated for continuous ECG readings monitoring during ophthalmic surgical procedures.</t>
  </si>
  <si>
    <t>Do not use if battery depletion is detected or quality control has expired.</t>
  </si>
  <si>
    <t>BEC637</t>
  </si>
  <si>
    <t>Becton Dickinson</t>
  </si>
  <si>
    <t>v1.5</t>
  </si>
  <si>
    <t>Intended for device maintenance verification in quality assurance and device validation protocols.</t>
  </si>
  <si>
    <t>Avoid use in patients with contraceptive implants or ocular implants. Not suitable for explosive atmospheres.</t>
  </si>
  <si>
    <t>BAX866</t>
  </si>
  <si>
    <t>Baxter International</t>
  </si>
  <si>
    <t>Rev. 6.6</t>
  </si>
  <si>
    <t>UKCA52609</t>
  </si>
  <si>
    <t>Designed for home-based wound irrigation in stable mentally impaired patients with chronic infectious diseases.</t>
  </si>
  <si>
    <t>Contraindicated in patients with acute myocardial infarction or severe thrombocytopenia.</t>
  </si>
  <si>
    <t>Surgical Drill</t>
  </si>
  <si>
    <t>BEC662</t>
  </si>
  <si>
    <t>Rev. 9.7</t>
  </si>
  <si>
    <t>BLA443986</t>
  </si>
  <si>
    <t>Avoid use in patients with active infections or altered consciousness.</t>
  </si>
  <si>
    <t>C-6496</t>
  </si>
  <si>
    <t>Alcon</t>
  </si>
  <si>
    <t>v2.3</t>
  </si>
  <si>
    <t>P491885</t>
  </si>
  <si>
    <t>Used for intraoperative alarm management monitoring during complex emergency surgeries.</t>
  </si>
  <si>
    <t>Avoid use in patients with active peripheral vascular disease or compromised respiratory function.</t>
  </si>
  <si>
    <t>ZEI732</t>
  </si>
  <si>
    <t>v1.7</t>
  </si>
  <si>
    <t>MDR-981589</t>
  </si>
  <si>
    <t>Designed for perioperative oxygen saturation management during minimally invasive interventions.</t>
  </si>
  <si>
    <t>Not suitable for use during diathermy procedures or X-ray.</t>
  </si>
  <si>
    <t>Z-8636</t>
  </si>
  <si>
    <t>P627841</t>
  </si>
  <si>
    <t>Used for post-operative phototherapy management in hospital recovery units.</t>
  </si>
  <si>
    <t>Contraindicated in patients with stroke or unable to follow instructions.</t>
  </si>
  <si>
    <t>Model 6563</t>
  </si>
  <si>
    <t>Version 15</t>
  </si>
  <si>
    <t>BLA475183</t>
  </si>
  <si>
    <t>Used for intraoperative device maintenance monitoring during complex urological surgeries.</t>
  </si>
  <si>
    <t>Contraindicated in patients with hepatic dysfunction or severe stroke.</t>
  </si>
  <si>
    <t>B-5438</t>
  </si>
  <si>
    <t>Rev. 4.5</t>
  </si>
  <si>
    <t>D501525</t>
  </si>
  <si>
    <t>Used for intraoperative monitoring monitoring during complex oncological surgeries.</t>
  </si>
  <si>
    <t>Do not use in patients with stroke. Contraindicated in fire hazard zones.</t>
  </si>
  <si>
    <t>Syringe Pump</t>
  </si>
  <si>
    <t>Model 8062</t>
  </si>
  <si>
    <t>TGA-523623</t>
  </si>
  <si>
    <t>Indicated for real-time respiratory rate assessment in emergency department triage protocols.</t>
  </si>
  <si>
    <t>Avoid use if patient has malignant hyperthermia or is receiving blood thinners.</t>
  </si>
  <si>
    <t>Pro486</t>
  </si>
  <si>
    <t>K548186</t>
  </si>
  <si>
    <t>Indicated for routine calibration screening in outpatient clinical facilities.</t>
  </si>
  <si>
    <t>Avoid use in patients with severe diabetes or altered cognitive function.</t>
  </si>
  <si>
    <t>FRE555</t>
  </si>
  <si>
    <t>v14.0</t>
  </si>
  <si>
    <t>HC-477432</t>
  </si>
  <si>
    <t>Indicated for diagnostic patient positioning to assess infectious diseases in clinical environments.</t>
  </si>
  <si>
    <t>Avoid use in patients with dental implants or cardiac devices. Not suitable for unsupervised use.</t>
  </si>
  <si>
    <t>Model 1380</t>
  </si>
  <si>
    <t>2020-05-N</t>
  </si>
  <si>
    <t>UKCA41361</t>
  </si>
  <si>
    <t>Designed for intubation facilitation in telemedicine and remote patient monitoring.</t>
  </si>
  <si>
    <t>Do not use in combination with flammable anesthetics or pain management modalities.</t>
  </si>
  <si>
    <t>B. 590</t>
  </si>
  <si>
    <t>v1.9</t>
  </si>
  <si>
    <t>Used for long-term phototherapy delivery in ambulatory care settings for diabetes patients.</t>
  </si>
  <si>
    <t>Avoid use in patients with epilepsy or altered cognitive function.</t>
  </si>
  <si>
    <t>BAX174</t>
  </si>
  <si>
    <t>v12.0</t>
  </si>
  <si>
    <t>HDE327265</t>
  </si>
  <si>
    <t>Designed for life support in patients with cancer under medical supervision.</t>
  </si>
  <si>
    <t>Do not use in patients with autoimmune disorders. Contraindicated in hyperbaric chambers.</t>
  </si>
  <si>
    <t>Max134</t>
  </si>
  <si>
    <t>Rev. 9.6</t>
  </si>
  <si>
    <t>IVDR-114310</t>
  </si>
  <si>
    <t>Indicated for blood gas analysis surveillance in infection control protocols.</t>
  </si>
  <si>
    <t>Do not use during local anesthesia administration or in comatose.</t>
  </si>
  <si>
    <t>X-6355</t>
  </si>
  <si>
    <t>v11.4</t>
  </si>
  <si>
    <t>Q206793</t>
  </si>
  <si>
    <t>Used for therapeutic oxygen therapy in terminally ill patients requiring medication administration.</t>
  </si>
  <si>
    <t>Contraindicated in patients with renal insufficiency or severe hepatic dysfunction.</t>
  </si>
  <si>
    <t>Pro135</t>
  </si>
  <si>
    <t>Richard Wolf</t>
  </si>
  <si>
    <t>2020-07-S</t>
  </si>
  <si>
    <t>HDE943956</t>
  </si>
  <si>
    <t>Intended for monitoring and measuring ECG readings in paralyzed patients in hospital and clinical settings.</t>
  </si>
  <si>
    <t>Avoid use in patients with neurostimulators or clips and coils. Not suitable for hyperbaric chambers.</t>
  </si>
  <si>
    <t>JOH303</t>
  </si>
  <si>
    <t>PMDA-693431</t>
  </si>
  <si>
    <t>Designed for home-based wound irrigation in stable neonatal patients with chronic cardiac disorders.</t>
  </si>
  <si>
    <t>Not suitable for use with chemotherapy drugs or in emergency situations.</t>
  </si>
  <si>
    <t>STE899</t>
  </si>
  <si>
    <t>Steris</t>
  </si>
  <si>
    <t>Rev. 10.3</t>
  </si>
  <si>
    <t>PMDA-564910</t>
  </si>
  <si>
    <t>Indicated for continuous respiratory rate monitoring during transplant surgical procedures.</t>
  </si>
  <si>
    <t>Do not use in combination with conductive gels or electrotherapy modalities.</t>
  </si>
  <si>
    <t>SIE840</t>
  </si>
  <si>
    <t>Rev. 2.6</t>
  </si>
  <si>
    <t>NMPA-619366</t>
  </si>
  <si>
    <t>Designed for preventive screening assistance in geriatric care facilities for elderly patients.</t>
  </si>
  <si>
    <t>Plus152</t>
  </si>
  <si>
    <t>Rev. 8.4</t>
  </si>
  <si>
    <t>HDE873213</t>
  </si>
  <si>
    <t>Used for emergency surgical intervention in acute respiratory conditions situations requiring immediate care.</t>
  </si>
  <si>
    <t>TER777</t>
  </si>
  <si>
    <t>HDE589668</t>
  </si>
  <si>
    <t>Indicated for hemoglobin levels analysis in laboratory diagnostic testing environments.</t>
  </si>
  <si>
    <t>Model 1488</t>
  </si>
  <si>
    <t>Mindray</t>
  </si>
  <si>
    <t>Rev. 1.4</t>
  </si>
  <si>
    <t>IDE327227</t>
  </si>
  <si>
    <t>Used for long-term dialysis delivery in ambulatory care settings for renal failure patients.</t>
  </si>
  <si>
    <t>Not recommended for use in post-operative patients or those with bleeding disorders.</t>
  </si>
  <si>
    <t>B-3854</t>
  </si>
  <si>
    <t>CE9182</t>
  </si>
  <si>
    <t>Used for long-term drug delivery delivery in ambulatory care settings for orthopedic injuries patients.</t>
  </si>
  <si>
    <t>Do not use if patient has known allergy to antibiotics or hypersensitivity to bronchodilators.</t>
  </si>
  <si>
    <t>Plus792</t>
  </si>
  <si>
    <t>Medtronic</t>
  </si>
  <si>
    <t>NMPA-328620</t>
  </si>
  <si>
    <t>Designed for perioperative temperature management during neurological interventions.</t>
  </si>
  <si>
    <t>Do not use in combination with magnetic materials or wound irrigation modalities.</t>
  </si>
  <si>
    <t>Stent</t>
  </si>
  <si>
    <t>GE 629</t>
  </si>
  <si>
    <t>GE Healthcare</t>
  </si>
  <si>
    <t>2025-03-A</t>
  </si>
  <si>
    <t>K358800</t>
  </si>
  <si>
    <t>ZEI602</t>
  </si>
  <si>
    <t>2023-05-Q</t>
  </si>
  <si>
    <t>HC-823742</t>
  </si>
  <si>
    <t>Used for intraoperative calibration monitoring during complex gastroenterological surgeries.</t>
  </si>
  <si>
    <t>Contraindicated in presence of radio frequencies or MRI environments exposure.</t>
  </si>
  <si>
    <t>Plus768</t>
  </si>
  <si>
    <t>PMDA-640772</t>
  </si>
  <si>
    <t>Avoid use in patients with heart valves or cochlear implants. Not suitable for explosive atmospheres.</t>
  </si>
  <si>
    <t>A-6687</t>
  </si>
  <si>
    <t>H741857</t>
  </si>
  <si>
    <t>Designed for intubation support in neonatal intensive care environments.</t>
  </si>
  <si>
    <t>Avoid use in patients with acute myocardial infarction or altered cognitive function.</t>
  </si>
  <si>
    <t>A-1588</t>
  </si>
  <si>
    <t>2022-09-M</t>
  </si>
  <si>
    <t>IVDR-606653</t>
  </si>
  <si>
    <t>Indicated for oxygen saturation optimization in sleep medicine centers for respiratory disorders.</t>
  </si>
  <si>
    <t>Do not use in patients with thrombocytopenia or severe thrombocytopenia.</t>
  </si>
  <si>
    <t>Z-2737</t>
  </si>
  <si>
    <t>Rev. 1.6</t>
  </si>
  <si>
    <t>UKCA86927</t>
  </si>
  <si>
    <t>C-1297</t>
  </si>
  <si>
    <t>2023-07-O</t>
  </si>
  <si>
    <t>K213154</t>
  </si>
  <si>
    <t>Indicated for real-time pH levels assessment in emergency department triage protocols.</t>
  </si>
  <si>
    <t>Contraindicated in patients with severe cardiomyopathy or uncontrolled stroke.</t>
  </si>
  <si>
    <t>Plus785</t>
  </si>
  <si>
    <t>Version 2</t>
  </si>
  <si>
    <t>BLA550893</t>
  </si>
  <si>
    <t>Designed for preventive screening in patients with orthopedic injuries under medical supervision.</t>
  </si>
  <si>
    <t>Not suitable for use in underwater environments with radiation or during underwater environments.</t>
  </si>
  <si>
    <t>Model 4538</t>
  </si>
  <si>
    <t>Version 13</t>
  </si>
  <si>
    <t>NDA457677</t>
  </si>
  <si>
    <t>Used for drug delivery administration in pediatric hospital units under specialist supervision.</t>
  </si>
  <si>
    <t>Model 5606</t>
  </si>
  <si>
    <t>TGA-113078</t>
  </si>
  <si>
    <t>Used for post-operative oxygen therapy management in hospital recovery units.</t>
  </si>
  <si>
    <t>Avoid use in patients with skin allergies or uncontrolled cardiomyopathy.</t>
  </si>
  <si>
    <t>Pro540</t>
  </si>
  <si>
    <t>Q194072</t>
  </si>
  <si>
    <t>Intended for wound debridement delivery in palliative care settings for terminal patients.</t>
  </si>
  <si>
    <t>Contraindicated in patients with coagulopathy or unable to follow instructions.</t>
  </si>
  <si>
    <t>RIC429</t>
  </si>
  <si>
    <t>Version 6</t>
  </si>
  <si>
    <t>IDE557917</t>
  </si>
  <si>
    <t>Indicated for emergency temperature stabilization in trauma center resuscitation rooms.</t>
  </si>
  <si>
    <t>Not recommended in presence of malignant hyperthermia or at infected areas locations.</t>
  </si>
  <si>
    <t>Model 8238</t>
  </si>
  <si>
    <t>Smith &amp; Nephew</t>
  </si>
  <si>
    <t>v13.9</t>
  </si>
  <si>
    <t>HC-165883</t>
  </si>
  <si>
    <t>Intended for specimen collection verification in quality assurance and device validation protocols.</t>
  </si>
  <si>
    <t>Not recommended for use in chemotherapy patients or those with severe osteoporosis.</t>
  </si>
  <si>
    <t>Pro173</t>
  </si>
  <si>
    <t>Rev. 2.4</t>
  </si>
  <si>
    <t>HDE616946</t>
  </si>
  <si>
    <t>Designed for blood transfusion facilitation in telemedicine and remote patient monitoring.</t>
  </si>
  <si>
    <t>Do not use during local anesthesia administration or in sedated.</t>
  </si>
  <si>
    <t>THE752</t>
  </si>
  <si>
    <t>Rev. 9.5</t>
  </si>
  <si>
    <t>IVDR-525663</t>
  </si>
  <si>
    <t>Contraindicated in patients with stroke or severe severe cardiac arrhythmias.</t>
  </si>
  <si>
    <t>Model 7289</t>
  </si>
  <si>
    <t>Nipro Corporation</t>
  </si>
  <si>
    <t>Q864881</t>
  </si>
  <si>
    <t>Used for long-term electrotherapy delivery in ambulatory care settings for critical illness patients.</t>
  </si>
  <si>
    <t>Do not use in patients with thrombocytopenia. Contraindicated in hyperbaric chambers.</t>
  </si>
  <si>
    <t>Model 9751</t>
  </si>
  <si>
    <t>ConvaTec</t>
  </si>
  <si>
    <t>IVDR-559587</t>
  </si>
  <si>
    <t>Do not use if malformations is present or wound is infected.</t>
  </si>
  <si>
    <t>MED376</t>
  </si>
  <si>
    <t>HC-999026</t>
  </si>
  <si>
    <t>Designed for diagnostic assessment in patients with cardiac disorders under medical supervision.</t>
  </si>
  <si>
    <t>Avoid use in patients with severe cardiac arrhythmias or uncontrolled pulmonary edema.</t>
  </si>
  <si>
    <t>NIP108</t>
  </si>
  <si>
    <t>2023-08-N</t>
  </si>
  <si>
    <t>CE8527</t>
  </si>
  <si>
    <t>Intended for symptom relief therapy in intensive care unit environments for critically ill patients.</t>
  </si>
  <si>
    <t>Contraindicated in patients with bleeding disorders or on alcohol-based solutions.</t>
  </si>
  <si>
    <t>Pro548</t>
  </si>
  <si>
    <t>v7.1</t>
  </si>
  <si>
    <t>P697097</t>
  </si>
  <si>
    <t>Indicated for real-time blood gas analysis assessment in emergency department triage protocols.</t>
  </si>
  <si>
    <t>Orthopedic Implant</t>
  </si>
  <si>
    <t>Z-2418</t>
  </si>
  <si>
    <t>2022-07-N</t>
  </si>
  <si>
    <t>P570208</t>
  </si>
  <si>
    <t>Indicated for continuous pulmonary function monitoring during orthopedic surgical procedures.</t>
  </si>
  <si>
    <t>Contraindicated in presence of corticosteroids or during radiofrequency ablation.</t>
  </si>
  <si>
    <t>A-2794</t>
  </si>
  <si>
    <t>Philips Healthcare</t>
  </si>
  <si>
    <t>IDE235736</t>
  </si>
  <si>
    <t>Designed for wound debridement support in neonatal intensive care environments.</t>
  </si>
  <si>
    <t>Max753</t>
  </si>
  <si>
    <t>Beckman Coulter</t>
  </si>
  <si>
    <t>Rev. 7.0</t>
  </si>
  <si>
    <t>TGA-843330</t>
  </si>
  <si>
    <t>Intended for emergency resuscitation therapy in intensive care unit environments for critically ill patients.</t>
  </si>
  <si>
    <t>Contraindicated in patients with peripheral vascular disease or frostbite risk.</t>
  </si>
  <si>
    <t>ZIM781</t>
  </si>
  <si>
    <t>Zimmer Biomet</t>
  </si>
  <si>
    <t>v12.5</t>
  </si>
  <si>
    <t>IVDR-414833</t>
  </si>
  <si>
    <t>Used for post-operative wound irrigation management in hospital recovery units.</t>
  </si>
  <si>
    <t>Not recommended for patients with epilepsy or severe thrombocytopenia.</t>
  </si>
  <si>
    <t>BOS201</t>
  </si>
  <si>
    <t>2025-11-R</t>
  </si>
  <si>
    <t>IVDR-704006</t>
  </si>
  <si>
    <t>Avoid use in patients with active pulmonary edema or compromised respiratory function.</t>
  </si>
  <si>
    <t>Plus867</t>
  </si>
  <si>
    <t>CE7207</t>
  </si>
  <si>
    <t>Indicated for continuous temperature monitoring during cardiac surgical procedures.</t>
  </si>
  <si>
    <t>Avoid use in patients with severe hypertension or altered cognitive function.</t>
  </si>
  <si>
    <t>COO646</t>
  </si>
  <si>
    <t>Version 18</t>
  </si>
  <si>
    <t>HC-169359</t>
  </si>
  <si>
    <t>Used for long-term phototherapy delivery in ambulatory care settings for cardiac disorders patients.</t>
  </si>
  <si>
    <t>Do not use in patients with severe hypertension or severe malignant hyperthermia.</t>
  </si>
  <si>
    <t>A-7110</t>
  </si>
  <si>
    <t>2022-11-Z</t>
  </si>
  <si>
    <t>IVDR-365417</t>
  </si>
  <si>
    <t>Designed for tissue regeneration assistance in geriatric care facilities for elderly patients.</t>
  </si>
  <si>
    <t>Do not use if malformations is present or incision is infected.</t>
  </si>
  <si>
    <t>Model 3099</t>
  </si>
  <si>
    <t>v5.7</t>
  </si>
  <si>
    <t>D800529</t>
  </si>
  <si>
    <t>Indicated for routine monitoring screening in outpatient clinical facilities.</t>
  </si>
  <si>
    <t>Not recommended in presence of active infections or at open wounds locations.</t>
  </si>
  <si>
    <t>X-5688</t>
  </si>
  <si>
    <t>v15.3</t>
  </si>
  <si>
    <t>BLA949514</t>
  </si>
  <si>
    <t>Indicated for emergency pH levels stabilization in trauma center resuscitation rooms.</t>
  </si>
  <si>
    <t>Avoid use in patients with hepatic dysfunction or severe malignant hyperthermia.</t>
  </si>
  <si>
    <t>Model 1708</t>
  </si>
  <si>
    <t>2022-02-K</t>
  </si>
  <si>
    <t>IDE580732</t>
  </si>
  <si>
    <t>Used for fluid resuscitation administration in pediatric hospital units under specialist supervision.</t>
  </si>
  <si>
    <t>Model 8846</t>
  </si>
  <si>
    <t>v11.5</t>
  </si>
  <si>
    <t>D684197</t>
  </si>
  <si>
    <t>Not recommended for patients with sepsis or severe skin allergies.</t>
  </si>
  <si>
    <t>Model 7163</t>
  </si>
  <si>
    <t>v3.6</t>
  </si>
  <si>
    <t>UKCA73059</t>
  </si>
  <si>
    <t>Model 6603</t>
  </si>
  <si>
    <t>IDE288012</t>
  </si>
  <si>
    <t>C-5134</t>
  </si>
  <si>
    <t>NDA997899</t>
  </si>
  <si>
    <t>Designed for perioperative temperature management during cardiac interventions.</t>
  </si>
  <si>
    <t>Not suitable for use in emergency situations with radiation or during unsupervised use.</t>
  </si>
  <si>
    <t>Model 1192</t>
  </si>
  <si>
    <t>Roche</t>
  </si>
  <si>
    <t>v11.1</t>
  </si>
  <si>
    <t>Q647996</t>
  </si>
  <si>
    <t>Used for therapeutic electrotherapy in psychiatric patients requiring intubation.</t>
  </si>
  <si>
    <t>Do not use in patients with skin allergies or severe pacemakers.</t>
  </si>
  <si>
    <t>C-9177</t>
  </si>
  <si>
    <t>2023-04-G</t>
  </si>
  <si>
    <t>BLA767641</t>
  </si>
  <si>
    <t>Do not use in patients with severe osteoporosis or severe peripheral vascular disease.</t>
  </si>
  <si>
    <t>TER227</t>
  </si>
  <si>
    <t>Version 5</t>
  </si>
  <si>
    <t>UKCA40028</t>
  </si>
  <si>
    <t>Used for long-term phototherapy delivery in ambulatory care settings for respiratory conditions patients.</t>
  </si>
  <si>
    <t>Contraindicated in presence of flammable anesthetics or during shock wave therapy.</t>
  </si>
  <si>
    <t>Model 5560</t>
  </si>
  <si>
    <t>2022-06-D</t>
  </si>
  <si>
    <t>Intended for patient rehabilitation evaluation in rehabilitation medicine for neurological disorders recovery.</t>
  </si>
  <si>
    <t>Contraindicated in patients with severe stroke or uncontrolled peripheral vascular disease.</t>
  </si>
  <si>
    <t>Z-5993</t>
  </si>
  <si>
    <t>UKCA36048</t>
  </si>
  <si>
    <t>Intended for patient positioning support in cardiac catheterization laboratory environments.</t>
  </si>
  <si>
    <t>Contraindicated in patients with immunodeficiency or on iodine compounds.</t>
  </si>
  <si>
    <t>COO619</t>
  </si>
  <si>
    <t>NMPA-303577</t>
  </si>
  <si>
    <t>Indicated for vital signs surveillance in infection control protocols.</t>
  </si>
  <si>
    <t>Not suitable for use in hyperbaric chambers with explosion or during patient transport.</t>
  </si>
  <si>
    <t>OLY600</t>
  </si>
  <si>
    <t>Version 3</t>
  </si>
  <si>
    <t>IDE138143</t>
  </si>
  <si>
    <t>Intended for alarm management verification in quality assurance and device validation protocols.</t>
  </si>
  <si>
    <t>Avoid use in patients with active bleeding disorders or compromised respiratory function.</t>
  </si>
  <si>
    <t>Plus466</t>
  </si>
  <si>
    <t>Rev. 3.0</t>
  </si>
  <si>
    <t>TGA-465605</t>
  </si>
  <si>
    <t>Avoid use if patient has thrombocytopenia or is receiving iodine compounds.</t>
  </si>
  <si>
    <t>BEC988</t>
  </si>
  <si>
    <t>NMPA-328658</t>
  </si>
  <si>
    <t>Not recommended during pregnancy, lactation, or in psychiatric under 15 years.</t>
  </si>
  <si>
    <t>HOY171</t>
  </si>
  <si>
    <t>v14.1</t>
  </si>
  <si>
    <t>IVDR-288364</t>
  </si>
  <si>
    <t>Designed for medication administration support in neonatal intensive care environments.</t>
  </si>
  <si>
    <t>Contraindicated in patients with immunodeficiency or unable to remain still.</t>
  </si>
  <si>
    <t>Plus404</t>
  </si>
  <si>
    <t>HDE344202</t>
  </si>
  <si>
    <t>Designed for therapeutic delivery assistance in geriatric care facilities for elderly patients.</t>
  </si>
  <si>
    <t>Do not use if structural defects is present or wound is infected.</t>
  </si>
  <si>
    <t>B-1823</t>
  </si>
  <si>
    <t>Getinge</t>
  </si>
  <si>
    <t>BLA338577</t>
  </si>
  <si>
    <t>Indicated for diagnostic calibration to assess renal failure in clinical environments.</t>
  </si>
  <si>
    <t>Avoid use in patients with metal implants or altered cognitive function.</t>
  </si>
  <si>
    <t>MIN536</t>
  </si>
  <si>
    <t>Rev. 9.2</t>
  </si>
  <si>
    <t>P521547</t>
  </si>
  <si>
    <t>Intended for assessment guidance during minimally invasive emergency procedures.</t>
  </si>
  <si>
    <t>Contraindicated in patients with severe severe diabetes or uncontrolled peripheral vascular disease.</t>
  </si>
  <si>
    <t>Plus676</t>
  </si>
  <si>
    <t>Rev. 8.2</t>
  </si>
  <si>
    <t>BLA641087</t>
  </si>
  <si>
    <t>Indicated for diagnostic sterilization to assess critical illness in clinical environments.</t>
  </si>
  <si>
    <t>A-2512</t>
  </si>
  <si>
    <t>2023-03-X</t>
  </si>
  <si>
    <t>CE1964</t>
  </si>
  <si>
    <t>Intended for life support therapy in intensive care unit environments for critically ill patients.</t>
  </si>
  <si>
    <t>X-7835</t>
  </si>
  <si>
    <t>Rev. 9.1</t>
  </si>
  <si>
    <t>CE6394</t>
  </si>
  <si>
    <t>Indicated for central venous pressure surveillance in infection control protocols.</t>
  </si>
  <si>
    <t>Avoid use in patients with active cardiomyopathy or compromised cardiovascular function.</t>
  </si>
  <si>
    <t>BIO828</t>
  </si>
  <si>
    <t>K196630</t>
  </si>
  <si>
    <t>Used for intraoperative imaging monitoring during complex thoracic surgeries.</t>
  </si>
  <si>
    <t>Contraindicated in presence of latex proteins or during shortwave diathermy.</t>
  </si>
  <si>
    <t>SAR334</t>
  </si>
  <si>
    <t>2020-04-L</t>
  </si>
  <si>
    <t>CE6855</t>
  </si>
  <si>
    <t>Used for long-term electrotherapy delivery in ambulatory care settings for infectious diseases patients.</t>
  </si>
  <si>
    <t>Avoid use in patients with severe hypertension or severe acute myocardial infarction.</t>
  </si>
  <si>
    <t>Pro815</t>
  </si>
  <si>
    <t>Q849470</t>
  </si>
  <si>
    <t>Used for intraoperative assessment monitoring during complex laparoscopic surgeries.</t>
  </si>
  <si>
    <t>Not suitable for use with contrast agents or in patient transport.</t>
  </si>
  <si>
    <t>A-6721</t>
  </si>
  <si>
    <t>Rev. 6.3</t>
  </si>
  <si>
    <t>PMA450478</t>
  </si>
  <si>
    <t>Intended for stent placement delivery in palliative care settings for terminal patients.</t>
  </si>
  <si>
    <t>Plus136</t>
  </si>
  <si>
    <t>v6.7</t>
  </si>
  <si>
    <t>UKCA49007</t>
  </si>
  <si>
    <t>Designed for dialysis optimization in chronic disease management programs.</t>
  </si>
  <si>
    <t>Pro315</t>
  </si>
  <si>
    <t>P869722</t>
  </si>
  <si>
    <t>Indicated for diagnostic quality control to assess sepsis in clinical environments.</t>
  </si>
  <si>
    <t>Not suitable for use in emergency situations with explosion or during storage conditions.</t>
  </si>
  <si>
    <t>Model 816</t>
  </si>
  <si>
    <t>NMPA-824598</t>
  </si>
  <si>
    <t>Intended for sterilization verification in quality assurance and device validation protocols.</t>
  </si>
  <si>
    <t>Avoid use if patient has coagulopathy or history of embolism.</t>
  </si>
  <si>
    <t>Model 8623</t>
  </si>
  <si>
    <t>Q171530</t>
  </si>
  <si>
    <t>Avoid use if patient has coagulopathy or is receiving chemotherapy drugs.</t>
  </si>
  <si>
    <t>SAR360</t>
  </si>
  <si>
    <t>v13.3</t>
  </si>
  <si>
    <t>CE3669</t>
  </si>
  <si>
    <t>Indicated for diagnostic quality control to assess cancer in clinical environments.</t>
  </si>
  <si>
    <t>Contraindicated in patients with malignant hyperthermia or unable to follow instructions.</t>
  </si>
  <si>
    <t>GE 273</t>
  </si>
  <si>
    <t>2020-12-Q</t>
  </si>
  <si>
    <t>NMPA-323575</t>
  </si>
  <si>
    <t>Designed for perioperative vital signs management during oncological interventions.</t>
  </si>
  <si>
    <t>Not suitable for use with muscle relaxants or in sterile surgical fields.</t>
  </si>
  <si>
    <t>Plus374</t>
  </si>
  <si>
    <t>v10.2</t>
  </si>
  <si>
    <t>Q683555</t>
  </si>
  <si>
    <t>Intended for infection prevention support in cardiac catheterization laboratory environments.</t>
  </si>
  <si>
    <t>Not recommended for patients with sepsis or severe stroke.</t>
  </si>
  <si>
    <t>Pro571</t>
  </si>
  <si>
    <t>2024-08-J</t>
  </si>
  <si>
    <t>PMA383485</t>
  </si>
  <si>
    <t>Intended for quality control support in cardiac catheterization laboratory environments.</t>
  </si>
  <si>
    <t>Contraindicated in patients with skin allergies or frostbite risk.</t>
  </si>
  <si>
    <t>Model 8083</t>
  </si>
  <si>
    <t>Rev. 4.7</t>
  </si>
  <si>
    <t>IVDR-351377</t>
  </si>
  <si>
    <t>Intended for monitoring and measuring blood gas analysis in post-operative patients in hospital and clinical settings.</t>
  </si>
  <si>
    <t>WAT147</t>
  </si>
  <si>
    <t>Version 12</t>
  </si>
  <si>
    <t>NDA907335</t>
  </si>
  <si>
    <t>Designed for drug delivery optimization in chronic disease management programs.</t>
  </si>
  <si>
    <t>Avoid use in patients with active cardiomyopathy or compromised renal function.</t>
  </si>
  <si>
    <t>Pro672</t>
  </si>
  <si>
    <t>v2.1</t>
  </si>
  <si>
    <t>PMA938463</t>
  </si>
  <si>
    <t>Intended for surgical reconstructive procedures in operating room settings.</t>
  </si>
  <si>
    <t>Contraindicated in patients with pulmonary edema or on flammable anesthetics.</t>
  </si>
  <si>
    <t>TER793</t>
  </si>
  <si>
    <t>Rev. 1.8</t>
  </si>
  <si>
    <t>PMA532547</t>
  </si>
  <si>
    <t>Intended for wound care therapy in intensive care unit environments for critically ill patients.</t>
  </si>
  <si>
    <t>Contraindicated in patients with pacemakers or unable to follow instructions.</t>
  </si>
  <si>
    <t>A-8713</t>
  </si>
  <si>
    <t>HC-654657</t>
  </si>
  <si>
    <t>Max755</t>
  </si>
  <si>
    <t>Q776910</t>
  </si>
  <si>
    <t>Intended for surgical minimally invasive procedures in operating room settings.</t>
  </si>
  <si>
    <t>Contraindicated in patients with pulmonary edema or on iodine compounds.</t>
  </si>
  <si>
    <t>Pro703</t>
  </si>
  <si>
    <t>IVDR-432641</t>
  </si>
  <si>
    <t>Intended for quality control verification in quality assurance and device validation protocols.</t>
  </si>
  <si>
    <t>Pro520</t>
  </si>
  <si>
    <t>v8.7</t>
  </si>
  <si>
    <t>IDE355434</t>
  </si>
  <si>
    <t>Indicated for continuous hemoglobin levels monitoring during ophthalmic surgical procedures.</t>
  </si>
  <si>
    <t>Max102</t>
  </si>
  <si>
    <t>2024-02-E</t>
  </si>
  <si>
    <t>TGA-206902</t>
  </si>
  <si>
    <t>Indicated for emergency intracranial pressure stabilization in trauma center resuscitation rooms.</t>
  </si>
  <si>
    <t>Do not use in combination with latex proteins or drug delivery modalities.</t>
  </si>
  <si>
    <t>Model 8752</t>
  </si>
  <si>
    <t>2020-01-J</t>
  </si>
  <si>
    <t>D392405</t>
  </si>
  <si>
    <t>Designed for compression therapy optimization in chronic disease management programs.</t>
  </si>
  <si>
    <t>Avoid use in patients with breast implants or screws and rods. Not suitable for MRI environments.</t>
  </si>
  <si>
    <t>X-3562</t>
  </si>
  <si>
    <t>v8.8</t>
  </si>
  <si>
    <t>K186795</t>
  </si>
  <si>
    <t>Indicated for continuous heart rate monitoring during transplant surgical procedures.</t>
  </si>
  <si>
    <t>Not recommended during pregnancy, lactation, or in sedated under 14 years.</t>
  </si>
  <si>
    <t>Model 798</t>
  </si>
  <si>
    <t>IVDR-658762</t>
  </si>
  <si>
    <t>Used for intraoperative specimen collection monitoring during complex minimally invasive surgeries.</t>
  </si>
  <si>
    <t>Contraindicated in patients with skin allergies or burns risk.</t>
  </si>
  <si>
    <t>Max324</t>
  </si>
  <si>
    <t>2022-06-U</t>
  </si>
  <si>
    <t>NMPA-412909</t>
  </si>
  <si>
    <t>Used for wound irrigation guidance in oncology treatment centers for cancer patients.</t>
  </si>
  <si>
    <t>Contraindicated in patients with severe metal implants or uncontrolled coagulopathy.</t>
  </si>
  <si>
    <t>Plus467</t>
  </si>
  <si>
    <t>2021-06-M</t>
  </si>
  <si>
    <t>TGA-418321</t>
  </si>
  <si>
    <t>Intended for monitoring and measuring electrolyte balance in ventilator-dependent patients in hospital and clinical settings.</t>
  </si>
  <si>
    <t>Avoid use in patients with active pacemakers or compromised renal function.</t>
  </si>
  <si>
    <t>SYN511</t>
  </si>
  <si>
    <t>D453746</t>
  </si>
  <si>
    <t>Avoid use in patients with malignant hyperthermia or severe pacemakers.</t>
  </si>
  <si>
    <t>Max493</t>
  </si>
  <si>
    <t>v2.9</t>
  </si>
  <si>
    <t>K466896</t>
  </si>
  <si>
    <t>Intended for monitoring and measuring pH levels in paralyzed patients in hospital and clinical settings.</t>
  </si>
  <si>
    <t>Contraindicated in patients with severe diabetes or unable to follow instructions.</t>
  </si>
  <si>
    <t>C-9646</t>
  </si>
  <si>
    <t>2020-11-S</t>
  </si>
  <si>
    <t>IVDR-687568</t>
  </si>
  <si>
    <t>Used for therapeutic chemotherapy in pregnant patients requiring hemodialysis.</t>
  </si>
  <si>
    <t>Avoid use in patients with autoimmune disorders or severe respiratory failure.</t>
  </si>
  <si>
    <t>Z-2047</t>
  </si>
  <si>
    <t>PMA289537</t>
  </si>
  <si>
    <t>Indicated for cardiac output optimization in sleep medicine centers for respiratory disorders.</t>
  </si>
  <si>
    <t>Avoid use in patients with uncontrolled seizures or uncontrolled autoimmune disorders.</t>
  </si>
  <si>
    <t>Z-8387</t>
  </si>
  <si>
    <t>NDA728989</t>
  </si>
  <si>
    <t>Model 6588</t>
  </si>
  <si>
    <t>Rev. 8.3</t>
  </si>
  <si>
    <t>Used for long-term electrotherapy delivery in ambulatory care settings for stroke patients.</t>
  </si>
  <si>
    <t>Contraindicated in patients with pregnancy or severe pregnancy.</t>
  </si>
  <si>
    <t>BEC717</t>
  </si>
  <si>
    <t>v1.0</t>
  </si>
  <si>
    <t>NDA930762</t>
  </si>
  <si>
    <t>Intended for imaging verification in quality assurance and device validation protocols.</t>
  </si>
  <si>
    <t>Model 4034</t>
  </si>
  <si>
    <t>Rev. 8.6</t>
  </si>
  <si>
    <t>D790239</t>
  </si>
  <si>
    <t>Designed for hemodialysis support in neonatal intensive care environments.</t>
  </si>
  <si>
    <t>Do not use if sensor failure is detected or routine maintenance has expired.</t>
  </si>
  <si>
    <t>DEX226</t>
  </si>
  <si>
    <t>v7.0</t>
  </si>
  <si>
    <t>HC-344153</t>
  </si>
  <si>
    <t>Intended for specimen collection support in cardiac catheterization laboratory environments.</t>
  </si>
  <si>
    <t>GET760</t>
  </si>
  <si>
    <t>2025-07-S</t>
  </si>
  <si>
    <t>Indicated for electrolyte balance analysis in laboratory diagnostic testing environments.</t>
  </si>
  <si>
    <t>Avoid use if patient has active infections or is receiving magnetic materials.</t>
  </si>
  <si>
    <t>Pro991</t>
  </si>
  <si>
    <t>Rev. 5.1</t>
  </si>
  <si>
    <t>HC-789965</t>
  </si>
  <si>
    <t>Used for emergency surgical intervention in acute trauma situations requiring immediate care.</t>
  </si>
  <si>
    <t>B-1701</t>
  </si>
  <si>
    <t>Used for therapeutic compression therapy in hemodynamically unstable patients requiring tissue biopsy.</t>
  </si>
  <si>
    <t>Model 3378</t>
  </si>
  <si>
    <t>2023-08-E</t>
  </si>
  <si>
    <t>IDE736177</t>
  </si>
  <si>
    <t>Used for long-term pain management delivery in ambulatory care settings for stroke patients.</t>
  </si>
  <si>
    <t>Not recommended for patients with hepatic dysfunction or severe metal implants.</t>
  </si>
  <si>
    <t>Model 6159</t>
  </si>
  <si>
    <t>IDE978717</t>
  </si>
  <si>
    <t>Not suitable for use during electrical cardioversion or CT scan.</t>
  </si>
  <si>
    <t>HOY776</t>
  </si>
  <si>
    <t>H795736</t>
  </si>
  <si>
    <t>Designed for perioperative heart rate management during reconstructive interventions.</t>
  </si>
  <si>
    <t>Avoid use in patients with penile implants or mesh implants. Not suitable for explosive atmospheres.</t>
  </si>
  <si>
    <t>Plus874</t>
  </si>
  <si>
    <t>Rev. 3.7</t>
  </si>
  <si>
    <t>HC-391742</t>
  </si>
  <si>
    <t>Used for intraoperative documentation monitoring during complex urological surgeries.</t>
  </si>
  <si>
    <t>Not suitable for use in cleaning protocols with fire or during MRI environments.</t>
  </si>
  <si>
    <t>DEX304</t>
  </si>
  <si>
    <t>D192010</t>
  </si>
  <si>
    <t>Intended for life support evaluation in rehabilitation medicine for cancer recovery.</t>
  </si>
  <si>
    <t>Contraindicated in patients with metal implants or severe pacemakers.</t>
  </si>
  <si>
    <t>Model 3345</t>
  </si>
  <si>
    <t>2022-10-L</t>
  </si>
  <si>
    <t>NDA375586</t>
  </si>
  <si>
    <t>Indicated for continuous ECG readings monitoring during laparoscopic surgical procedures.</t>
  </si>
  <si>
    <t>HOL155</t>
  </si>
  <si>
    <t>v15.2</t>
  </si>
  <si>
    <t>PMDA-673585</t>
  </si>
  <si>
    <t>Intended for monitoring and measuring vital signs in dialysis-dependent patients in hospital and clinical settings.</t>
  </si>
  <si>
    <t>Avoid use if patient has severe osteoporosis or history of blood clots.</t>
  </si>
  <si>
    <t>Z-1158</t>
  </si>
  <si>
    <t>2020-02-Z</t>
  </si>
  <si>
    <t>IVDR-576441</t>
  </si>
  <si>
    <t>Used for intraoperative specimen collection monitoring during complex laparoscopic surgeries.</t>
  </si>
  <si>
    <t>Not suitable for use in cleaning protocols with fire or during maintenance procedures.</t>
  </si>
  <si>
    <t>CAR746</t>
  </si>
  <si>
    <t>2020-12-R</t>
  </si>
  <si>
    <t>NDA329097</t>
  </si>
  <si>
    <t>Contraindicated in patients with severe active infections or uncontrolled skin allergies.</t>
  </si>
  <si>
    <t>IDE650</t>
  </si>
  <si>
    <t>2020-11-N</t>
  </si>
  <si>
    <t>Designed for infection control assistance in geriatric care facilities for elderly patients.</t>
  </si>
  <si>
    <t>Do not use in combination with magnetic materials or fluid resuscitation modalities.</t>
  </si>
  <si>
    <t>FRE692</t>
  </si>
  <si>
    <t>Rev. 3.4</t>
  </si>
  <si>
    <t>Designed for home-based pain management in stable pregnant patients with chronic cancer.</t>
  </si>
  <si>
    <t>Do not use in patients with severe diabetes or severe active infections.</t>
  </si>
  <si>
    <t>SMI615</t>
  </si>
  <si>
    <t>2025-07-E</t>
  </si>
  <si>
    <t>P299975</t>
  </si>
  <si>
    <t>Intended for catheterization delivery in palliative care settings for terminal patients.</t>
  </si>
  <si>
    <t>STR525</t>
  </si>
  <si>
    <t>2023-12-S</t>
  </si>
  <si>
    <t>HDE135375</t>
  </si>
  <si>
    <t>Indicated for respiratory rate optimization in sleep medicine centers for respiratory disorders.</t>
  </si>
  <si>
    <t>IDE377</t>
  </si>
  <si>
    <t>2022-11-U</t>
  </si>
  <si>
    <t>MDR-906805</t>
  </si>
  <si>
    <t>Indicated for routine imaging screening in outpatient clinical facilities.</t>
  </si>
  <si>
    <t>Not recommended during pregnancy, lactation, or in geriatric under 17 years.</t>
  </si>
  <si>
    <t>Model 1703</t>
  </si>
  <si>
    <t>IVDR-826787</t>
  </si>
  <si>
    <t>Used for intraoperative measurement monitoring during complex oncological surgeries.</t>
  </si>
  <si>
    <t>Not recommended in presence of peripheral vascular disease or at open wounds locations.</t>
  </si>
  <si>
    <t>Pro685</t>
  </si>
  <si>
    <t>IDE988362</t>
  </si>
  <si>
    <t>Intended for patient rehabilitation therapy in intensive care unit environments for critically ill patients.</t>
  </si>
  <si>
    <t>Not suitable for use during radiation therapy or CT scan.</t>
  </si>
  <si>
    <t>Max478</t>
  </si>
  <si>
    <t>2025-05-D</t>
  </si>
  <si>
    <t>Q977736</t>
  </si>
  <si>
    <t>Used for intraoperative infection prevention monitoring during complex gastroenterological surgeries.</t>
  </si>
  <si>
    <t>Avoid use in patients with autoimmune disorders or uncontrolled coagulopathy.</t>
  </si>
  <si>
    <t>Max252</t>
  </si>
  <si>
    <t>Version 11</t>
  </si>
  <si>
    <t>D562494</t>
  </si>
  <si>
    <t>Avoid use if patient has active infections or history of blood clots.</t>
  </si>
  <si>
    <t>Max557</t>
  </si>
  <si>
    <t>Version 8</t>
  </si>
  <si>
    <t>H987173</t>
  </si>
  <si>
    <t>Intended for monitoring and measuring ECG readings in morbidly obese patients in hospital and clinical settings.</t>
  </si>
  <si>
    <t>Not suitable for use in underwater environments with radiation or during MRI environments.</t>
  </si>
  <si>
    <t>HOY335</t>
  </si>
  <si>
    <t>2025-08-K</t>
  </si>
  <si>
    <t>K407573</t>
  </si>
  <si>
    <t>Indicated for emergency respiratory rate stabilization in trauma center resuscitation rooms.</t>
  </si>
  <si>
    <t>Not suitable for use in unstable patient conditions with fire or during power outages.</t>
  </si>
  <si>
    <t>MÃ–L570</t>
  </si>
  <si>
    <t>v9.6</t>
  </si>
  <si>
    <t>Intended for infection control evaluation in rehabilitation medicine for cancer recovery.</t>
  </si>
  <si>
    <t>C-7141</t>
  </si>
  <si>
    <t>2022-09-Z</t>
  </si>
  <si>
    <t>Used for emergency pacemaker implantation in acute diabetes situations requiring immediate care.</t>
  </si>
  <si>
    <t>Pro837</t>
  </si>
  <si>
    <t>Rev. 6.0</t>
  </si>
  <si>
    <t>K611943</t>
  </si>
  <si>
    <t>Intended for surgical neurological procedures in operating room settings.</t>
  </si>
  <si>
    <t>Avoid use in patients with autoimmune disorders or severe pacemakers.</t>
  </si>
  <si>
    <t>Pro995</t>
  </si>
  <si>
    <t>UKCA13639</t>
  </si>
  <si>
    <t>Designed for perioperative respiratory rate management during neurological interventions.</t>
  </si>
  <si>
    <t>Avoid use in patients with severe osteoporosis or altered cognitive function.</t>
  </si>
  <si>
    <t>COO445</t>
  </si>
  <si>
    <t>NMPA-418061</t>
  </si>
  <si>
    <t>Intended for assessment verification in quality assurance and device validation protocols.</t>
  </si>
  <si>
    <t>Contraindicated in patients with peripheral vascular disease or burns risk.</t>
  </si>
  <si>
    <t>A-9438</t>
  </si>
  <si>
    <t>2023-05-S</t>
  </si>
  <si>
    <t>D239258</t>
  </si>
  <si>
    <t>Used for dialysis guidance in oncology treatment centers for cancer patients.</t>
  </si>
  <si>
    <t>Contraindicated in patients with severe metal implants or uncontrolled stroke.</t>
  </si>
  <si>
    <t>Plus799</t>
  </si>
  <si>
    <t>Rev. 9.8</t>
  </si>
  <si>
    <t>HDE878944</t>
  </si>
  <si>
    <t>Indicated for emergency blood pressure stabilization in trauma center resuscitation rooms.</t>
  </si>
  <si>
    <t>Avoid use in patients with severe diabetes or uncontrolled uncontrolled seizures.</t>
  </si>
  <si>
    <t>Plus150</t>
  </si>
  <si>
    <t>IVDR-490907</t>
  </si>
  <si>
    <t>Used for post-operative fluid resuscitation management in hospital recovery units.</t>
  </si>
  <si>
    <t>Not suitable for use during transcutaneous stimulation or CT scan.</t>
  </si>
  <si>
    <t>Model 1971</t>
  </si>
  <si>
    <t>v13.8</t>
  </si>
  <si>
    <t>IDE107171</t>
  </si>
  <si>
    <t>C-3455</t>
  </si>
  <si>
    <t>2022-03-M</t>
  </si>
  <si>
    <t>Pro441</t>
  </si>
  <si>
    <t>Rev. 1.7</t>
  </si>
  <si>
    <t>NDA175685</t>
  </si>
  <si>
    <t>Model 8757</t>
  </si>
  <si>
    <t>MDR-943299</t>
  </si>
  <si>
    <t>Plus703</t>
  </si>
  <si>
    <t>IDE502362</t>
  </si>
  <si>
    <t>Used for emergency defibrillation in acute stroke situations requiring immediate care.</t>
  </si>
  <si>
    <t>Do not use in combination with latex proteins or thermal therapy modalities.</t>
  </si>
  <si>
    <t>Model 2261</t>
  </si>
  <si>
    <t>2022-02-N</t>
  </si>
  <si>
    <t>NDA148238</t>
  </si>
  <si>
    <t>Indicated for pH levels surveillance in infection control protocols.</t>
  </si>
  <si>
    <t>Do not use in combination with flammable anesthetics or electrotherapy modalities.</t>
  </si>
  <si>
    <t>Z-4330</t>
  </si>
  <si>
    <t>HDE528894</t>
  </si>
  <si>
    <t>Designed for perioperative blood pressure management during transplant interventions.</t>
  </si>
  <si>
    <t>Plus929</t>
  </si>
  <si>
    <t>v9.2</t>
  </si>
  <si>
    <t>PMA704967</t>
  </si>
  <si>
    <t>Avoid use in patients with severe osteoporosis or uncontrolled thrombocytopenia.</t>
  </si>
  <si>
    <t>Model 5213</t>
  </si>
  <si>
    <t>TGA-396723</t>
  </si>
  <si>
    <t>Contraindicated in patients with cardiomyopathy or unable to follow instructions.</t>
  </si>
  <si>
    <t>Model 1499</t>
  </si>
  <si>
    <t>2025-12-E</t>
  </si>
  <si>
    <t>D675091</t>
  </si>
  <si>
    <t>Designed for perioperative temperature management during orthopedic interventions.</t>
  </si>
  <si>
    <t>Contraindicated in patients with severe acute myocardial infarction or uncontrolled pregnancy.</t>
  </si>
  <si>
    <t>Model 1170</t>
  </si>
  <si>
    <t>v8.2</t>
  </si>
  <si>
    <t>Q276814</t>
  </si>
  <si>
    <t>Designed for medication administration facilitation in telemedicine and remote patient monitoring.</t>
  </si>
  <si>
    <t>Do not use in combination with blood thinners or oxygen therapy modalities.</t>
  </si>
  <si>
    <t>Z-7074</t>
  </si>
  <si>
    <t>Version 17</t>
  </si>
  <si>
    <t>UKCA55456</t>
  </si>
  <si>
    <t>Indicated for continuous vital signs monitoring during orthopedic surgical procedures.</t>
  </si>
  <si>
    <t>Not recommended for patients with acute myocardial infarction or severe pregnancy.</t>
  </si>
  <si>
    <t>Model 5996</t>
  </si>
  <si>
    <t>v3.8</t>
  </si>
  <si>
    <t>UKCA39808</t>
  </si>
  <si>
    <t>Not suitable for use in fire hazard zones with explosion or during patient transport.</t>
  </si>
  <si>
    <t>C-3566</t>
  </si>
  <si>
    <t>PMA981021</t>
  </si>
  <si>
    <t>Indicated for continuous oxygen saturation monitoring during orthopedic surgical procedures.</t>
  </si>
  <si>
    <t>Avoid use if patient has severe anemia or history of embolism.</t>
  </si>
  <si>
    <t>Pro101</t>
  </si>
  <si>
    <t>v6.0</t>
  </si>
  <si>
    <t>H679106</t>
  </si>
  <si>
    <t>Designed for home-based radiation therapy in stable critically ill patients with chronic trauma.</t>
  </si>
  <si>
    <t>Model 5343</t>
  </si>
  <si>
    <t>v9.4</t>
  </si>
  <si>
    <t>PMDA-987889</t>
  </si>
  <si>
    <t>Indicated for respiratory rate analysis in laboratory diagnostic testing environments.</t>
  </si>
  <si>
    <t>Avoid use in patients with active severe cardiac arrhythmias or compromised respiratory function.</t>
  </si>
  <si>
    <t>RES475</t>
  </si>
  <si>
    <t>v12.8</t>
  </si>
  <si>
    <t>Q474366</t>
  </si>
  <si>
    <t>Avoid use in patients with acute myocardial infarction or uncontrolled hepatic dysfunction.</t>
  </si>
  <si>
    <t>Max950</t>
  </si>
  <si>
    <t>Q681810</t>
  </si>
  <si>
    <t>Intended for monitoring and measuring pulmonary function in unconscious patients in hospital and clinical settings.</t>
  </si>
  <si>
    <t>Not recommended in presence of hepatic dysfunction or at open wounds locations.</t>
  </si>
  <si>
    <t>Max286</t>
  </si>
  <si>
    <t>H967727</t>
  </si>
  <si>
    <t>Designed for wound care in patients with neurological disorders under medical supervision.</t>
  </si>
  <si>
    <t>Not suitable for use during high-frequency procedures or CT scan.</t>
  </si>
  <si>
    <t>KAR461</t>
  </si>
  <si>
    <t>HDE378627</t>
  </si>
  <si>
    <t>Used for post-operative pain management management in hospital recovery units.</t>
  </si>
  <si>
    <t>Contraindicated in patients with severe peripheral vascular disease or uncontrolled bleeding disorders.</t>
  </si>
  <si>
    <t>GE 113</t>
  </si>
  <si>
    <t>Rev. 8.9</t>
  </si>
  <si>
    <t>K644437</t>
  </si>
  <si>
    <t>Intended for monitoring and measuring hemoglobin levels in mentally impaired patients in hospital and clinical settings.</t>
  </si>
  <si>
    <t>COO992</t>
  </si>
  <si>
    <t>TGA-520669</t>
  </si>
  <si>
    <t>Indicated for glucose levels surveillance in infection control protocols.</t>
  </si>
  <si>
    <t>Not suitable for use in training scenarios with explosion or during electromagnetic interference zones.</t>
  </si>
  <si>
    <t>Model 9809</t>
  </si>
  <si>
    <t>PMDA-653091</t>
  </si>
  <si>
    <t>Contraindicated in presence of adhesive compounds or during electrical stimulation.</t>
  </si>
  <si>
    <t>C-7722</t>
  </si>
  <si>
    <t>2020-10-S</t>
  </si>
  <si>
    <t>HC-555464</t>
  </si>
  <si>
    <t>Used for intraoperative imaging monitoring during complex transplant surgeries.</t>
  </si>
  <si>
    <t>Not recommended in presence of metal implants or at open wounds locations.</t>
  </si>
  <si>
    <t>Z-1281</t>
  </si>
  <si>
    <t>PMA951638</t>
  </si>
  <si>
    <t>Used for emergency medication administration in acute sepsis situations requiring immediate care.</t>
  </si>
  <si>
    <t>Do not use in combination with alcohol-based solutions or dialysis modalities.</t>
  </si>
  <si>
    <t>DEX403</t>
  </si>
  <si>
    <t>Rev. 7.7</t>
  </si>
  <si>
    <t>IDE687201</t>
  </si>
  <si>
    <t>Intended for infection prevention guidance during minimally invasive neurological procedures.</t>
  </si>
  <si>
    <t>Avoid use in patients with epilepsy or altered consciousness.</t>
  </si>
  <si>
    <t>STR547</t>
  </si>
  <si>
    <t>K187509</t>
  </si>
  <si>
    <t>Designed for perioperative blood gas analysis management during orthopedic interventions.</t>
  </si>
  <si>
    <t>Do not use in patients with pregnancy or severe severe cardiac arrhythmias.</t>
  </si>
  <si>
    <t>NIP370</t>
  </si>
  <si>
    <t>Rev. 9.3</t>
  </si>
  <si>
    <t>BLA245010</t>
  </si>
  <si>
    <t>Used for post-operative thermal therapy management in hospital recovery units.</t>
  </si>
  <si>
    <t>Not suitable for use in chemical exposure areas with fire or during aircraft cabins.</t>
  </si>
  <si>
    <t>X-8782</t>
  </si>
  <si>
    <t>Rev. 3.2</t>
  </si>
  <si>
    <t>PMA759629</t>
  </si>
  <si>
    <t>Contraindicated in patients with severe anemia or frostbite risk.</t>
  </si>
  <si>
    <t>DAN149</t>
  </si>
  <si>
    <t>2022-01-E</t>
  </si>
  <si>
    <t>IVDR-568571</t>
  </si>
  <si>
    <t>Indicated for continuous glucose levels monitoring during laparoscopic surgical procedures.</t>
  </si>
  <si>
    <t>Avoid use in patients with skin allergies or severe skin allergies.</t>
  </si>
  <si>
    <t>RIC772</t>
  </si>
  <si>
    <t>Rev. 3.5</t>
  </si>
  <si>
    <t>HC-118597</t>
  </si>
  <si>
    <t>Used for emergency stent placement in acute trauma situations requiring immediate care.</t>
  </si>
  <si>
    <t>B-2197</t>
  </si>
  <si>
    <t>NDA988438</t>
  </si>
  <si>
    <t>Used for cardiac therapy guidance in oncology treatment centers for cancer patients.</t>
  </si>
  <si>
    <t>Plus510</t>
  </si>
  <si>
    <t>UKCA65772</t>
  </si>
  <si>
    <t>Intended for mobility restoration evaluation in rehabilitation medicine for diabetes recovery.</t>
  </si>
  <si>
    <t>Avoid use in patients with active severe hypertension or compromised renal function.</t>
  </si>
  <si>
    <t>AES349</t>
  </si>
  <si>
    <t>UKCA60564</t>
  </si>
  <si>
    <t>Not suitable for use in aircraft cabins with fire or during sterile surgical fields.</t>
  </si>
  <si>
    <t>Model 6784</t>
  </si>
  <si>
    <t>2022-07-H</t>
  </si>
  <si>
    <t>PMDA-563945</t>
  </si>
  <si>
    <t>Used for fluid resuscitation guidance in oncology treatment centers for cancer patients.</t>
  </si>
  <si>
    <t>Max757</t>
  </si>
  <si>
    <t>v13.1</t>
  </si>
  <si>
    <t>BLA864696</t>
  </si>
  <si>
    <t>Contraindicated in presence of flammable anesthetics or during transcutaneous stimulation.</t>
  </si>
  <si>
    <t>DEX950</t>
  </si>
  <si>
    <t>UKCA73899</t>
  </si>
  <si>
    <t>Used for therapeutic oxygen therapy in psychiatric patients requiring blood transfusion.</t>
  </si>
  <si>
    <t>ALC196</t>
  </si>
  <si>
    <t>v9.1</t>
  </si>
  <si>
    <t>BLA369108</t>
  </si>
  <si>
    <t>Intended for monitoring and measuring blood pressure in chemotherapy patients in hospital and clinical settings.</t>
  </si>
  <si>
    <t>Plus583</t>
  </si>
  <si>
    <t>v10.7</t>
  </si>
  <si>
    <t>H797015</t>
  </si>
  <si>
    <t>Used for thermal therapy guidance in oncology treatment centers for cancer patients.</t>
  </si>
  <si>
    <t>Not recommended for use in chemotherapy patients or those with metal implants.</t>
  </si>
  <si>
    <t>Model 7467</t>
  </si>
  <si>
    <t>2022-02-I</t>
  </si>
  <si>
    <t>PMA199237</t>
  </si>
  <si>
    <t>Do not use if patient has known allergy to sedatives or hypersensitivity to certain medications.</t>
  </si>
  <si>
    <t>3M 639</t>
  </si>
  <si>
    <t>v13.4</t>
  </si>
  <si>
    <t>UKCA97133</t>
  </si>
  <si>
    <t>Contraindicated in presence of conductive gels or during high-frequency procedures.</t>
  </si>
  <si>
    <t>Plus692</t>
  </si>
  <si>
    <t>2020-03-A</t>
  </si>
  <si>
    <t>K706197</t>
  </si>
  <si>
    <t>Not suitable for use with latex proteins or in cleaning protocols.</t>
  </si>
  <si>
    <t>Model 1866</t>
  </si>
  <si>
    <t>2021-08-L</t>
  </si>
  <si>
    <t>BLA771392</t>
  </si>
  <si>
    <t>Intended for quality control guidance during minimally invasive ophthalmic procedures.</t>
  </si>
  <si>
    <t>Avoid use if patient has autoimmune disorders or history of blood clots.</t>
  </si>
  <si>
    <t>COO793</t>
  </si>
  <si>
    <t>K307850</t>
  </si>
  <si>
    <t>Intended for monitoring and measuring cardiac output in chemotherapy patients in hospital and clinical settings.</t>
  </si>
  <si>
    <t>Contraindicated in patients with sepsis or burns risk.</t>
  </si>
  <si>
    <t>IDE749</t>
  </si>
  <si>
    <t>v9.7</t>
  </si>
  <si>
    <t>K170511</t>
  </si>
  <si>
    <t>Intended for diagnostic assessment evaluation in rehabilitation medicine for renal failure recovery.</t>
  </si>
  <si>
    <t>Not suitable for use in oxygen-rich environments with fire or during extreme temperature environments.</t>
  </si>
  <si>
    <t>Plus844</t>
  </si>
  <si>
    <t>K354334</t>
  </si>
  <si>
    <t>Intended for data analysis verification in quality assurance and device validation protocols.</t>
  </si>
  <si>
    <t>Contraindicated in patients with immunodeficiency or frostbite risk.</t>
  </si>
  <si>
    <t>Model 783</t>
  </si>
  <si>
    <t>Contraindicated in presence of blood thinners or during electrosurgery.</t>
  </si>
  <si>
    <t>B-5101</t>
  </si>
  <si>
    <t>v8.3</t>
  </si>
  <si>
    <t>D389886</t>
  </si>
  <si>
    <t>Intended for pacemaker implantation delivery in palliative care settings for terminal patients.</t>
  </si>
  <si>
    <t>Pro739</t>
  </si>
  <si>
    <t>K438627</t>
  </si>
  <si>
    <t>Not recommended for use in immunocompromised patients or those with malignant hyperthermia.</t>
  </si>
  <si>
    <t>SIE214</t>
  </si>
  <si>
    <t>Q716419</t>
  </si>
  <si>
    <t>Avoid use in patients with hepatic dysfunction or uncontrolled pulmonary edema.</t>
  </si>
  <si>
    <t>COO728</t>
  </si>
  <si>
    <t>IDE961989</t>
  </si>
  <si>
    <t>Used for post-operative compression therapy management in hospital recovery units.</t>
  </si>
  <si>
    <t>Avoid use in patients with joint prosthetics or shunts. Not suitable for chemical exposure areas.</t>
  </si>
  <si>
    <t>Model 1900</t>
  </si>
  <si>
    <t>Rev. 4.6</t>
  </si>
  <si>
    <t>HC-633932</t>
  </si>
  <si>
    <t>Used for thermal therapy administration in pediatric hospital units under specialist supervision.</t>
  </si>
  <si>
    <t>Avoid use if patient has pulmonary edema or history of embolism.</t>
  </si>
  <si>
    <t>Pro673</t>
  </si>
  <si>
    <t>H940492</t>
  </si>
  <si>
    <t>Intended for monitoring and measuring pH levels in radiation therapy patients in hospital and clinical settings.</t>
  </si>
  <si>
    <t>Max764</t>
  </si>
  <si>
    <t>Q421197</t>
  </si>
  <si>
    <t>Indicated for pulmonary function optimization in sleep medicine centers for respiratory disorders.</t>
  </si>
  <si>
    <t>Do not use during general anesthesia administration or in comatose.</t>
  </si>
  <si>
    <t>Z-6472</t>
  </si>
  <si>
    <t>Version 19</t>
  </si>
  <si>
    <t>IDE222772</t>
  </si>
  <si>
    <t>Model 402</t>
  </si>
  <si>
    <t>2024-01-X</t>
  </si>
  <si>
    <t>TGA-951262</t>
  </si>
  <si>
    <t>Designed for mobility restoration in patients with orthopedic injuries under medical supervision.</t>
  </si>
  <si>
    <t>Do not use in combination with blood thinners or radiation therapy modalities.</t>
  </si>
  <si>
    <t>Model 3912</t>
  </si>
  <si>
    <t>PMA537831</t>
  </si>
  <si>
    <t>Designed for wound irrigation optimization in chronic disease management programs.</t>
  </si>
  <si>
    <t>Not suitable for use during electrocoagulation or MRI.</t>
  </si>
  <si>
    <t>MED862</t>
  </si>
  <si>
    <t>v2.4</t>
  </si>
  <si>
    <t>D476783</t>
  </si>
  <si>
    <t>Used for therapeutic dialysis in pregnant patients requiring surgical intervention.</t>
  </si>
  <si>
    <t>Not suitable for use with cleaning solvents or in hyperbaric chambers.</t>
  </si>
  <si>
    <t>HOL558</t>
  </si>
  <si>
    <t>v7.5</t>
  </si>
  <si>
    <t>H769337</t>
  </si>
  <si>
    <t>Indicated for diagnostic specimen collection to assess trauma in clinical environments.</t>
  </si>
  <si>
    <t>Contraindicated in presence of latex proteins or during electrosurgery.</t>
  </si>
  <si>
    <t>MÃ–L322</t>
  </si>
  <si>
    <t>2020-10-W</t>
  </si>
  <si>
    <t>BLA707655</t>
  </si>
  <si>
    <t>Designed for life support in patients with sepsis under medical supervision.</t>
  </si>
  <si>
    <t>Avoid use if patient has immunodeficiency or history of embolism.</t>
  </si>
  <si>
    <t>Model 9876</t>
  </si>
  <si>
    <t>D139259</t>
  </si>
  <si>
    <t>Designed for home-based phototherapy in stable critically ill patients with chronic critical illness.</t>
  </si>
  <si>
    <t>Avoid use in patients with cardiomyopathy or uncontrolled skin allergies.</t>
  </si>
  <si>
    <t>B-9469</t>
  </si>
  <si>
    <t>Intended for surgical assistance therapy in intensive care unit environments for critically ill patients.</t>
  </si>
  <si>
    <t>RIC276</t>
  </si>
  <si>
    <t>v5.2</t>
  </si>
  <si>
    <t>TGA-683510</t>
  </si>
  <si>
    <t>Indicated for routine sterilization screening in outpatient clinical facilities.</t>
  </si>
  <si>
    <t>Do not use if patient has known allergy to flammable anesthetics or hypersensitivity to contrast agents.</t>
  </si>
  <si>
    <t>Plus514</t>
  </si>
  <si>
    <t>Q815365</t>
  </si>
  <si>
    <t>Indicated for routine specimen collection screening in outpatient clinical facilities.</t>
  </si>
  <si>
    <t>Not recommended for patients with immunodeficiency or severe severe hypertension.</t>
  </si>
  <si>
    <t>A-4381</t>
  </si>
  <si>
    <t>HDE177535</t>
  </si>
  <si>
    <t>Intended for quality control guidance during minimally invasive thoracic procedures.</t>
  </si>
  <si>
    <t>Not recommended in presence of pacemakers or at open wounds locations.</t>
  </si>
  <si>
    <t>Model 1963</t>
  </si>
  <si>
    <t>2024-09-D</t>
  </si>
  <si>
    <t>CE4234</t>
  </si>
  <si>
    <t>Designed for perioperative ECG readings management during orthopedic interventions.</t>
  </si>
  <si>
    <t>Max177</t>
  </si>
  <si>
    <t>v7.2</t>
  </si>
  <si>
    <t>HDE676466</t>
  </si>
  <si>
    <t>Model 2023</t>
  </si>
  <si>
    <t>2020-03-K</t>
  </si>
  <si>
    <t>MDR-659061</t>
  </si>
  <si>
    <t>Not recommended for use in substance abuse patients or those with severe osteoporosis.</t>
  </si>
  <si>
    <t>Model 3795</t>
  </si>
  <si>
    <t>HC-338666</t>
  </si>
  <si>
    <t>Not suitable for use in hyperbaric chambers with radiation or during explosive atmospheres.</t>
  </si>
  <si>
    <t>X-3383</t>
  </si>
  <si>
    <t>v5.6</t>
  </si>
  <si>
    <t>PMDA-270091</t>
  </si>
  <si>
    <t>Used for intraoperative measurement monitoring during complex laparoscopic surgeries.</t>
  </si>
  <si>
    <t>Avoid use if patient has pulmonary edema or is receiving petroleum products.</t>
  </si>
  <si>
    <t>ABB714</t>
  </si>
  <si>
    <t>IVDR-842882</t>
  </si>
  <si>
    <t>Intended for measurement support in cardiac catheterization laboratory environments.</t>
  </si>
  <si>
    <t>Contraindicated in patients with bleeding disorders or burns risk.</t>
  </si>
  <si>
    <t>Plus402</t>
  </si>
  <si>
    <t>2023-02-M</t>
  </si>
  <si>
    <t>IVDR-900818</t>
  </si>
  <si>
    <t>Used for therapeutic fluid resuscitation in substance abuse patients requiring blood transfusion.</t>
  </si>
  <si>
    <t>Not recommended for patients with renal insufficiency or severe malignant hyperthermia.</t>
  </si>
  <si>
    <t>Model 2019</t>
  </si>
  <si>
    <t>2021-12-Y</t>
  </si>
  <si>
    <t>CE6032</t>
  </si>
  <si>
    <t>Plus561</t>
  </si>
  <si>
    <t>PMA350342</t>
  </si>
  <si>
    <t>Used for long-term wound irrigation delivery in ambulatory care settings for infectious diseases patients.</t>
  </si>
  <si>
    <t>Not recommended in presence of severe diabetes or at open wounds locations.</t>
  </si>
  <si>
    <t>Max553</t>
  </si>
  <si>
    <t>Rev. 4.0</t>
  </si>
  <si>
    <t>P918401</t>
  </si>
  <si>
    <t>Designed for wound debridement facilitation in telemedicine and remote patient monitoring.</t>
  </si>
  <si>
    <t>Not recommended in presence of cardiomyopathy or at infected areas locations.</t>
  </si>
  <si>
    <t>COO399</t>
  </si>
  <si>
    <t>HC-682157</t>
  </si>
  <si>
    <t>Avoid use if patient has stroke or is receiving gadolinium agents.</t>
  </si>
  <si>
    <t>Z-4424</t>
  </si>
  <si>
    <t>H430594</t>
  </si>
  <si>
    <t>Intended for alarm management guidance during minimally invasive urological procedures.</t>
  </si>
  <si>
    <t>Model 441</t>
  </si>
  <si>
    <t>UKCA97950</t>
  </si>
  <si>
    <t>Contraindicated in patients with pacemakers or burns risk.</t>
  </si>
  <si>
    <t>Model 5597</t>
  </si>
  <si>
    <t>BLA867876</t>
  </si>
  <si>
    <t>Indicated for diagnostic alarm management to assess cardiac disorders in clinical environments.</t>
  </si>
  <si>
    <t>Model 3484</t>
  </si>
  <si>
    <t>BLA752856</t>
  </si>
  <si>
    <t>Designed for continuous monitoring in patients with sepsis under medical supervision.</t>
  </si>
  <si>
    <t>Do not use if patient has known allergy to blood thinners or hypersensitivity to blood thinners.</t>
  </si>
  <si>
    <t>STR809</t>
  </si>
  <si>
    <t>v13.5</t>
  </si>
  <si>
    <t>Q962610</t>
  </si>
  <si>
    <t>Not suitable for use with latex proteins or in underwater environments.</t>
  </si>
  <si>
    <t>BOS817</t>
  </si>
  <si>
    <t>2024-09-B</t>
  </si>
  <si>
    <t>NDA730618</t>
  </si>
  <si>
    <t>Designed for home-based respiratory support in stable geriatric patients with chronic sepsis.</t>
  </si>
  <si>
    <t>Avoid use in patients with active malignant hyperthermia or compromised renal function.</t>
  </si>
  <si>
    <t>STE351</t>
  </si>
  <si>
    <t>BLA478111</t>
  </si>
  <si>
    <t>Designed for surgical intervention facilitation in telemedicine and remote patient monitoring.</t>
  </si>
  <si>
    <t>RIC354</t>
  </si>
  <si>
    <t>Rev. 8.1</t>
  </si>
  <si>
    <t>PMA374908</t>
  </si>
  <si>
    <t>Designed for mechanical ventilation facilitation in telemedicine and remote patient monitoring.</t>
  </si>
  <si>
    <t>EDW943</t>
  </si>
  <si>
    <t>v7.9</t>
  </si>
  <si>
    <t>TGA-677042</t>
  </si>
  <si>
    <t>Used for compression therapy guidance in oncology treatment centers for cancer patients.</t>
  </si>
  <si>
    <t>Do not use if patient has known allergy to alcohol-based solutions or hypersensitivity to muscle relaxants.</t>
  </si>
  <si>
    <t>Model 6416</t>
  </si>
  <si>
    <t>IDE899047</t>
  </si>
  <si>
    <t>Not suitable for use during cryotherapy or X-ray.</t>
  </si>
  <si>
    <t>Plus748</t>
  </si>
  <si>
    <t>v5.1</t>
  </si>
  <si>
    <t>HC-337660</t>
  </si>
  <si>
    <t>Indicated for emergency oxygen saturation stabilization in trauma center resuscitation rooms.</t>
  </si>
  <si>
    <t>Not suitable for use in extreme temperature environments with radiation or during oxygen-rich environments.</t>
  </si>
  <si>
    <t>ABB905</t>
  </si>
  <si>
    <t>MDR-907310</t>
  </si>
  <si>
    <t>Designed for continuous monitoring assistance in geriatric care facilities for elderly patients.</t>
  </si>
  <si>
    <t>Contraindicated in patients with stroke or on bronchodilators.</t>
  </si>
  <si>
    <t>COO721</t>
  </si>
  <si>
    <t>MDR-734957</t>
  </si>
  <si>
    <t>Indicated for oxygen saturation analysis in laboratory diagnostic testing environments.</t>
  </si>
  <si>
    <t>Contraindicated in patients with thrombocytopenia or on alcohol-based solutions.</t>
  </si>
  <si>
    <t>Max592</t>
  </si>
  <si>
    <t>TGA-193667</t>
  </si>
  <si>
    <t>Indicated for routine patient positioning screening in outpatient clinical facilities.</t>
  </si>
  <si>
    <t>Avoid use if patient has hepatic dysfunction or is receiving sedatives.</t>
  </si>
  <si>
    <t>Model 6725</t>
  </si>
  <si>
    <t>PMDA-204088</t>
  </si>
  <si>
    <t>Intended for continuous monitoring evaluation in rehabilitation medicine for infectious diseases recovery.</t>
  </si>
  <si>
    <t>Model 9479</t>
  </si>
  <si>
    <t>Rev. 5.2</t>
  </si>
  <si>
    <t>MDR-194839</t>
  </si>
  <si>
    <t>Indicated for continuous vital signs monitoring during minimally invasive surgical procedures.</t>
  </si>
  <si>
    <t>Not recommended for patients with immunodeficiency or severe severe anemia.</t>
  </si>
  <si>
    <t>NIP123</t>
  </si>
  <si>
    <t>2020-08-Z</t>
  </si>
  <si>
    <t>IDE153127</t>
  </si>
  <si>
    <t>Indicated for emergency central venous pressure stabilization in trauma center resuscitation rooms.</t>
  </si>
  <si>
    <t>X-3152</t>
  </si>
  <si>
    <t>UKCA34863</t>
  </si>
  <si>
    <t>Designed for perioperative central venous pressure management during minimally invasive interventions.</t>
  </si>
  <si>
    <t>Avoid use if patient has stroke or history of blood clots.</t>
  </si>
  <si>
    <t>Model 3900</t>
  </si>
  <si>
    <t>Q843721</t>
  </si>
  <si>
    <t>Contraindicated in patients with immunodeficiency or unable to follow instructions.</t>
  </si>
  <si>
    <t>Plus453</t>
  </si>
  <si>
    <t>Rev. 10.1</t>
  </si>
  <si>
    <t>PMA284454</t>
  </si>
  <si>
    <t>Model 7009</t>
  </si>
  <si>
    <t>Rev. 5.7</t>
  </si>
  <si>
    <t>PMDA-706741</t>
  </si>
  <si>
    <t>Not recommended for patients with coagulopathy or severe pacemakers.</t>
  </si>
  <si>
    <t>Pro382</t>
  </si>
  <si>
    <t>PMDA-451965</t>
  </si>
  <si>
    <t>Avoid use if patient has pregnancy or history of embolism.</t>
  </si>
  <si>
    <t>MED891</t>
  </si>
  <si>
    <t>P360378</t>
  </si>
  <si>
    <t>Used for long-term compression therapy delivery in ambulatory care settings for hypertension patients.</t>
  </si>
  <si>
    <t>Avoid use in patients with active thrombocytopenia or compromised respiratory function.</t>
  </si>
  <si>
    <t>C-5114</t>
  </si>
  <si>
    <t>Rev. 9.4</t>
  </si>
  <si>
    <t>PMA945697</t>
  </si>
  <si>
    <t>Indicated for diagnostic device maintenance to assess hypertension in clinical environments.</t>
  </si>
  <si>
    <t>Avoid use in patients with immunodeficiency or altered consciousness.</t>
  </si>
  <si>
    <t>Model 6585</t>
  </si>
  <si>
    <t>2025-07-F</t>
  </si>
  <si>
    <t>CE1378</t>
  </si>
  <si>
    <t>Intended for emergency resuscitation evaluation in rehabilitation medicine for respiratory conditions recovery.</t>
  </si>
  <si>
    <t>Do not use in combination with cleaning solvents or oxygen therapy modalities.</t>
  </si>
  <si>
    <t>Plus290</t>
  </si>
  <si>
    <t>2020-06-Y</t>
  </si>
  <si>
    <t>HC-325369</t>
  </si>
  <si>
    <t>Designed for pacemaker implantation support in neonatal intensive care environments.</t>
  </si>
  <si>
    <t>Avoid use if patient has autoimmune disorders or history of embolism.</t>
  </si>
  <si>
    <t>Model 9028</t>
  </si>
  <si>
    <t>D448710</t>
  </si>
  <si>
    <t>Used for long-term respiratory support delivery in ambulatory care settings for stroke patients.</t>
  </si>
  <si>
    <t>Contraindicated in patients with cardiomyopathy or on antiseptics.</t>
  </si>
  <si>
    <t>Model 4450</t>
  </si>
  <si>
    <t>2023-12-Z</t>
  </si>
  <si>
    <t>BLA971628</t>
  </si>
  <si>
    <t>Designed for perioperative central venous pressure management during ophthalmic interventions.</t>
  </si>
  <si>
    <t>Avoid use in patients with active acute myocardial infarction or compromised nervous function.</t>
  </si>
  <si>
    <t>ABB854</t>
  </si>
  <si>
    <t>D998727</t>
  </si>
  <si>
    <t>Avoid use in patients with active sepsis or compromised nervous function.</t>
  </si>
  <si>
    <t>C-1914</t>
  </si>
  <si>
    <t>HDE654109</t>
  </si>
  <si>
    <t>Designed for home-based phototherapy in stable organ transplant patients with chronic hypertension.</t>
  </si>
  <si>
    <t>Avoid use in patients with pins and wires or gastric bands. Not suitable for fire hazard zones.</t>
  </si>
  <si>
    <t>Max113</t>
  </si>
  <si>
    <t>NMPA-407457</t>
  </si>
  <si>
    <t>Intended for data analysis guidance during minimally invasive thoracic procedures.</t>
  </si>
  <si>
    <t>Contraindicated in patients with bleeding disorders or frostbite risk.</t>
  </si>
  <si>
    <t>Model 4127</t>
  </si>
  <si>
    <t>Rev. 2.2</t>
  </si>
  <si>
    <t>CE8962</t>
  </si>
  <si>
    <t>Designed for oxygen therapy optimization in chronic disease management programs.</t>
  </si>
  <si>
    <t>Max988</t>
  </si>
  <si>
    <t>HDE674958</t>
  </si>
  <si>
    <t>Designed for symptom relief in patients with chronic conditions under medical supervision.</t>
  </si>
  <si>
    <t>Contraindicated in patients with pulmonary edema or on bronchodilators.</t>
  </si>
  <si>
    <t>B. 985</t>
  </si>
  <si>
    <t>2025-04-J</t>
  </si>
  <si>
    <t>H823661</t>
  </si>
  <si>
    <t>Indicated for emergency heart rate stabilization in trauma center resuscitation rooms.</t>
  </si>
  <si>
    <t>Not recommended in presence of acute myocardial infarction or at infected areas locations.</t>
  </si>
  <si>
    <t>ZEI976</t>
  </si>
  <si>
    <t>K838909</t>
  </si>
  <si>
    <t>Indicated for routine infection prevention screening in outpatient clinical facilities.</t>
  </si>
  <si>
    <t>Avoid use in patients with severe diabetes or altered consciousness.</t>
  </si>
  <si>
    <t>Pro447</t>
  </si>
  <si>
    <t>2025-03-O</t>
  </si>
  <si>
    <t>P140720</t>
  </si>
  <si>
    <t>Not suitable for use during shock wave therapy or CT scan.</t>
  </si>
  <si>
    <t>X-9964</t>
  </si>
  <si>
    <t>Rev. 1.3</t>
  </si>
  <si>
    <t>PMDA-423827</t>
  </si>
  <si>
    <t>NIP158</t>
  </si>
  <si>
    <t>2021-01-H</t>
  </si>
  <si>
    <t>NMPA-348095</t>
  </si>
  <si>
    <t>Designed for home-based pain management in stable psychiatric patients with chronic stroke.</t>
  </si>
  <si>
    <t>Do not use in combination with adhesive compounds or radiation therapy modalities.</t>
  </si>
  <si>
    <t>2023-11-P</t>
  </si>
  <si>
    <t>PMA308710</t>
  </si>
  <si>
    <t>Indicated for continuous oxygen saturation monitoring during reconstructive surgical procedures.</t>
  </si>
  <si>
    <t>Do not use in patients with severe diabetes. Contraindicated in power outages.</t>
  </si>
  <si>
    <t>Pro289</t>
  </si>
  <si>
    <t>Rev. 8.0</t>
  </si>
  <si>
    <t>P917828</t>
  </si>
  <si>
    <t>Indicated for continuous oxygen saturation monitoring during gastroenterological surgical procedures.</t>
  </si>
  <si>
    <t>Do not use if patient has known allergy to muscle relaxants or hypersensitivity to certain medications.</t>
  </si>
  <si>
    <t>Model 1195</t>
  </si>
  <si>
    <t>PMDA-544401</t>
  </si>
  <si>
    <t>Not suitable for use during shock wave therapy or X-ray.</t>
  </si>
  <si>
    <t>SYN406</t>
  </si>
  <si>
    <t>IVDR-892386</t>
  </si>
  <si>
    <t>Not suitable for use during high-frequency procedures or MRI.</t>
  </si>
  <si>
    <t>B-8653</t>
  </si>
  <si>
    <t>Rev. 7.1</t>
  </si>
  <si>
    <t>IDE474716</t>
  </si>
  <si>
    <t>Designed for continuous monitoring in patients with respiratory conditions under medical supervision.</t>
  </si>
  <si>
    <t>Avoid use in patients with metal implants or altered consciousness.</t>
  </si>
  <si>
    <t>X-7564</t>
  </si>
  <si>
    <t>BLA929242</t>
  </si>
  <si>
    <t>Designed for tissue regeneration in patients with respiratory conditions under medical supervision.</t>
  </si>
  <si>
    <t>COL421</t>
  </si>
  <si>
    <t>v4.7</t>
  </si>
  <si>
    <t>NMPA-237073</t>
  </si>
  <si>
    <t>Do not use if patient has known allergy to bronchodilators or hypersensitivity to sedatives.</t>
  </si>
  <si>
    <t>BAX796</t>
  </si>
  <si>
    <t>D834125</t>
  </si>
  <si>
    <t>Used for electrotherapy administration in pediatric hospital units under specialist supervision.</t>
  </si>
  <si>
    <t>Contraindicated in patients with cardiomyopathy or severe renal insufficiency.</t>
  </si>
  <si>
    <t>B-3782</t>
  </si>
  <si>
    <t>BLA935415</t>
  </si>
  <si>
    <t>Indicated for diagnostic monitoring to assess renal failure in clinical environments.</t>
  </si>
  <si>
    <t>Avoid use if patient has uncontrolled seizures or history of blood clots.</t>
  </si>
  <si>
    <t>Plus605</t>
  </si>
  <si>
    <t>v2.6</t>
  </si>
  <si>
    <t>D116948</t>
  </si>
  <si>
    <t>Designed for perioperative heart rate management during urological interventions.</t>
  </si>
  <si>
    <t>COO859</t>
  </si>
  <si>
    <t>BLA772763</t>
  </si>
  <si>
    <t>Used for emergency blood transfusion in acute infectious diseases situations requiring immediate care.</t>
  </si>
  <si>
    <t>Not suitable for use during electrical cardioversion or MRI.</t>
  </si>
  <si>
    <t>Pro297</t>
  </si>
  <si>
    <t>v10.9</t>
  </si>
  <si>
    <t>P494530</t>
  </si>
  <si>
    <t>Designed for surgical assistance assistance in geriatric care facilities for elderly patients.</t>
  </si>
  <si>
    <t>Do not use in patients with hepatic dysfunction or severe malignant hyperthermia.</t>
  </si>
  <si>
    <t>CON931</t>
  </si>
  <si>
    <t>P377128</t>
  </si>
  <si>
    <t>Designed for mobility restoration assistance in geriatric care facilities for elderly patients.</t>
  </si>
  <si>
    <t>Contraindicated in patients with cardiomyopathy or burns risk.</t>
  </si>
  <si>
    <t>Model 6483</t>
  </si>
  <si>
    <t>2023-01-I</t>
  </si>
  <si>
    <t>P474380</t>
  </si>
  <si>
    <t>Designed for wound care in patients with stroke under medical supervision.</t>
  </si>
  <si>
    <t>Not recommended during pregnancy, lactation, or in immunocompromised under 18 years.</t>
  </si>
  <si>
    <t>Z-7166</t>
  </si>
  <si>
    <t>2024-09-G</t>
  </si>
  <si>
    <t>IDE507161</t>
  </si>
  <si>
    <t>Designed for home-based pain management in stable hemodynamically unstable patients with chronic respiratory conditions.</t>
  </si>
  <si>
    <t>Avoid use in patients with severe cardiac arrhythmias or uncontrolled skin allergies.</t>
  </si>
  <si>
    <t>Model 6762</t>
  </si>
  <si>
    <t>CE9470</t>
  </si>
  <si>
    <t>Used for long-term respiratory support delivery in ambulatory care settings for critical illness patients.</t>
  </si>
  <si>
    <t>Z-2353</t>
  </si>
  <si>
    <t>HC-197482</t>
  </si>
  <si>
    <t>Indicated for diagnostic infection prevention to assess critical illness in clinical environments.</t>
  </si>
  <si>
    <t>Contraindicated in patients with severe diabetes or unable to remain still.</t>
  </si>
  <si>
    <t>Max578</t>
  </si>
  <si>
    <t>Pro506</t>
  </si>
  <si>
    <t>v6.3</t>
  </si>
  <si>
    <t>IVDR-515766</t>
  </si>
  <si>
    <t>Contraindicated in presence of chemotherapy drugs or during diathermy procedures.</t>
  </si>
  <si>
    <t>Z-2704</t>
  </si>
  <si>
    <t>2024-11-Y</t>
  </si>
  <si>
    <t>IDE577602</t>
  </si>
  <si>
    <t>Intended for blood transfusion delivery in palliative care settings for terminal patients.</t>
  </si>
  <si>
    <t>Avoid use in patients with joint prosthetics or ports and catheters. Not suitable for sterile surgical fields.</t>
  </si>
  <si>
    <t>Model 9934</t>
  </si>
  <si>
    <t>IDE451255</t>
  </si>
  <si>
    <t>Intended for sterilization guidance during minimally invasive cardiac procedures.</t>
  </si>
  <si>
    <t>Avoid use if patient has severe hypertension or history of embolism.</t>
  </si>
  <si>
    <t>B-7681</t>
  </si>
  <si>
    <t>HDE337951</t>
  </si>
  <si>
    <t>IDE832</t>
  </si>
  <si>
    <t>IDE595971</t>
  </si>
  <si>
    <t>Indicated for routine quality control screening in outpatient clinical facilities.</t>
  </si>
  <si>
    <t>Model 6571</t>
  </si>
  <si>
    <t>2025-09-N</t>
  </si>
  <si>
    <t>H440383</t>
  </si>
  <si>
    <t>Used for therapeutic phototherapy in unconscious patients requiring joint replacement.</t>
  </si>
  <si>
    <t>Model 2098</t>
  </si>
  <si>
    <t>IDE989416</t>
  </si>
  <si>
    <t>Used for therapeutic phototherapy in pediatric patients requiring stent placement.</t>
  </si>
  <si>
    <t>Avoid use in patients with neurostimulators or penile implants. Not suitable for radiation therapy areas.</t>
  </si>
  <si>
    <t>X-1128</t>
  </si>
  <si>
    <t>TGA-925113</t>
  </si>
  <si>
    <t>Used for chemotherapy administration in pediatric hospital units under specialist supervision.</t>
  </si>
  <si>
    <t>Not suitable for use with corticosteroids or in electromagnetic interference zones.</t>
  </si>
  <si>
    <t>EDW486</t>
  </si>
  <si>
    <t>P431963</t>
  </si>
  <si>
    <t>Contraindicated in patients with severe stroke or uncontrolled malignant hyperthermia.</t>
  </si>
  <si>
    <t>Plus802</t>
  </si>
  <si>
    <t>IVDR-816050</t>
  </si>
  <si>
    <t>Indicated for continuous intracranial pressure monitoring during transplant surgical procedures.</t>
  </si>
  <si>
    <t>Contraindicated in patients with severe skin allergies or uncontrolled severe hypertension.</t>
  </si>
  <si>
    <t>Max916</t>
  </si>
  <si>
    <t>2025-12-Z</t>
  </si>
  <si>
    <t>PMA826608</t>
  </si>
  <si>
    <t>Used for long-term compression therapy delivery in ambulatory care settings for stroke patients.</t>
  </si>
  <si>
    <t>Contraindicated in presence of adhesive compounds or during shortwave diathermy.</t>
  </si>
  <si>
    <t>Max408</t>
  </si>
  <si>
    <t>v8.6</t>
  </si>
  <si>
    <t>P959103</t>
  </si>
  <si>
    <t>C-6723</t>
  </si>
  <si>
    <t>IDE544054</t>
  </si>
  <si>
    <t>STR340</t>
  </si>
  <si>
    <t>K957983</t>
  </si>
  <si>
    <t>Indicated for real-time vital signs assessment in emergency department triage protocols.</t>
  </si>
  <si>
    <t>Plus809</t>
  </si>
  <si>
    <t>BLA947182</t>
  </si>
  <si>
    <t>Designed for stent placement facilitation in telemedicine and remote patient monitoring.</t>
  </si>
  <si>
    <t>Not suitable for use with sedatives or in chemical exposure areas.</t>
  </si>
  <si>
    <t>Pro633</t>
  </si>
  <si>
    <t>MDR-670432</t>
  </si>
  <si>
    <t>Designed for perioperative cardiac output management during neurological interventions.</t>
  </si>
  <si>
    <t>Contraindicated in patients with severe cardiac arrhythmias or burns risk.</t>
  </si>
  <si>
    <t>FRE974</t>
  </si>
  <si>
    <t>IDE118416</t>
  </si>
  <si>
    <t>Not recommended during pregnancy, lactation, or in immunocompromised under 17 years.</t>
  </si>
  <si>
    <t>Model 5054</t>
  </si>
  <si>
    <t>2025-01-O</t>
  </si>
  <si>
    <t>MDR-942854</t>
  </si>
  <si>
    <t>Indicated for diagnostic data analysis to assess hypertension in clinical environments.</t>
  </si>
  <si>
    <t>X-8769</t>
  </si>
  <si>
    <t>v10.3</t>
  </si>
  <si>
    <t>Indicated for continuous oxygen saturation monitoring during ophthalmic surgical procedures.</t>
  </si>
  <si>
    <t>Contraindicated in patients with renal insufficiency or burns risk.</t>
  </si>
  <si>
    <t>Model 9326</t>
  </si>
  <si>
    <t>v7.8</t>
  </si>
  <si>
    <t>NDA634164</t>
  </si>
  <si>
    <t>Designed for surgical assistance in patients with cardiac disorders under medical supervision.</t>
  </si>
  <si>
    <t>Do not use in patients with renal insufficiency or severe hepatic dysfunction.</t>
  </si>
  <si>
    <t>SAR416</t>
  </si>
  <si>
    <t>v4.2</t>
  </si>
  <si>
    <t>HC-766898</t>
  </si>
  <si>
    <t>Model 1606</t>
  </si>
  <si>
    <t>2023-04-Z</t>
  </si>
  <si>
    <t>MDR-847127</t>
  </si>
  <si>
    <t>Model 3388</t>
  </si>
  <si>
    <t>v1.3</t>
  </si>
  <si>
    <t>Q153761</t>
  </si>
  <si>
    <t>Avoid use in patients with renal insufficiency or uncontrolled bleeding disorders.</t>
  </si>
  <si>
    <t>Model 9391</t>
  </si>
  <si>
    <t>P657336</t>
  </si>
  <si>
    <t>Indicated for diagnostic specimen collection to assess sleep apnea in clinical environments.</t>
  </si>
  <si>
    <t>Avoid use in patients with coagulopathy or uncontrolled hepatic dysfunction.</t>
  </si>
  <si>
    <t>Model 511</t>
  </si>
  <si>
    <t>PMDA-679794</t>
  </si>
  <si>
    <t>Indicated for central venous pressure optimization in sleep medicine centers for respiratory disorders.</t>
  </si>
  <si>
    <t>KAR121</t>
  </si>
  <si>
    <t>K546877</t>
  </si>
  <si>
    <t>Used for pain management administration in pediatric hospital units under specialist supervision.</t>
  </si>
  <si>
    <t>Do not use if patient has known allergy to conductive gels or hypersensitivity to conductive gels.</t>
  </si>
  <si>
    <t>Pro892</t>
  </si>
  <si>
    <t>Q449434</t>
  </si>
  <si>
    <t>Not recommended in presence of immunodeficiency or at open wounds locations.</t>
  </si>
  <si>
    <t>Plus691</t>
  </si>
  <si>
    <t>H127393</t>
  </si>
  <si>
    <t>Intended for life support evaluation in rehabilitation medicine for stroke recovery.</t>
  </si>
  <si>
    <t>Contraindicated in patients with severe diabetes or on antiseptics.</t>
  </si>
  <si>
    <t>Model 2051</t>
  </si>
  <si>
    <t>NDA174947</t>
  </si>
  <si>
    <t>Do not use in combination with antiseptics or dialysis modalities.</t>
  </si>
  <si>
    <t>C-1766</t>
  </si>
  <si>
    <t>IDE535728</t>
  </si>
  <si>
    <t>KAR682</t>
  </si>
  <si>
    <t>TGA-834796</t>
  </si>
  <si>
    <t>Model 3061</t>
  </si>
  <si>
    <t>HDE639566</t>
  </si>
  <si>
    <t>Indicated for real-time pulmonary function assessment in emergency department triage protocols.</t>
  </si>
  <si>
    <t>Not suitable for use during cryotherapy or MRI.</t>
  </si>
  <si>
    <t>SON501</t>
  </si>
  <si>
    <t>PMA560794</t>
  </si>
  <si>
    <t>Intended for device maintenance support in cardiac catheterization laboratory environments.</t>
  </si>
  <si>
    <t>Not suitable for use in training scenarios with fire or during oxygen-rich environments.</t>
  </si>
  <si>
    <t>MIN202</t>
  </si>
  <si>
    <t>TGA-757211</t>
  </si>
  <si>
    <t>Not recommended during pregnancy, lactation, or in organ transplant under 13 years.</t>
  </si>
  <si>
    <t>Model 5141</t>
  </si>
  <si>
    <t>PMA922346</t>
  </si>
  <si>
    <t>Used for emergency stent placement in acute sleep apnea situations requiring immediate care.</t>
  </si>
  <si>
    <t>Contraindicated in patients with respiratory failure or on contrast agents.</t>
  </si>
  <si>
    <t>Plus381</t>
  </si>
  <si>
    <t>MDR-442073</t>
  </si>
  <si>
    <t>Used for emergency wound debridement in acute cancer situations requiring immediate care.</t>
  </si>
  <si>
    <t>Avoid use in patients with active sepsis or compromised respiratory function.</t>
  </si>
  <si>
    <t>Model 4741</t>
  </si>
  <si>
    <t>HC-144353</t>
  </si>
  <si>
    <t>Intended for alarm management support in cardiac catheterization laboratory environments.</t>
  </si>
  <si>
    <t>Not recommended for patients with severe osteoporosis or severe active infections.</t>
  </si>
  <si>
    <t>C-2465</t>
  </si>
  <si>
    <t>HC-974123</t>
  </si>
  <si>
    <t>Intended for tissue biopsy delivery in palliative care settings for terminal patients.</t>
  </si>
  <si>
    <t>B-2846</t>
  </si>
  <si>
    <t>2021-10-B</t>
  </si>
  <si>
    <t>H220869</t>
  </si>
  <si>
    <t>Used for therapeutic pain management in geriatric patients requiring pacemaker implantation.</t>
  </si>
  <si>
    <t>Model 5484</t>
  </si>
  <si>
    <t>D778566</t>
  </si>
  <si>
    <t>Indicated for diagnostic calibration to assess hypertension in clinical environments.</t>
  </si>
  <si>
    <t>Not recommended during pregnancy, lactation, or in morbidly obese under 19 years.</t>
  </si>
  <si>
    <t>B-2041</t>
  </si>
  <si>
    <t>v10.0</t>
  </si>
  <si>
    <t>IVDR-691029</t>
  </si>
  <si>
    <t>Avoid use in patients with acute myocardial infarction or uncontrolled uncontrolled seizures.</t>
  </si>
  <si>
    <t>A-1024</t>
  </si>
  <si>
    <t>2025-11-M</t>
  </si>
  <si>
    <t>BLA363558</t>
  </si>
  <si>
    <t>Used for long-term electrotherapy delivery in ambulatory care settings for diabetes patients.</t>
  </si>
  <si>
    <t>Not suitable for use with metallic particles or in fire hazard zones.</t>
  </si>
  <si>
    <t>Pro811</t>
  </si>
  <si>
    <t>2020-01-R</t>
  </si>
  <si>
    <t>MDR-633437</t>
  </si>
  <si>
    <t>Indicated for hemoglobin levels optimization in sleep medicine centers for respiratory disorders.</t>
  </si>
  <si>
    <t>Not recommended for use in organ transplant patients or those with severe osteoporosis.</t>
  </si>
  <si>
    <t>Model 8157</t>
  </si>
  <si>
    <t>2024-11-E</t>
  </si>
  <si>
    <t>Q681491</t>
  </si>
  <si>
    <t>Intended for specimen collection guidance during minimally invasive oncological procedures.</t>
  </si>
  <si>
    <t>Do not use in patients with peripheral vascular disease. Contraindicated in home use.</t>
  </si>
  <si>
    <t>Model 1904</t>
  </si>
  <si>
    <t>P828769</t>
  </si>
  <si>
    <t>Indicated for routine measurement screening in outpatient clinical facilities.</t>
  </si>
  <si>
    <t>Not suitable for use in unsupervised use with fire or during emergency situations.</t>
  </si>
  <si>
    <t>Pro875</t>
  </si>
  <si>
    <t>TGA-427491</t>
  </si>
  <si>
    <t>Used for drug delivery guidance in oncology treatment centers for cancer patients.</t>
  </si>
  <si>
    <t>Do not use if patient has known allergy to alcohol-based solutions or hypersensitivity to corticosteroids.</t>
  </si>
  <si>
    <t>SMI681</t>
  </si>
  <si>
    <t>HDE405654</t>
  </si>
  <si>
    <t>Intended for monitoring and measuring blood gas analysis in terminally ill patients in hospital and clinical settings.</t>
  </si>
  <si>
    <t>Model 9207</t>
  </si>
  <si>
    <t>MDR-713617</t>
  </si>
  <si>
    <t>Designed for perioperative oxygen saturation management during gastroenterological interventions.</t>
  </si>
  <si>
    <t>Not recommended for patients with respiratory failure or severe severe hypertension.</t>
  </si>
  <si>
    <t>Pro378</t>
  </si>
  <si>
    <t>Rev. 10.5</t>
  </si>
  <si>
    <t>BLA680870</t>
  </si>
  <si>
    <t>Indicated for real-time temperature assessment in emergency department triage protocols.</t>
  </si>
  <si>
    <t>Not suitable for use with latex proteins or in electromagnetic interference zones.</t>
  </si>
  <si>
    <t>Model 7705</t>
  </si>
  <si>
    <t>HC-728392</t>
  </si>
  <si>
    <t>Do not use in patients with uncontrolled seizures. Contraindicated in aircraft cabins.</t>
  </si>
  <si>
    <t>X-4983</t>
  </si>
  <si>
    <t>PMA506574</t>
  </si>
  <si>
    <t>Indicated for continuous intracranial pressure monitoring during neurological surgical procedures.</t>
  </si>
  <si>
    <t>Not recommended during pregnancy, lactation, or in critically ill under 20 years.</t>
  </si>
  <si>
    <t>Plus416</t>
  </si>
  <si>
    <t>Q240503</t>
  </si>
  <si>
    <t>Plus139</t>
  </si>
  <si>
    <t>UKCA29716</t>
  </si>
  <si>
    <t>Max165</t>
  </si>
  <si>
    <t>2022-10-Q</t>
  </si>
  <si>
    <t>IDE696155</t>
  </si>
  <si>
    <t>Indicated for blood pressure optimization in sleep medicine centers for respiratory disorders.</t>
  </si>
  <si>
    <t>Avoid use in patients with bleeding disorders or altered cognitive function.</t>
  </si>
  <si>
    <t>Pro531</t>
  </si>
  <si>
    <t>MDR-576626</t>
  </si>
  <si>
    <t>Contraindicated in patients with severe cardiac arrhythmias or on blood thinners.</t>
  </si>
  <si>
    <t>Plus763</t>
  </si>
  <si>
    <t>NDA819561</t>
  </si>
  <si>
    <t>Avoid use in patients with metallic implants or shunts. Not suitable for home use.</t>
  </si>
  <si>
    <t>A-8116</t>
  </si>
  <si>
    <t>2021-09-C</t>
  </si>
  <si>
    <t>BLA896898</t>
  </si>
  <si>
    <t>Indicated for diagnostic sterilization to assess infectious diseases in clinical environments.</t>
  </si>
  <si>
    <t>Model 3592</t>
  </si>
  <si>
    <t>v7.4</t>
  </si>
  <si>
    <t>IDE645844</t>
  </si>
  <si>
    <t>Intended for surgical assistance evaluation in rehabilitation medicine for sleep apnea recovery.</t>
  </si>
  <si>
    <t>Do not use in patients with bleeding disorders. Contraindicated in storage conditions.</t>
  </si>
  <si>
    <t>Plus666</t>
  </si>
  <si>
    <t>PMDA-154859</t>
  </si>
  <si>
    <t>Intended for therapeutic delivery evaluation in rehabilitation medicine for chronic conditions recovery.</t>
  </si>
  <si>
    <t>HOY303</t>
  </si>
  <si>
    <t>2021-03-F</t>
  </si>
  <si>
    <t>TGA-919503</t>
  </si>
  <si>
    <t>Used for long-term chemotherapy delivery in ambulatory care settings for hypertension patients.</t>
  </si>
  <si>
    <t>Avoid use in patients with active severe osteoporosis or compromised renal function.</t>
  </si>
  <si>
    <t>B-5835</t>
  </si>
  <si>
    <t>v6.9</t>
  </si>
  <si>
    <t>H646764</t>
  </si>
  <si>
    <t>Designed for patient rehabilitation in patients with infectious diseases under medical supervision.</t>
  </si>
  <si>
    <t>Avoid use in patients with active infections or severe pregnancy.</t>
  </si>
  <si>
    <t>COO956</t>
  </si>
  <si>
    <t>K131047</t>
  </si>
  <si>
    <t>Indicated for diagnostic sterilization to assess sleep apnea in clinical environments.</t>
  </si>
  <si>
    <t>Contraindicated in patients with uncontrolled seizures or unable to follow instructions.</t>
  </si>
  <si>
    <t>Max191</t>
  </si>
  <si>
    <t>2021-03-P</t>
  </si>
  <si>
    <t>K537384</t>
  </si>
  <si>
    <t>Avoid use in patients with immunodeficiency or altered cognitive function.</t>
  </si>
  <si>
    <t>B-7870</t>
  </si>
  <si>
    <t>Model 1069</t>
  </si>
  <si>
    <t>D780634</t>
  </si>
  <si>
    <t>Designed for chemotherapy optimization in chronic disease management programs.</t>
  </si>
  <si>
    <t>Plus642</t>
  </si>
  <si>
    <t>H936089</t>
  </si>
  <si>
    <t>Contraindicated in patients with malignant hyperthermia or frostbite risk.</t>
  </si>
  <si>
    <t>Model 9864</t>
  </si>
  <si>
    <t>2023-11-I</t>
  </si>
  <si>
    <t>MDR-199683</t>
  </si>
  <si>
    <t>Used for long-term fluid resuscitation delivery in ambulatory care settings for chronic conditions patients.</t>
  </si>
  <si>
    <t>Not recommended during pregnancy, lactation, or in mentally impaired under 18 years.</t>
  </si>
  <si>
    <t>X-2473</t>
  </si>
  <si>
    <t>H277358</t>
  </si>
  <si>
    <t>Intended for data analysis support in cardiac catheterization laboratory environments.</t>
  </si>
  <si>
    <t>Contraindicated in patients with acute myocardial infarction or severe pregnancy.</t>
  </si>
  <si>
    <t>X-9968</t>
  </si>
  <si>
    <t>2023-05-G</t>
  </si>
  <si>
    <t>HDE504048</t>
  </si>
  <si>
    <t>Intended for documentation support in cardiac catheterization laboratory environments.</t>
  </si>
  <si>
    <t>ROC620</t>
  </si>
  <si>
    <t>Designed for tissue regeneration in patients with diabetes under medical supervision.</t>
  </si>
  <si>
    <t>Do not use if patient has known allergy to gadolinium agents or hypersensitivity to flammable anesthetics.</t>
  </si>
  <si>
    <t>B. 763</t>
  </si>
  <si>
    <t>2022-06-Z</t>
  </si>
  <si>
    <t>MDR-258594</t>
  </si>
  <si>
    <t>Contraindicated in patients with uncontrolled seizures or burns risk.</t>
  </si>
  <si>
    <t>COO712</t>
  </si>
  <si>
    <t>2021-02-K</t>
  </si>
  <si>
    <t>D661062</t>
  </si>
  <si>
    <t>Contraindicated in presence of petroleum products or during hyperthermia treatment.</t>
  </si>
  <si>
    <t>WAT985</t>
  </si>
  <si>
    <t>2022-09-K</t>
  </si>
  <si>
    <t>PMA311489</t>
  </si>
  <si>
    <t>Designed for radiation therapy optimization in chronic disease management programs.</t>
  </si>
  <si>
    <t>Do not use in patients with immunodeficiency. Contraindicated in explosive atmospheres.</t>
  </si>
  <si>
    <t>CAR370</t>
  </si>
  <si>
    <t>HC-490201</t>
  </si>
  <si>
    <t>Intended for mobility restoration evaluation in rehabilitation medicine for stroke recovery.</t>
  </si>
  <si>
    <t>Contraindicated in patients with skin allergies or severe severe cardiac arrhythmias.</t>
  </si>
  <si>
    <t>Model 5783</t>
  </si>
  <si>
    <t>H589246</t>
  </si>
  <si>
    <t>Intended for therapeutic delivery evaluation in rehabilitation medicine for hypertension recovery.</t>
  </si>
  <si>
    <t>Plus887</t>
  </si>
  <si>
    <t>MDR-671966</t>
  </si>
  <si>
    <t>Indicated for glucose levels analysis in laboratory diagnostic testing environments.</t>
  </si>
  <si>
    <t>Do not use if patient has known allergy to radioactive materials or hypersensitivity to gadolinium agents.</t>
  </si>
  <si>
    <t>B-5419</t>
  </si>
  <si>
    <t>v1.1</t>
  </si>
  <si>
    <t>CE4401</t>
  </si>
  <si>
    <t>Intended for calibration verification in quality assurance and device validation protocols.</t>
  </si>
  <si>
    <t>Model 6957</t>
  </si>
  <si>
    <t>v13.6</t>
  </si>
  <si>
    <t>IDE998628</t>
  </si>
  <si>
    <t>Designed for perioperative cardiac output management during minimally invasive interventions.</t>
  </si>
  <si>
    <t>Avoid use if patient has severe diabetes or is receiving latex proteins.</t>
  </si>
  <si>
    <t>SIE312</t>
  </si>
  <si>
    <t>Intended for monitoring and measuring heart rate in unconscious patients in hospital and clinical settings.</t>
  </si>
  <si>
    <t>Do not use if patient has known allergy to contrast agents or hypersensitivity to petroleum products.</t>
  </si>
  <si>
    <t>Z-6375</t>
  </si>
  <si>
    <t>Rev. 2.0</t>
  </si>
  <si>
    <t>IVDR-525398</t>
  </si>
  <si>
    <t>Intended for patient rehabilitation evaluation in rehabilitation medicine for trauma recovery.</t>
  </si>
  <si>
    <t>Not suitable for use in storage conditions with radiation or during sterile surgical fields.</t>
  </si>
  <si>
    <t>v2.5</t>
  </si>
  <si>
    <t>MDR-613340</t>
  </si>
  <si>
    <t>Used for intraoperative alarm management monitoring during complex vascular surgeries.</t>
  </si>
  <si>
    <t>Contraindicated in presence of gadolinium agents or during high-frequency procedures.</t>
  </si>
  <si>
    <t>Plus524</t>
  </si>
  <si>
    <t>v6.5</t>
  </si>
  <si>
    <t>H159281</t>
  </si>
  <si>
    <t>Contraindicated in presence of alcohol-based solutions or during transcutaneous stimulation.</t>
  </si>
  <si>
    <t>Model 5043</t>
  </si>
  <si>
    <t>IDE219714</t>
  </si>
  <si>
    <t>Intended for surgical oncological procedures in operating room settings.</t>
  </si>
  <si>
    <t>Avoid use in patients with stroke or uncontrolled severe osteoporosis.</t>
  </si>
  <si>
    <t>SYN873</t>
  </si>
  <si>
    <t>PMDA-882503</t>
  </si>
  <si>
    <t>Used for intraoperative data analysis monitoring during complex oncological surgeries.</t>
  </si>
  <si>
    <t>Avoid use in patients with breast implants or bone plates. Not suitable for sterile surgical fields.</t>
  </si>
  <si>
    <t>ABB837</t>
  </si>
  <si>
    <t>2020-09-K</t>
  </si>
  <si>
    <t>PMA120713</t>
  </si>
  <si>
    <t>Used for therapeutic fluid resuscitation in geriatric patients requiring wound debridement.</t>
  </si>
  <si>
    <t>Contraindicated in patients with thrombocytopenia or burns risk.</t>
  </si>
  <si>
    <t>Pro533</t>
  </si>
  <si>
    <t>2022-03-L</t>
  </si>
  <si>
    <t>NMPA-454481</t>
  </si>
  <si>
    <t>Avoid use in patients with peripheral vascular disease or severe uncontrolled seizures.</t>
  </si>
  <si>
    <t>Plus384</t>
  </si>
  <si>
    <t>Avoid use if patient has immunodeficiency or is receiving magnetic materials.</t>
  </si>
  <si>
    <t>NMPA-500139</t>
  </si>
  <si>
    <t>Do not use in patients with epilepsy or severe respiratory failure.</t>
  </si>
  <si>
    <t>Model 9270</t>
  </si>
  <si>
    <t>Rev. 3.8</t>
  </si>
  <si>
    <t>IDE128683</t>
  </si>
  <si>
    <t>Not suitable for use in training scenarios with explosion or during maintenance procedures.</t>
  </si>
  <si>
    <t>EDW890</t>
  </si>
  <si>
    <t>v7.3</t>
  </si>
  <si>
    <t>NDA345740</t>
  </si>
  <si>
    <t>Used for post-operative cardiac therapy management in hospital recovery units.</t>
  </si>
  <si>
    <t>Contraindicated in patients with severe anemia or unable to remain still.</t>
  </si>
  <si>
    <t>SYN886</t>
  </si>
  <si>
    <t>v2.0</t>
  </si>
  <si>
    <t>HC-620633</t>
  </si>
  <si>
    <t>Designed for home-based wound irrigation in stable radiation therapy patients with chronic infectious diseases.</t>
  </si>
  <si>
    <t>Do not use if patient has known allergy to sedatives or hypersensitivity to antiseptics.</t>
  </si>
  <si>
    <t>Plus245</t>
  </si>
  <si>
    <t>HDE609408</t>
  </si>
  <si>
    <t>Indicated for real-time oxygen saturation assessment in emergency department triage protocols.</t>
  </si>
  <si>
    <t>Do not use if patient has known allergy to latex proteins or hypersensitivity to conductive gels.</t>
  </si>
  <si>
    <t>Model 7247</t>
  </si>
  <si>
    <t>H584894</t>
  </si>
  <si>
    <t>Contraindicated in patients with malignant hyperthermia or unable to remain still.</t>
  </si>
  <si>
    <t>Pro341</t>
  </si>
  <si>
    <t>2025-02-D</t>
  </si>
  <si>
    <t>PMA118156</t>
  </si>
  <si>
    <t>Model 6291</t>
  </si>
  <si>
    <t>HC-805111</t>
  </si>
  <si>
    <t>Indicated for intracranial pressure analysis in laboratory diagnostic testing environments.</t>
  </si>
  <si>
    <t>Not recommended for use in pregnant patients or those with respiratory failure.</t>
  </si>
  <si>
    <t>B-8159</t>
  </si>
  <si>
    <t>2025-09-P</t>
  </si>
  <si>
    <t>CE8351</t>
  </si>
  <si>
    <t>Not suitable for use with iodine compounds or in MRI environments.</t>
  </si>
  <si>
    <t>C-9986</t>
  </si>
  <si>
    <t>v9.8</t>
  </si>
  <si>
    <t>IDE337556</t>
  </si>
  <si>
    <t>Indicated for diagnostic alarm management to assess sleep apnea in clinical environments.</t>
  </si>
  <si>
    <t>Model 3280</t>
  </si>
  <si>
    <t>Rev. 3.1</t>
  </si>
  <si>
    <t>D194803</t>
  </si>
  <si>
    <t>Contraindicated in patients with autoimmune disorders or on metallic particles.</t>
  </si>
  <si>
    <t>Model 1421</t>
  </si>
  <si>
    <t>2022-08-U</t>
  </si>
  <si>
    <t>IVDR-139639</t>
  </si>
  <si>
    <t>Indicated for routine device maintenance screening in outpatient clinical facilities.</t>
  </si>
  <si>
    <t>Contraindicated in patients with cardiomyopathy or frostbite risk.</t>
  </si>
  <si>
    <t>Pro802</t>
  </si>
  <si>
    <t>H942270</t>
  </si>
  <si>
    <t>Intended for monitoring and measuring intracranial pressure in pediatric patients in hospital and clinical settings.</t>
  </si>
  <si>
    <t>Not recommended for use in sedated patients or those with pulmonary edema.</t>
  </si>
  <si>
    <t>Model 5465</t>
  </si>
  <si>
    <t>2021-07-U</t>
  </si>
  <si>
    <t>NMPA-150534</t>
  </si>
  <si>
    <t>DAN830</t>
  </si>
  <si>
    <t>CE6910</t>
  </si>
  <si>
    <t>Designed for home-based pain management in stable psychiatric patients with chronic neurological disorders.</t>
  </si>
  <si>
    <t>Contraindicated in patients with hepatic dysfunction or on conductive gels.</t>
  </si>
  <si>
    <t>Max144</t>
  </si>
  <si>
    <t>TGA-799122</t>
  </si>
  <si>
    <t>Indicated for diagnostic measurement to assess cardiac disorders in clinical environments.</t>
  </si>
  <si>
    <t>Avoid use in patients with uncontrolled seizures or uncontrolled peripheral vascular disease.</t>
  </si>
  <si>
    <t>B-4757</t>
  </si>
  <si>
    <t>IDE174008</t>
  </si>
  <si>
    <t>Intended for assessment guidance during minimally invasive laparoscopic procedures.</t>
  </si>
  <si>
    <t>Avoid use if patient has severe osteoporosis or history of embolism.</t>
  </si>
  <si>
    <t>B. 851</t>
  </si>
  <si>
    <t>2023-01-K</t>
  </si>
  <si>
    <t>UKCA12297</t>
  </si>
  <si>
    <t>Indicated for electrolyte balance optimization in sleep medicine centers for respiratory disorders.</t>
  </si>
  <si>
    <t>Contraindicated in presence of gadolinium agents or during transcutaneous stimulation.</t>
  </si>
  <si>
    <t>Max917</t>
  </si>
  <si>
    <t>HC-996889</t>
  </si>
  <si>
    <t>Used for emergency pacemaker implantation in acute chronic conditions situations requiring immediate care.</t>
  </si>
  <si>
    <t>Contraindicated in patients with respiratory failure or burns risk.</t>
  </si>
  <si>
    <t>A-6620</t>
  </si>
  <si>
    <t>v15.9</t>
  </si>
  <si>
    <t>NMPA-638008</t>
  </si>
  <si>
    <t>Intended for emergency resuscitation evaluation in rehabilitation medicine for hypertension recovery.</t>
  </si>
  <si>
    <t>Not recommended for use in geriatric patients or those with severe cardiac arrhythmias.</t>
  </si>
  <si>
    <t>Pro544</t>
  </si>
  <si>
    <t>UKCA26074</t>
  </si>
  <si>
    <t>SIE822</t>
  </si>
  <si>
    <t>IVDR-974573</t>
  </si>
  <si>
    <t>Indicated for diagnostic imaging to assess hypertension in clinical environments.</t>
  </si>
  <si>
    <t>Avoid use in patients with active severe cardiac arrhythmias or compromised cardiovascular function.</t>
  </si>
  <si>
    <t>SYN737</t>
  </si>
  <si>
    <t>v1.6</t>
  </si>
  <si>
    <t>PMA169634</t>
  </si>
  <si>
    <t>Avoid use in patients with cardiomyopathy or altered cognitive function.</t>
  </si>
  <si>
    <t>AES190</t>
  </si>
  <si>
    <t>2022-11-O</t>
  </si>
  <si>
    <t>P708282</t>
  </si>
  <si>
    <t>Contraindicated in patients with severe osteoporosis or burns risk.</t>
  </si>
  <si>
    <t>STE369</t>
  </si>
  <si>
    <t>PMA616571</t>
  </si>
  <si>
    <t>Used for cardiac therapy administration in pediatric hospital units under specialist supervision.</t>
  </si>
  <si>
    <t>Do not use in patients with autoimmune disorders or severe malignant hyperthermia.</t>
  </si>
  <si>
    <t>Z-3052</t>
  </si>
  <si>
    <t>BLA994950</t>
  </si>
  <si>
    <t>Designed for tissue regeneration in patients with neurological disorders under medical supervision.</t>
  </si>
  <si>
    <t>Contraindicated in patients with severe cardiac arrhythmias or severe stroke.</t>
  </si>
  <si>
    <t>3M 438</t>
  </si>
  <si>
    <t>v3.4</t>
  </si>
  <si>
    <t>NMPA-107680</t>
  </si>
  <si>
    <t>Not suitable for use in cleaning protocols with explosion or during training scenarios.</t>
  </si>
  <si>
    <t>Model 5400</t>
  </si>
  <si>
    <t>NMPA-132351</t>
  </si>
  <si>
    <t>BEC860</t>
  </si>
  <si>
    <t>2020-03-T</t>
  </si>
  <si>
    <t>PMA262984</t>
  </si>
  <si>
    <t>Used for intraoperative quality control monitoring during complex gastroenterological surgeries.</t>
  </si>
  <si>
    <t>Do not use in patients with severe osteoporosis or severe stroke.</t>
  </si>
  <si>
    <t>Z-8334</t>
  </si>
  <si>
    <t>NDA628813</t>
  </si>
  <si>
    <t>DEN642</t>
  </si>
  <si>
    <t>CE6706</t>
  </si>
  <si>
    <t>Indicated for continuous blood pressure monitoring during cardiac surgical procedures.</t>
  </si>
  <si>
    <t>Not recommended in presence of severe diabetes or at infected areas locations.</t>
  </si>
  <si>
    <t>INT644</t>
  </si>
  <si>
    <t>HC-476794</t>
  </si>
  <si>
    <t>Indicated for temperature optimization in sleep medicine centers for respiratory disorders.</t>
  </si>
  <si>
    <t>A-6481</t>
  </si>
  <si>
    <t>Rev. 6.2</t>
  </si>
  <si>
    <t>H735424</t>
  </si>
  <si>
    <t>Designed for fluid resuscitation optimization in chronic disease management programs.</t>
  </si>
  <si>
    <t>Not recommended for patients with autoimmune disorders or severe cardiomyopathy.</t>
  </si>
  <si>
    <t>Model 1682</t>
  </si>
  <si>
    <t>Rev. 5.8</t>
  </si>
  <si>
    <t>IDE807431</t>
  </si>
  <si>
    <t>Indicated for pulmonary function surveillance in infection control protocols.</t>
  </si>
  <si>
    <t>Avoid use in patients with pulmonary edema or uncontrolled severe cardiac arrhythmias.</t>
  </si>
  <si>
    <t>2020-03-H</t>
  </si>
  <si>
    <t>NMPA-689639</t>
  </si>
  <si>
    <t>Avoid use in patients with breast implants or bone plates. Not suitable for extreme temperature environments.</t>
  </si>
  <si>
    <t>X-1676</t>
  </si>
  <si>
    <t>2020-03-W</t>
  </si>
  <si>
    <t>NMPA-686445</t>
  </si>
  <si>
    <t>Intended for surgical assistance evaluation in rehabilitation medicine for sepsis recovery.</t>
  </si>
  <si>
    <t>Not recommended for patients with thrombocytopenia or severe skin allergies.</t>
  </si>
  <si>
    <t>KAR989</t>
  </si>
  <si>
    <t>MDR-665816</t>
  </si>
  <si>
    <t>Designed for perioperative pulmonary function management during urological interventions.</t>
  </si>
  <si>
    <t>A-2284</t>
  </si>
  <si>
    <t>v15.7</t>
  </si>
  <si>
    <t>D437437</t>
  </si>
  <si>
    <t>Intended for diagnostic assessment evaluation in rehabilitation medicine for respiratory conditions recovery.</t>
  </si>
  <si>
    <t>Avoid use in patients with thrombocytopenia or severe peripheral vascular disease.</t>
  </si>
  <si>
    <t>Pro245</t>
  </si>
  <si>
    <t>v9.9</t>
  </si>
  <si>
    <t>NMPA-504843</t>
  </si>
  <si>
    <t>Used for post-operative electrotherapy management in hospital recovery units.</t>
  </si>
  <si>
    <t>Avoid use if patient has thrombocytopenia or is receiving gadolinium agents.</t>
  </si>
  <si>
    <t>B-5609</t>
  </si>
  <si>
    <t>Rev. 3.9</t>
  </si>
  <si>
    <t>Used for long-term dialysis delivery in ambulatory care settings for respiratory conditions patients.</t>
  </si>
  <si>
    <t>SAR794</t>
  </si>
  <si>
    <t>NDA692805</t>
  </si>
  <si>
    <t>Intended for specimen collection guidance during minimally invasive gastroenterological procedures.</t>
  </si>
  <si>
    <t>Not suitable for use with metallic particles or in unsupervised use.</t>
  </si>
  <si>
    <t>ALC937</t>
  </si>
  <si>
    <t>v12.2</t>
  </si>
  <si>
    <t>UKCA65568</t>
  </si>
  <si>
    <t>Used for long-term radiation therapy delivery in ambulatory care settings for trauma patients.</t>
  </si>
  <si>
    <t>Do not use in patients with severe anemia. Contraindicated in fire hazard zones.</t>
  </si>
  <si>
    <t>DAN956</t>
  </si>
  <si>
    <t>NMPA-291256</t>
  </si>
  <si>
    <t>Indicated for temperature surveillance in infection control protocols.</t>
  </si>
  <si>
    <t>Avoid use in patients with acute myocardial infarction or uncontrolled active infections.</t>
  </si>
  <si>
    <t>C-2718</t>
  </si>
  <si>
    <t>BLA176970</t>
  </si>
  <si>
    <t>Used for therapeutic radiation therapy in organ transplant patients requiring intubation.</t>
  </si>
  <si>
    <t>Contraindicated in patients with severe immunodeficiency or uncontrolled renal insufficiency.</t>
  </si>
  <si>
    <t>Plus575</t>
  </si>
  <si>
    <t>NMPA-549363</t>
  </si>
  <si>
    <t>Avoid use if patient has metal implants or is receiving bronchodilators.</t>
  </si>
  <si>
    <t>A-2714</t>
  </si>
  <si>
    <t>NMPA-128719</t>
  </si>
  <si>
    <t>Indicated for pH levels optimization in sleep medicine centers for respiratory disorders.</t>
  </si>
  <si>
    <t>Not suitable for use in explosive atmospheres with radiation or during storage conditions.</t>
  </si>
  <si>
    <t>ALI451</t>
  </si>
  <si>
    <t>NMPA-180837</t>
  </si>
  <si>
    <t>Not recommended in presence of pulmonary edema or at open wounds locations.</t>
  </si>
  <si>
    <t>C-6114</t>
  </si>
  <si>
    <t>HDE615220</t>
  </si>
  <si>
    <t>Designed for catheterization facilitation in telemedicine and remote patient monitoring.</t>
  </si>
  <si>
    <t>Plus569</t>
  </si>
  <si>
    <t>K740693</t>
  </si>
  <si>
    <t>Intended for patient positioning guidance during minimally invasive emergency procedures.</t>
  </si>
  <si>
    <t>Max877</t>
  </si>
  <si>
    <t>Used for therapeutic drug delivery in neonatal patients requiring stent placement.</t>
  </si>
  <si>
    <t>Contraindicated in patients with severe severe diabetes or uncontrolled malignant hyperthermia.</t>
  </si>
  <si>
    <t>OLY922</t>
  </si>
  <si>
    <t>Rev. 5.6</t>
  </si>
  <si>
    <t>BLA235864</t>
  </si>
  <si>
    <t>Not recommended in presence of peripheral vascular disease or at infected areas locations.</t>
  </si>
  <si>
    <t>Model 8098</t>
  </si>
  <si>
    <t>2022-01-S</t>
  </si>
  <si>
    <t>BLA602336</t>
  </si>
  <si>
    <t>Indicated for intracranial pressure surveillance in infection control protocols.</t>
  </si>
  <si>
    <t>Model 7054</t>
  </si>
  <si>
    <t>P419455</t>
  </si>
  <si>
    <t>THE933</t>
  </si>
  <si>
    <t>Q153172</t>
  </si>
  <si>
    <t>Designed for preventive screening in patients with cancer under medical supervision.</t>
  </si>
  <si>
    <t>CON327</t>
  </si>
  <si>
    <t>v4.9</t>
  </si>
  <si>
    <t>Contraindicated in patients with stroke or burns risk.</t>
  </si>
  <si>
    <t>Model 1144</t>
  </si>
  <si>
    <t>BLA443616</t>
  </si>
  <si>
    <t>INT717</t>
  </si>
  <si>
    <t>HDE820260</t>
  </si>
  <si>
    <t>Avoid use in patients with uncontrolled seizures or severe respiratory failure.</t>
  </si>
  <si>
    <t>SON113</t>
  </si>
  <si>
    <t>CE2030</t>
  </si>
  <si>
    <t>Avoid use if patient has stroke or is receiving antiseptics.</t>
  </si>
  <si>
    <t>Model 6246</t>
  </si>
  <si>
    <t>MDR-375418</t>
  </si>
  <si>
    <t>Indicated for continuous vital signs monitoring during ophthalmic surgical procedures.</t>
  </si>
  <si>
    <t>Avoid use in patients with heart valves or dental implants. Not suitable for extreme temperature environments.</t>
  </si>
  <si>
    <t>Model 8632</t>
  </si>
  <si>
    <t>2025-02-B</t>
  </si>
  <si>
    <t>CE1801</t>
  </si>
  <si>
    <t>Pro577</t>
  </si>
  <si>
    <t>K501989</t>
  </si>
  <si>
    <t>Used for wound irrigation administration in pediatric hospital units under specialist supervision.</t>
  </si>
  <si>
    <t>Avoid use in patients with hepatic dysfunction or severe bleeding disorders.</t>
  </si>
  <si>
    <t>A-8837</t>
  </si>
  <si>
    <t>v3.3</t>
  </si>
  <si>
    <t>P193551</t>
  </si>
  <si>
    <t>Contraindicated in patients with severe pulmonary edema or uncontrolled acute myocardial infarction.</t>
  </si>
  <si>
    <t>BEC712</t>
  </si>
  <si>
    <t>2025-12-X</t>
  </si>
  <si>
    <t>MDR-349494</t>
  </si>
  <si>
    <t>Plus995</t>
  </si>
  <si>
    <t>v3.0</t>
  </si>
  <si>
    <t>Do not use in patients with uncontrolled seizures or severe severe osteoporosis.</t>
  </si>
  <si>
    <t>Model 8320</t>
  </si>
  <si>
    <t>HC-907433</t>
  </si>
  <si>
    <t>Used for emergency surgical intervention in acute stroke situations requiring immediate care.</t>
  </si>
  <si>
    <t>Max212</t>
  </si>
  <si>
    <t>2022-11-K</t>
  </si>
  <si>
    <t>Q109578</t>
  </si>
  <si>
    <t>Z-1952</t>
  </si>
  <si>
    <t>P783832</t>
  </si>
  <si>
    <t>Designed for pain management optimization in chronic disease management programs.</t>
  </si>
  <si>
    <t>Not recommended for patients with severe hypertension or severe pacemakers.</t>
  </si>
  <si>
    <t>NIP922</t>
  </si>
  <si>
    <t>Rev. 10.2</t>
  </si>
  <si>
    <t>PMDA-501871</t>
  </si>
  <si>
    <t>Used for emergency defibrillation in acute hypertension situations requiring immediate care.</t>
  </si>
  <si>
    <t>Z-1919</t>
  </si>
  <si>
    <t>2023-12-B</t>
  </si>
  <si>
    <t>Max759</t>
  </si>
  <si>
    <t>Used for long-term dialysis delivery in ambulatory care settings for diabetes patients.</t>
  </si>
  <si>
    <t>Avoid use if patient has severe hypertension or history of blood clots.</t>
  </si>
  <si>
    <t>COO473</t>
  </si>
  <si>
    <t>2024-10-Y</t>
  </si>
  <si>
    <t>PMDA-859050</t>
  </si>
  <si>
    <t>Do not use in patients with active infections. Contraindicated in underwater environments.</t>
  </si>
  <si>
    <t>C-5724</t>
  </si>
  <si>
    <t>v14.6</t>
  </si>
  <si>
    <t>IVDR-777609</t>
  </si>
  <si>
    <t>Not recommended during pregnancy, lactation, or in pregnant under 13 years.</t>
  </si>
  <si>
    <t>Model 6707</t>
  </si>
  <si>
    <t>D101562</t>
  </si>
  <si>
    <t>Intended for monitoring and measuring pH levels in hemodynamically unstable patients in hospital and clinical settings.</t>
  </si>
  <si>
    <t>Avoid use in patients with active thrombocytopenia or compromised cardiovascular function.</t>
  </si>
  <si>
    <t>ALC385</t>
  </si>
  <si>
    <t>2025-05-U</t>
  </si>
  <si>
    <t>BLA846341</t>
  </si>
  <si>
    <t>Designed for perioperative central venous pressure management during urological interventions.</t>
  </si>
  <si>
    <t>DEN771</t>
  </si>
  <si>
    <t>2022-09-L</t>
  </si>
  <si>
    <t>NMPA-568406</t>
  </si>
  <si>
    <t>Used for long-term cardiac therapy delivery in ambulatory care settings for stroke patients.</t>
  </si>
  <si>
    <t>Do not use in patients with thrombocytopenia. Contraindicated in unsupervised use.</t>
  </si>
  <si>
    <t>KAR205</t>
  </si>
  <si>
    <t>2022-10-K</t>
  </si>
  <si>
    <t>IVDR-646280</t>
  </si>
  <si>
    <t>Intended for infection control evaluation in rehabilitation medicine for critical illness recovery.</t>
  </si>
  <si>
    <t>Model 3656</t>
  </si>
  <si>
    <t>BLA233614</t>
  </si>
  <si>
    <t>Indicated for ECG readings analysis in laboratory diagnostic testing environments.</t>
  </si>
  <si>
    <t>Contraindicated in patients with acute myocardial infarction or frostbite risk.</t>
  </si>
  <si>
    <t>Plus120</t>
  </si>
  <si>
    <t>Q915411</t>
  </si>
  <si>
    <t>Used for respiratory support guidance in oncology treatment centers for cancer patients.</t>
  </si>
  <si>
    <t>A-4594</t>
  </si>
  <si>
    <t>D585080</t>
  </si>
  <si>
    <t>Designed for catheterization support in neonatal intensive care environments.</t>
  </si>
  <si>
    <t>Not suitable for use in unsupervised use with radiation or during training scenarios.</t>
  </si>
  <si>
    <t>v12.1</t>
  </si>
  <si>
    <t>TGA-299744</t>
  </si>
  <si>
    <t>Used for long-term respiratory support delivery in ambulatory care settings for hypertension patients.</t>
  </si>
  <si>
    <t>Max160</t>
  </si>
  <si>
    <t>K724526</t>
  </si>
  <si>
    <t>Used for emergency pacemaker implantation in acute sleep apnea situations requiring immediate care.</t>
  </si>
  <si>
    <t>Avoid use in patients with uncontrolled seizures or severe renal insufficiency.</t>
  </si>
  <si>
    <t>PHI272</t>
  </si>
  <si>
    <t>NDA329304</t>
  </si>
  <si>
    <t>Contraindicated in patients with sepsis or on radioactive materials.</t>
  </si>
  <si>
    <t>BEC181</t>
  </si>
  <si>
    <t>IDE942583</t>
  </si>
  <si>
    <t>Designed for home-based dialysis in stable dialysis-dependent patients with chronic chronic conditions.</t>
  </si>
  <si>
    <t>Avoid use in patients with uncontrolled seizures or severe sepsis.</t>
  </si>
  <si>
    <t>ABB813</t>
  </si>
  <si>
    <t>H766362</t>
  </si>
  <si>
    <t>RES137</t>
  </si>
  <si>
    <t>K446130</t>
  </si>
  <si>
    <t>Designed for home-based phototherapy in stable diabetic patients with chronic neurological disorders.</t>
  </si>
  <si>
    <t>Not suitable for use with magnetic materials or in patient transport.</t>
  </si>
  <si>
    <t>Plus806</t>
  </si>
  <si>
    <t>v5.9</t>
  </si>
  <si>
    <t>IDE748150</t>
  </si>
  <si>
    <t>Model 4043</t>
  </si>
  <si>
    <t>PMA196788</t>
  </si>
  <si>
    <t>Do not use in patients with renal insufficiency. Contraindicated in hyperbaric chambers.</t>
  </si>
  <si>
    <t>Model 9576</t>
  </si>
  <si>
    <t>v13.0</t>
  </si>
  <si>
    <t>CE1566</t>
  </si>
  <si>
    <t>Designed for symptom relief assistance in geriatric care facilities for elderly patients.</t>
  </si>
  <si>
    <t>Avoid use in patients with pulmonary edema or severe cardiomyopathy.</t>
  </si>
  <si>
    <t>Model 8940</t>
  </si>
  <si>
    <t>NDA938546</t>
  </si>
  <si>
    <t>Designed for patient rehabilitation in patients with cardiac disorders under medical supervision.</t>
  </si>
  <si>
    <t>Avoid use if patient has bleeding disorders or is receiving magnetic materials.</t>
  </si>
  <si>
    <t>B. 401</t>
  </si>
  <si>
    <t>HDE139245</t>
  </si>
  <si>
    <t>Designed for surgical intervention support in neonatal intensive care environments.</t>
  </si>
  <si>
    <t>BOS772</t>
  </si>
  <si>
    <t>UKCA62051</t>
  </si>
  <si>
    <t>Indicated for continuous central venous pressure monitoring during orthopedic surgical procedures.</t>
  </si>
  <si>
    <t>Avoid use in patients with clips and coils or shunts. Not suitable for training scenarios.</t>
  </si>
  <si>
    <t>B-9553</t>
  </si>
  <si>
    <t>HDE781984</t>
  </si>
  <si>
    <t>Contraindicated in patients with severe respiratory failure or uncontrolled severe diabetes.</t>
  </si>
  <si>
    <t>2023-03-F</t>
  </si>
  <si>
    <t>NDA582457</t>
  </si>
  <si>
    <t>Avoid use in patients with metallic implants or shunts. Not suitable for emergency situations.</t>
  </si>
  <si>
    <t>Pro376</t>
  </si>
  <si>
    <t>D568800</t>
  </si>
  <si>
    <t>Designed for home-based fluid resuscitation in stable organ transplant patients with chronic renal failure.</t>
  </si>
  <si>
    <t>Contraindicated in presence of gadolinium agents or during therapeutic ultrasound.</t>
  </si>
  <si>
    <t>Max365</t>
  </si>
  <si>
    <t>PMA925436</t>
  </si>
  <si>
    <t>Indicated for emergency ECG readings stabilization in trauma center resuscitation rooms.</t>
  </si>
  <si>
    <t>Avoid use in patients with bleeding disorders or severe severe cardiac arrhythmias.</t>
  </si>
  <si>
    <t>Plus946</t>
  </si>
  <si>
    <t>Rev. 4.2</t>
  </si>
  <si>
    <t>TGA-131758</t>
  </si>
  <si>
    <t>Used for long-term cardiac therapy delivery in ambulatory care settings for renal failure patients.</t>
  </si>
  <si>
    <t>WAT282</t>
  </si>
  <si>
    <t>2023-04-J</t>
  </si>
  <si>
    <t>UKCA28660</t>
  </si>
  <si>
    <t>Used for long-term compression therapy delivery in ambulatory care settings for neurological disorders patients.</t>
  </si>
  <si>
    <t>Model 7681</t>
  </si>
  <si>
    <t>CE5295</t>
  </si>
  <si>
    <t>Intended for hemodialysis delivery in palliative care settings for terminal patients.</t>
  </si>
  <si>
    <t>Contraindicated in patients with autoimmune disorders or on sedatives.</t>
  </si>
  <si>
    <t>BEC245</t>
  </si>
  <si>
    <t>2023-11-O</t>
  </si>
  <si>
    <t>CE5817</t>
  </si>
  <si>
    <t>Used for emergency tissue biopsy in acute chronic conditions situations requiring immediate care.</t>
  </si>
  <si>
    <t>Avoid use in patients with gastric bands or pins and wires. Not suitable for extreme temperature environments.</t>
  </si>
  <si>
    <t>Model 4152</t>
  </si>
  <si>
    <t>TGA-971793</t>
  </si>
  <si>
    <t>Designed for perioperative pH levels management during orthopedic interventions.</t>
  </si>
  <si>
    <t>Contraindicated in presence of chemotherapy drugs or during electrical cardioversion.</t>
  </si>
  <si>
    <t>Model 7445</t>
  </si>
  <si>
    <t>2025-02-H</t>
  </si>
  <si>
    <t>BLA489078</t>
  </si>
  <si>
    <t>Avoid use if patient has renal insufficiency or history of embolism.</t>
  </si>
  <si>
    <t>STR640</t>
  </si>
  <si>
    <t>v11.6</t>
  </si>
  <si>
    <t>K940781</t>
  </si>
  <si>
    <t>Contraindicated in patients with severe renal insufficiency or uncontrolled coagulopathy.</t>
  </si>
  <si>
    <t>2020-09-J</t>
  </si>
  <si>
    <t>P648976</t>
  </si>
  <si>
    <t>Do not use in patients with coagulopathy. Contraindicated in explosive atmospheres.</t>
  </si>
  <si>
    <t>X-1591</t>
  </si>
  <si>
    <t>HC-269134</t>
  </si>
  <si>
    <t>Do not use in combination with bronchodilators or oxygen therapy modalities.</t>
  </si>
  <si>
    <t>Model 4793</t>
  </si>
  <si>
    <t>BLA473067</t>
  </si>
  <si>
    <t>Intended for monitoring and measuring pulmonary function in morbidly obese patients in hospital and clinical settings.</t>
  </si>
  <si>
    <t>Not recommended for patients with active infections or severe uncontrolled seizures.</t>
  </si>
  <si>
    <t>B-2048</t>
  </si>
  <si>
    <t>IVDR-345481</t>
  </si>
  <si>
    <t>Designed for symptom relief in patients with respiratory conditions under medical supervision.</t>
  </si>
  <si>
    <t>Do not use in combination with antiseptics or chemotherapy modalities.</t>
  </si>
  <si>
    <t>X-9742</t>
  </si>
  <si>
    <t>2024-06-E</t>
  </si>
  <si>
    <t>NMPA-472885</t>
  </si>
  <si>
    <t>Used for intraoperative patient positioning monitoring during complex oncological surgeries.</t>
  </si>
  <si>
    <t>Do not use in patients with renal insufficiency. Contraindicated in fire hazard zones.</t>
  </si>
  <si>
    <t>BAX856</t>
  </si>
  <si>
    <t>HDE330175</t>
  </si>
  <si>
    <t>Intended for assessment support in cardiac catheterization laboratory environments.</t>
  </si>
  <si>
    <t>Model 4802</t>
  </si>
  <si>
    <t>CE5027</t>
  </si>
  <si>
    <t>Used for therapeutic fluid resuscitation in hemodynamically unstable patients requiring medication administration.</t>
  </si>
  <si>
    <t>Model 9656</t>
  </si>
  <si>
    <t>K635876</t>
  </si>
  <si>
    <t>ROC939</t>
  </si>
  <si>
    <t>NMPA-676343</t>
  </si>
  <si>
    <t>Intended for device maintenance guidance during minimally invasive laparoscopic procedures.</t>
  </si>
  <si>
    <t>Avoid use if patient has severe diabetes or history of blood clots.</t>
  </si>
  <si>
    <t>Model 1899</t>
  </si>
  <si>
    <t>Rev. 1.2</t>
  </si>
  <si>
    <t>MDR-631722</t>
  </si>
  <si>
    <t>Not recommended during pregnancy, lactation, or in hemodynamically unstable under 20 years.</t>
  </si>
  <si>
    <t>Plus699</t>
  </si>
  <si>
    <t>2025-01-M</t>
  </si>
  <si>
    <t>HDE549380</t>
  </si>
  <si>
    <t>Max205</t>
  </si>
  <si>
    <t>v3.7</t>
  </si>
  <si>
    <t>PMDA-663783</t>
  </si>
  <si>
    <t>Intended for patient positioning verification in quality assurance and device validation protocols.</t>
  </si>
  <si>
    <t>RES408</t>
  </si>
  <si>
    <t>MDR-336963</t>
  </si>
  <si>
    <t>ZEI158</t>
  </si>
  <si>
    <t>2021-01-M</t>
  </si>
  <si>
    <t>IVDR-977044</t>
  </si>
  <si>
    <t>Designed for life support assistance in geriatric care facilities for elderly patients.</t>
  </si>
  <si>
    <t>Contraindicated in presence of sedatives or during microwave diathermy.</t>
  </si>
  <si>
    <t>B-4864</t>
  </si>
  <si>
    <t>TGA-544794</t>
  </si>
  <si>
    <t>Intended for surgical orthopedic procedures in operating room settings.</t>
  </si>
  <si>
    <t>Do not use in patients with metal implants or severe coagulopathy.</t>
  </si>
  <si>
    <t>BIO576</t>
  </si>
  <si>
    <t>2022-12-K</t>
  </si>
  <si>
    <t>Not suitable for use with vasoconstrictors or in cleaning protocols.</t>
  </si>
  <si>
    <t>Model 1874</t>
  </si>
  <si>
    <t>Rev. 7.5</t>
  </si>
  <si>
    <t>PMDA-304900</t>
  </si>
  <si>
    <t>Indicated for real-time blood pressure assessment in emergency department triage protocols.</t>
  </si>
  <si>
    <t>Avoid use in patients with coagulopathy or severe thrombocytopenia.</t>
  </si>
  <si>
    <t>DEN334</t>
  </si>
  <si>
    <t>2021-03-R</t>
  </si>
  <si>
    <t>CE6074</t>
  </si>
  <si>
    <t>Intended for monitoring and measuring glucose levels in post-operative patients in hospital and clinical settings.</t>
  </si>
  <si>
    <t>Plus824</t>
  </si>
  <si>
    <t>HC-259385</t>
  </si>
  <si>
    <t>Not recommended during pregnancy, lactation, or in critically ill under 19 years.</t>
  </si>
  <si>
    <t>B-6624</t>
  </si>
  <si>
    <t>Rev. 6.5</t>
  </si>
  <si>
    <t>PMA760725</t>
  </si>
  <si>
    <t>Designed for disease management in patients with sleep apnea under medical supervision.</t>
  </si>
  <si>
    <t>Max477</t>
  </si>
  <si>
    <t>CE7484</t>
  </si>
  <si>
    <t>Model 3815</t>
  </si>
  <si>
    <t>K247901</t>
  </si>
  <si>
    <t>Designed for home-based drug delivery in stable pediatric patients with chronic cancer.</t>
  </si>
  <si>
    <t>Avoid use in patients with malignant hyperthermia or altered consciousness.</t>
  </si>
  <si>
    <t>GET208</t>
  </si>
  <si>
    <t>v1.4</t>
  </si>
  <si>
    <t>P888201</t>
  </si>
  <si>
    <t>Indicated for central venous pressure analysis in laboratory diagnostic testing environments.</t>
  </si>
  <si>
    <t>Model 7199</t>
  </si>
  <si>
    <t>IDE266399</t>
  </si>
  <si>
    <t>Designed for home-based fluid resuscitation in stable post-operative patients with chronic trauma.</t>
  </si>
  <si>
    <t>Pro525</t>
  </si>
  <si>
    <t>Rev. 6.7</t>
  </si>
  <si>
    <t>PMA683845</t>
  </si>
  <si>
    <t>Avoid use in patients with coagulopathy or uncontrolled epilepsy.</t>
  </si>
  <si>
    <t>Model 3925</t>
  </si>
  <si>
    <t>IVDR-721508</t>
  </si>
  <si>
    <t>Contraindicated in patients with thrombocytopenia or unable to remain still.</t>
  </si>
  <si>
    <t>SYN481</t>
  </si>
  <si>
    <t>2021-02-Q</t>
  </si>
  <si>
    <t>BLA568395</t>
  </si>
  <si>
    <t>Intended for monitoring and measuring respiratory rate in diabetic patients in hospital and clinical settings.</t>
  </si>
  <si>
    <t>Not suitable for use in patient transport with fire or during cleaning protocols.</t>
  </si>
  <si>
    <t>ALC132</t>
  </si>
  <si>
    <t>v14.3</t>
  </si>
  <si>
    <t>CE3797</t>
  </si>
  <si>
    <t>FRE704</t>
  </si>
  <si>
    <t>K831263</t>
  </si>
  <si>
    <t>Used for emergency catheterization in acute cardiac disorders situations requiring immediate care.</t>
  </si>
  <si>
    <t>Do not use in combination with muscle relaxants or radiation therapy modalities.</t>
  </si>
  <si>
    <t>Max387</t>
  </si>
  <si>
    <t>2024-07-O</t>
  </si>
  <si>
    <t>NDA391077</t>
  </si>
  <si>
    <t>Indicated for routine alarm management screening in outpatient clinical facilities.</t>
  </si>
  <si>
    <t>Model 6054</t>
  </si>
  <si>
    <t>NDA298384</t>
  </si>
  <si>
    <t>Used for chemotherapy guidance in oncology treatment centers for cancer patients.</t>
  </si>
  <si>
    <t>Avoid use in patients with stroke or uncontrolled epilepsy.</t>
  </si>
  <si>
    <t>Pro421</t>
  </si>
  <si>
    <t>UKCA73220</t>
  </si>
  <si>
    <t>FRE198</t>
  </si>
  <si>
    <t>K853791</t>
  </si>
  <si>
    <t>Intended for monitoring and measuring ECG readings in neonatal patients in hospital and clinical settings.</t>
  </si>
  <si>
    <t>Avoid use if patient has severe diabetes or is receiving cleaning solvents.</t>
  </si>
  <si>
    <t>Pro466</t>
  </si>
  <si>
    <t>PMDA-982485</t>
  </si>
  <si>
    <t>Designed for perioperative heart rate management during emergency interventions.</t>
  </si>
  <si>
    <t>Contraindicated in presence of conductive gels or during radiofrequency ablation.</t>
  </si>
  <si>
    <t>Max108</t>
  </si>
  <si>
    <t>P658832</t>
  </si>
  <si>
    <t>Contraindicated in presence of chemotherapy drugs or during ultrasound therapy.</t>
  </si>
  <si>
    <t>Model 8520</t>
  </si>
  <si>
    <t>NDA720792</t>
  </si>
  <si>
    <t>Used for intraoperative sterilization monitoring during complex laparoscopic surgeries.</t>
  </si>
  <si>
    <t>Avoid use in patients with respiratory failure or uncontrolled severe hypertension.</t>
  </si>
  <si>
    <t>STE275</t>
  </si>
  <si>
    <t>Q783218</t>
  </si>
  <si>
    <t>Intended for symptom relief evaluation in rehabilitation medicine for critical illness recovery.</t>
  </si>
  <si>
    <t>Model 2282</t>
  </si>
  <si>
    <t>Rev. 7.8</t>
  </si>
  <si>
    <t>PMA172589</t>
  </si>
  <si>
    <t>Designed for pacemaker implantation facilitation in telemedicine and remote patient monitoring.</t>
  </si>
  <si>
    <t>Not suitable for use during microwave diathermy or X-ray.</t>
  </si>
  <si>
    <t>Max184</t>
  </si>
  <si>
    <t>CE5598</t>
  </si>
  <si>
    <t>Indicated for real-time intracranial pressure assessment in emergency department triage protocols.</t>
  </si>
  <si>
    <t>A-5320</t>
  </si>
  <si>
    <t>Rev. 5.9</t>
  </si>
  <si>
    <t>NDA390429</t>
  </si>
  <si>
    <t>Indicated for blood gas analysis optimization in sleep medicine centers for respiratory disorders.</t>
  </si>
  <si>
    <t>Max683</t>
  </si>
  <si>
    <t>Rev. 6.9</t>
  </si>
  <si>
    <t>BLA867028</t>
  </si>
  <si>
    <t>Intended for surgical intervention delivery in palliative care settings for terminal patients.</t>
  </si>
  <si>
    <t>Not recommended for patients with peripheral vascular disease or severe active infections.</t>
  </si>
  <si>
    <t>A-8042</t>
  </si>
  <si>
    <t>HC-981554</t>
  </si>
  <si>
    <t>Intended for assessment guidance during minimally invasive endoscopic procedures.</t>
  </si>
  <si>
    <t>Plus116</t>
  </si>
  <si>
    <t>Rev. 5.3</t>
  </si>
  <si>
    <t>H174696</t>
  </si>
  <si>
    <t>Pro279</t>
  </si>
  <si>
    <t>Rev. 10.0</t>
  </si>
  <si>
    <t>NMPA-380281</t>
  </si>
  <si>
    <t>Contraindicated in patients with hepatic dysfunction or severe skin allergies.</t>
  </si>
  <si>
    <t>Plus963</t>
  </si>
  <si>
    <t>D500579</t>
  </si>
  <si>
    <t>Indicated for diagnostic quality control to assess cardiac disorders in clinical environments.</t>
  </si>
  <si>
    <t>Avoid use in patients with active severe osteoporosis or compromised cardiovascular function.</t>
  </si>
  <si>
    <t>C-5793</t>
  </si>
  <si>
    <t>HC-569741</t>
  </si>
  <si>
    <t>Intended for patient rehabilitation evaluation in rehabilitation medicine for orthopedic injuries recovery.</t>
  </si>
  <si>
    <t>Not recommended for use in post-operative patients or those with coagulopathy.</t>
  </si>
  <si>
    <t>Plus388</t>
  </si>
  <si>
    <t>HDE842848</t>
  </si>
  <si>
    <t>Avoid use if patient has pregnancy or is receiving radioactive materials.</t>
  </si>
  <si>
    <t>Pro753</t>
  </si>
  <si>
    <t>2021-07-N</t>
  </si>
  <si>
    <t>MDR-615208</t>
  </si>
  <si>
    <t>Used for long-term fluid resuscitation delivery in ambulatory care settings for sleep apnea patients.</t>
  </si>
  <si>
    <t>Do not use in patients with renal insufficiency. Contraindicated in sterile surgical fields.</t>
  </si>
  <si>
    <t>Model 7038</t>
  </si>
  <si>
    <t>BLA372006</t>
  </si>
  <si>
    <t>Designed for disease management assistance in geriatric care facilities for elderly patients.</t>
  </si>
  <si>
    <t>BOS224</t>
  </si>
  <si>
    <t>CE9619</t>
  </si>
  <si>
    <t>Used for long-term thermal therapy delivery in ambulatory care settings for hypertension patients.</t>
  </si>
  <si>
    <t>Pro737</t>
  </si>
  <si>
    <t>2024-05-A</t>
  </si>
  <si>
    <t>P765392</t>
  </si>
  <si>
    <t>Contraindicated in patients with pulmonary edema or on magnetic materials.</t>
  </si>
  <si>
    <t>B-3032</t>
  </si>
  <si>
    <t>2024-03-E</t>
  </si>
  <si>
    <t>K680036</t>
  </si>
  <si>
    <t>Not recommended for patients with metal implants or severe active infections.</t>
  </si>
  <si>
    <t>X-5918</t>
  </si>
  <si>
    <t>Rev. 7.2</t>
  </si>
  <si>
    <t>TGA-572803</t>
  </si>
  <si>
    <t>Do not use in patients with pregnancy. Contraindicated in chemical exposure areas.</t>
  </si>
  <si>
    <t>A-5094</t>
  </si>
  <si>
    <t>K724927</t>
  </si>
  <si>
    <t>Z-1788</t>
  </si>
  <si>
    <t>HC-257215</t>
  </si>
  <si>
    <t>Intended for surgical assistance evaluation in rehabilitation medicine for critical illness recovery.</t>
  </si>
  <si>
    <t>Do not use in combination with alcohol-based solutions or drug delivery modalities.</t>
  </si>
  <si>
    <t>Plus572</t>
  </si>
  <si>
    <t>IDE922492</t>
  </si>
  <si>
    <t>Avoid use in patients with active active infections or compromised respiratory function.</t>
  </si>
  <si>
    <t>Model 1671</t>
  </si>
  <si>
    <t>H730911</t>
  </si>
  <si>
    <t>Used for emergency mechanical ventilation in acute renal failure situations requiring immediate care.</t>
  </si>
  <si>
    <t>HC-209819</t>
  </si>
  <si>
    <t>Used for therapeutic oxygen therapy in pregnant patients requiring blood transfusion.</t>
  </si>
  <si>
    <t>Avoid use in patients with renal insufficiency or uncontrolled thrombocytopenia.</t>
  </si>
  <si>
    <t>OLY134</t>
  </si>
  <si>
    <t>P100333</t>
  </si>
  <si>
    <t>Indicated for continuous pulmonary function monitoring during oncological surgical procedures.</t>
  </si>
  <si>
    <t>Avoid use in patients with thrombocytopenia or altered consciousness.</t>
  </si>
  <si>
    <t>A-4705</t>
  </si>
  <si>
    <t>D375388</t>
  </si>
  <si>
    <t>Z-9967</t>
  </si>
  <si>
    <t>D308485</t>
  </si>
  <si>
    <t>Contraindicated in patients with epilepsy or severe pulmonary edema.</t>
  </si>
  <si>
    <t>DEX733</t>
  </si>
  <si>
    <t>PMDA-333037</t>
  </si>
  <si>
    <t>Model 7843</t>
  </si>
  <si>
    <t>v14.9</t>
  </si>
  <si>
    <t>MDR-475753</t>
  </si>
  <si>
    <t>Model 110</t>
  </si>
  <si>
    <t>HC-177323</t>
  </si>
  <si>
    <t>Model 3075</t>
  </si>
  <si>
    <t>Rev. 5.5</t>
  </si>
  <si>
    <t>NMPA-887560</t>
  </si>
  <si>
    <t>Indicated for emergency electrolyte balance stabilization in trauma center resuscitation rooms.</t>
  </si>
  <si>
    <t>Do not use if patient has known allergy to chemotherapy drugs or hypersensitivity to petroleum products.</t>
  </si>
  <si>
    <t>Model 3152</t>
  </si>
  <si>
    <t>2021-09-I</t>
  </si>
  <si>
    <t>UKCA11461</t>
  </si>
  <si>
    <t>Indicated for real-time hemoglobin levels assessment in emergency department triage protocols.</t>
  </si>
  <si>
    <t>Plus277</t>
  </si>
  <si>
    <t>2020-12-P</t>
  </si>
  <si>
    <t>HC-831092</t>
  </si>
  <si>
    <t>Not recommended in presence of malignant hyperthermia or at open wounds locations.</t>
  </si>
  <si>
    <t>Max125</t>
  </si>
  <si>
    <t>2020-05-M</t>
  </si>
  <si>
    <t>PMA408643</t>
  </si>
  <si>
    <t>Used for post-operative dialysis management in hospital recovery units.</t>
  </si>
  <si>
    <t>Contraindicated in presence of metallic particles or during MRI scanning.</t>
  </si>
  <si>
    <t>B-6541</t>
  </si>
  <si>
    <t>IDE983420</t>
  </si>
  <si>
    <t>Z-7847</t>
  </si>
  <si>
    <t>v3.5</t>
  </si>
  <si>
    <t>K249556</t>
  </si>
  <si>
    <t>Max135</t>
  </si>
  <si>
    <t>K711326</t>
  </si>
  <si>
    <t>Avoid use in patients with severe cardiac arrhythmias or uncontrolled coagulopathy.</t>
  </si>
  <si>
    <t>STR958</t>
  </si>
  <si>
    <t>P368538</t>
  </si>
  <si>
    <t>Designed for respiratory support optimization in chronic disease management programs.</t>
  </si>
  <si>
    <t>Not recommended in presence of autoimmune disorders or at open wounds locations.</t>
  </si>
  <si>
    <t>C-8477</t>
  </si>
  <si>
    <t>v6.8</t>
  </si>
  <si>
    <t>HDE118915</t>
  </si>
  <si>
    <t>Not recommended during pregnancy, lactation, or in trauma under 16 years.</t>
  </si>
  <si>
    <t>Max679</t>
  </si>
  <si>
    <t>BLA449774</t>
  </si>
  <si>
    <t>v8.5</t>
  </si>
  <si>
    <t>K391280</t>
  </si>
  <si>
    <t>Used for intraoperative monitoring monitoring during complex laparoscopic surgeries.</t>
  </si>
  <si>
    <t>Avoid use if patient has severe hypertension or is receiving radioactive materials.</t>
  </si>
  <si>
    <t>Model 3713</t>
  </si>
  <si>
    <t>H584489</t>
  </si>
  <si>
    <t>Contraindicated in presence of radioactive materials or during high-frequency procedures.</t>
  </si>
  <si>
    <t>Max397</t>
  </si>
  <si>
    <t>CE3986</t>
  </si>
  <si>
    <t>Intended for tissue regeneration evaluation in rehabilitation medicine for diabetes recovery.</t>
  </si>
  <si>
    <t>Avoid use in patients with metal implants or uncontrolled malignant hyperthermia.</t>
  </si>
  <si>
    <t>Pro386</t>
  </si>
  <si>
    <t>v5.0</t>
  </si>
  <si>
    <t>MDR-388663</t>
  </si>
  <si>
    <t>Do not use if patient has known allergy to conductive gels or hypersensitivity to blood thinners.</t>
  </si>
  <si>
    <t>B-5187</t>
  </si>
  <si>
    <t>Rev. 10.8</t>
  </si>
  <si>
    <t>MDR-941817</t>
  </si>
  <si>
    <t>Used for intraoperative infection prevention monitoring during complex neurological surgeries.</t>
  </si>
  <si>
    <t>NIP696</t>
  </si>
  <si>
    <t>Q169658</t>
  </si>
  <si>
    <t>Not suitable for use with gadolinium agents or in training scenarios.</t>
  </si>
  <si>
    <t>Z-2960</t>
  </si>
  <si>
    <t>v4.5</t>
  </si>
  <si>
    <t>HC-979255</t>
  </si>
  <si>
    <t>Not recommended for use in pediatric patients or those with respiratory failure.</t>
  </si>
  <si>
    <t>Pro342</t>
  </si>
  <si>
    <t>IDE643006</t>
  </si>
  <si>
    <t>Designed for perioperative electrolyte balance management during thoracic interventions.</t>
  </si>
  <si>
    <t>Avoid use in patients with respiratory failure or severe hepatic dysfunction.</t>
  </si>
  <si>
    <t>ALI577</t>
  </si>
  <si>
    <t>IDE560766</t>
  </si>
  <si>
    <t>BIO146</t>
  </si>
  <si>
    <t>BLA631713</t>
  </si>
  <si>
    <t>Used for therapeutic drug delivery in neonatal patients requiring wound debridement.</t>
  </si>
  <si>
    <t>Avoid use in patients with mesh implants or mesh implants. Not suitable for infectious disease isolation.</t>
  </si>
  <si>
    <t>Model 3793</t>
  </si>
  <si>
    <t>2023-02-J</t>
  </si>
  <si>
    <t>P211941</t>
  </si>
  <si>
    <t>Designed for perioperative glucose levels management during endoscopic interventions.</t>
  </si>
  <si>
    <t>Not recommended in presence of thrombocytopenia or at open wounds locations.</t>
  </si>
  <si>
    <t>EDW776</t>
  </si>
  <si>
    <t>MDR-261223</t>
  </si>
  <si>
    <t>Not suitable for use in explosive atmospheres with radiation or during underwater environments.</t>
  </si>
  <si>
    <t>Z-9504</t>
  </si>
  <si>
    <t>v10.1</t>
  </si>
  <si>
    <t>HDE670801</t>
  </si>
  <si>
    <t>Designed for emergency resuscitation assistance in geriatric care facilities for elderly patients.</t>
  </si>
  <si>
    <t>Not suitable for use during microwave diathermy or CT scan.</t>
  </si>
  <si>
    <t>Plus481</t>
  </si>
  <si>
    <t>TGA-848904</t>
  </si>
  <si>
    <t>Model 6473</t>
  </si>
  <si>
    <t>HDE598453</t>
  </si>
  <si>
    <t>Avoid use if patient has immunodeficiency or history of blood clots.</t>
  </si>
  <si>
    <t>Pro444</t>
  </si>
  <si>
    <t>BLA224453</t>
  </si>
  <si>
    <t>Contraindicated in patients with cardiomyopathy or severe coagulopathy.</t>
  </si>
  <si>
    <t>Pro162</t>
  </si>
  <si>
    <t>2023-05-F</t>
  </si>
  <si>
    <t>UKCA37019</t>
  </si>
  <si>
    <t>Pro746</t>
  </si>
  <si>
    <t>HDE254641</t>
  </si>
  <si>
    <t>Intended for monitoring guidance during minimally invasive orthopedic procedures.</t>
  </si>
  <si>
    <t>Not suitable for use in unsupervised use with radiation or during patient transport.</t>
  </si>
  <si>
    <t>PHI503</t>
  </si>
  <si>
    <t>2023-02-B</t>
  </si>
  <si>
    <t>BLA796815</t>
  </si>
  <si>
    <t>Intended for monitoring support in cardiac catheterization laboratory environments.</t>
  </si>
  <si>
    <t>Contraindicated in presence of cleaning solvents or during transcutaneous stimulation.</t>
  </si>
  <si>
    <t>B-2609</t>
  </si>
  <si>
    <t>TGA-453392</t>
  </si>
  <si>
    <t>Contraindicated in patients with severe hepatic dysfunction or uncontrolled stroke.</t>
  </si>
  <si>
    <t>HOY273</t>
  </si>
  <si>
    <t>HDE833250</t>
  </si>
  <si>
    <t>Used for radiation therapy administration in pediatric hospital units under specialist supervision.</t>
  </si>
  <si>
    <t>Avoid use in patients with stroke or severe severe cardiac arrhythmias.</t>
  </si>
  <si>
    <t>Model 8517</t>
  </si>
  <si>
    <t>BLA813167</t>
  </si>
  <si>
    <t>Indicated for diagnostic infection prevention to assess cancer in clinical environments.</t>
  </si>
  <si>
    <t>A-5974</t>
  </si>
  <si>
    <t>HDE715920</t>
  </si>
  <si>
    <t>Designed for perioperative hemoglobin levels management during neurological interventions.</t>
  </si>
  <si>
    <t>Contraindicated in patients with severe pregnancy or uncontrolled epilepsy.</t>
  </si>
  <si>
    <t>Model 7084</t>
  </si>
  <si>
    <t>D789673</t>
  </si>
  <si>
    <t>Intended for monitoring and measuring pH levels in ventilator-dependent patients in hospital and clinical settings.</t>
  </si>
  <si>
    <t>Model 2099</t>
  </si>
  <si>
    <t>PMA274717</t>
  </si>
  <si>
    <t>Not recommended during pregnancy, lactation, or in terminally ill under 21 years.</t>
  </si>
  <si>
    <t>C-7464</t>
  </si>
  <si>
    <t>NMPA-909159</t>
  </si>
  <si>
    <t>Designed for surgical assistance in patients with sleep apnea under medical supervision.</t>
  </si>
  <si>
    <t>Not recommended for patients with uncontrolled seizures or severe hepatic dysfunction.</t>
  </si>
  <si>
    <t>A-8819</t>
  </si>
  <si>
    <t>UKCA29028</t>
  </si>
  <si>
    <t>Contraindicated in patients with severe osteoporosis or unable to follow instructions.</t>
  </si>
  <si>
    <t>STR138</t>
  </si>
  <si>
    <t>Not recommended in presence of uncontrolled seizures or at infected areas locations.</t>
  </si>
  <si>
    <t>Model 9121</t>
  </si>
  <si>
    <t>BLA829582</t>
  </si>
  <si>
    <t>Intended for wound care evaluation in rehabilitation medicine for hypertension recovery.</t>
  </si>
  <si>
    <t>Not suitable for use with chemotherapy drugs or in chemical exposure areas.</t>
  </si>
  <si>
    <t>C-5987</t>
  </si>
  <si>
    <t>H621201</t>
  </si>
  <si>
    <t>Model 2694</t>
  </si>
  <si>
    <t>v15.8</t>
  </si>
  <si>
    <t>P840906</t>
  </si>
  <si>
    <t>Used for oxygen therapy administration in pediatric hospital units under specialist supervision.</t>
  </si>
  <si>
    <t>Do not use in patients with autoimmune disorders or severe active infections.</t>
  </si>
  <si>
    <t>BOS506</t>
  </si>
  <si>
    <t>2022-10-M</t>
  </si>
  <si>
    <t>NMPA-768341</t>
  </si>
  <si>
    <t>Model 7546</t>
  </si>
  <si>
    <t>HDE494912</t>
  </si>
  <si>
    <t>Model 6901</t>
  </si>
  <si>
    <t>2025-05-T</t>
  </si>
  <si>
    <t>CE4612</t>
  </si>
  <si>
    <t>Designed for joint replacement facilitation in telemedicine and remote patient monitoring.</t>
  </si>
  <si>
    <t>Contraindicated in patients with severe diabetes or severe immunodeficiency.</t>
  </si>
  <si>
    <t>A-3806</t>
  </si>
  <si>
    <t>2021-11-X</t>
  </si>
  <si>
    <t>IDE746425</t>
  </si>
  <si>
    <t>Avoid use if patient has malignant hyperthermia or history of blood clots.</t>
  </si>
  <si>
    <t>A-1607</t>
  </si>
  <si>
    <t>v11.8</t>
  </si>
  <si>
    <t>CE9087</t>
  </si>
  <si>
    <t>Indicated for routine assessment screening in outpatient clinical facilities.</t>
  </si>
  <si>
    <t>A-8066</t>
  </si>
  <si>
    <t>2022-11-Y</t>
  </si>
  <si>
    <t>PMDA-174417</t>
  </si>
  <si>
    <t>STR947</t>
  </si>
  <si>
    <t>HDE464387</t>
  </si>
  <si>
    <t>Designed for symptom relief in patients with cardiac disorders under medical supervision.</t>
  </si>
  <si>
    <t>X-6586</t>
  </si>
  <si>
    <t>v11.9</t>
  </si>
  <si>
    <t>P497428</t>
  </si>
  <si>
    <t>Used for therapeutic oxygen therapy in sedated patients requiring intubation.</t>
  </si>
  <si>
    <t>Contraindicated in patients with thrombocytopenia or on radioactive materials.</t>
  </si>
  <si>
    <t>A-9395</t>
  </si>
  <si>
    <t>2025-12-M</t>
  </si>
  <si>
    <t>NDA885737</t>
  </si>
  <si>
    <t>Used for therapeutic oxygen therapy in post-operative patients requiring hemodialysis.</t>
  </si>
  <si>
    <t>Max282</t>
  </si>
  <si>
    <t>2023-04-V</t>
  </si>
  <si>
    <t>NMPA-533511</t>
  </si>
  <si>
    <t>Not recommended during pregnancy, lactation, or in substance abuse under 17 years.</t>
  </si>
  <si>
    <t>Model 8086</t>
  </si>
  <si>
    <t>2025-04-A</t>
  </si>
  <si>
    <t>UKCA15245</t>
  </si>
  <si>
    <t>Do not use in patients with pacemakers or severe hepatic dysfunction.</t>
  </si>
  <si>
    <t>A-3024</t>
  </si>
  <si>
    <t>PMA614806</t>
  </si>
  <si>
    <t>Contraindicated in presence of bronchodilators or during radiofrequency ablation.</t>
  </si>
  <si>
    <t>Z-9121</t>
  </si>
  <si>
    <t>NMPA-304055</t>
  </si>
  <si>
    <t>Intended for patient rehabilitation evaluation in rehabilitation medicine for hypertension recovery.</t>
  </si>
  <si>
    <t>Model 8653</t>
  </si>
  <si>
    <t>IVDR-521042</t>
  </si>
  <si>
    <t>Intended for wound care evaluation in rehabilitation medicine for infectious diseases recovery.</t>
  </si>
  <si>
    <t>C-8126</t>
  </si>
  <si>
    <t>HDE106177</t>
  </si>
  <si>
    <t>Designed for defibrillation facilitation in telemedicine and remote patient monitoring.</t>
  </si>
  <si>
    <t>Not recommended for patients with stroke or severe autoimmune disorders.</t>
  </si>
  <si>
    <t>ROC219</t>
  </si>
  <si>
    <t>2024-07-W</t>
  </si>
  <si>
    <t>K263988</t>
  </si>
  <si>
    <t>Avoid use in patients with bone plates or mesh implants. Not suitable for aircraft cabins.</t>
  </si>
  <si>
    <t>A-6770</t>
  </si>
  <si>
    <t>2020-07-J</t>
  </si>
  <si>
    <t>P231061</t>
  </si>
  <si>
    <t>Used for emergency intubation in acute diabetes situations requiring immediate care.</t>
  </si>
  <si>
    <t>Not recommended for use in burn patients or those with severe cardiac arrhythmias.</t>
  </si>
  <si>
    <t>A-5220</t>
  </si>
  <si>
    <t>2021-09-L</t>
  </si>
  <si>
    <t>HDE476120</t>
  </si>
  <si>
    <t>Intended for continuous monitoring therapy in intensive care unit environments for critically ill patients.</t>
  </si>
  <si>
    <t>Avoid use in patients with peripheral vascular disease or severe severe hypertension.</t>
  </si>
  <si>
    <t>Plus762</t>
  </si>
  <si>
    <t>NDA497572</t>
  </si>
  <si>
    <t>Used for emergency defibrillation in acute renal failure situations requiring immediate care.</t>
  </si>
  <si>
    <t>Contraindicated in patients with severe cardiac arrhythmias or on petroleum products.</t>
  </si>
  <si>
    <t>Model 2839</t>
  </si>
  <si>
    <t>MDR-651706</t>
  </si>
  <si>
    <t>Not suitable for use during electrical stimulation or MRI.</t>
  </si>
  <si>
    <t>Pro723</t>
  </si>
  <si>
    <t>IVDR-939461</t>
  </si>
  <si>
    <t>Avoid use in patients with peripheral vascular disease or severe peripheral vascular disease.</t>
  </si>
  <si>
    <t>C-1779</t>
  </si>
  <si>
    <t>TGA-830660</t>
  </si>
  <si>
    <t>Not recommended for patients with malignant hyperthermia or severe epilepsy.</t>
  </si>
  <si>
    <t>Z-2919</t>
  </si>
  <si>
    <t>2020-12-M</t>
  </si>
  <si>
    <t>PMA716782</t>
  </si>
  <si>
    <t>Pro185</t>
  </si>
  <si>
    <t>BLA862855</t>
  </si>
  <si>
    <t>Intended for calibration guidance during minimally invasive vascular procedures.</t>
  </si>
  <si>
    <t>Contraindicated in presence of iodine compounds or during radiation therapy.</t>
  </si>
  <si>
    <t>Max410</t>
  </si>
  <si>
    <t>UKCA38455</t>
  </si>
  <si>
    <t>Designed for perioperative pH levels management during endoscopic interventions.</t>
  </si>
  <si>
    <t>Do not use in patients with pregnancy or severe pregnancy.</t>
  </si>
  <si>
    <t>COO587</t>
  </si>
  <si>
    <t>IVDR-292270</t>
  </si>
  <si>
    <t>Intended for alarm management guidance during minimally invasive endoscopic procedures.</t>
  </si>
  <si>
    <t>Model 1029</t>
  </si>
  <si>
    <t>IDE582754</t>
  </si>
  <si>
    <t>Indicated for diagnostic device maintenance to assess neurological disorders in clinical environments.</t>
  </si>
  <si>
    <t>Avoid use if patient has epilepsy or history of blood clots.</t>
  </si>
  <si>
    <t>ALI528</t>
  </si>
  <si>
    <t>HC-215411</t>
  </si>
  <si>
    <t>Intended for quality control guidance during minimally invasive cardiac procedures.</t>
  </si>
  <si>
    <t>C-2443</t>
  </si>
  <si>
    <t>IDE757665</t>
  </si>
  <si>
    <t>Do not use if patient has known allergy to conductive gels or hypersensitivity to flammable anesthetics.</t>
  </si>
  <si>
    <t>Model 9808</t>
  </si>
  <si>
    <t>2024-01-C</t>
  </si>
  <si>
    <t>PMA770378</t>
  </si>
  <si>
    <t>Intended for mobility restoration therapy in intensive care unit environments for critically ill patients.</t>
  </si>
  <si>
    <t>Contraindicated in patients with hepatic dysfunction or unable to follow instructions.</t>
  </si>
  <si>
    <t>A-8363</t>
  </si>
  <si>
    <t>CE8662</t>
  </si>
  <si>
    <t>Not suitable for use with antiseptics or in oxygen-rich environments.</t>
  </si>
  <si>
    <t>Plus960</t>
  </si>
  <si>
    <t>Rev. 7.6</t>
  </si>
  <si>
    <t>HDE721472</t>
  </si>
  <si>
    <t>Designed for surgical assistance in patients with hypertension under medical supervision.</t>
  </si>
  <si>
    <t>Pro355</t>
  </si>
  <si>
    <t>2023-08-Q</t>
  </si>
  <si>
    <t>Designed for perioperative blood pressure management during gastroenterological interventions.</t>
  </si>
  <si>
    <t>GET527</t>
  </si>
  <si>
    <t>D760158</t>
  </si>
  <si>
    <t>Indicated for cardiac output analysis in laboratory diagnostic testing environments.</t>
  </si>
  <si>
    <t>Do not use in patients with epilepsy or severe metal implants.</t>
  </si>
  <si>
    <t>B-1207</t>
  </si>
  <si>
    <t>TGA-972388</t>
  </si>
  <si>
    <t>Indicated for pH levels analysis in laboratory diagnostic testing environments.</t>
  </si>
  <si>
    <t>HOY254</t>
  </si>
  <si>
    <t>IDE867262</t>
  </si>
  <si>
    <t>Used for long-term fluid resuscitation delivery in ambulatory care settings for sepsis patients.</t>
  </si>
  <si>
    <t>Contraindicated in patients with severe peripheral vascular disease or uncontrolled pregnancy.</t>
  </si>
  <si>
    <t>MIN305</t>
  </si>
  <si>
    <t>PMA171173</t>
  </si>
  <si>
    <t>Designed for perioperative vital signs management during ophthalmic interventions.</t>
  </si>
  <si>
    <t>Model 9426</t>
  </si>
  <si>
    <t>HDE430305</t>
  </si>
  <si>
    <t>Do not use if patient has known allergy to antiseptics or hypersensitivity to bronchodilators.</t>
  </si>
  <si>
    <t>Model 5662</t>
  </si>
  <si>
    <t>2021-07-Q</t>
  </si>
  <si>
    <t>D720981</t>
  </si>
  <si>
    <t>Used for pain management guidance in oncology treatment centers for cancer patients.</t>
  </si>
  <si>
    <t>Avoid use in patients with severe anemia or severe active infections.</t>
  </si>
  <si>
    <t>C-6552</t>
  </si>
  <si>
    <t>HC-476254</t>
  </si>
  <si>
    <t>Model 3498</t>
  </si>
  <si>
    <t>HDE427097</t>
  </si>
  <si>
    <t>Designed for tissue regeneration in patients with orthopedic injuries under medical supervision.</t>
  </si>
  <si>
    <t>Avoid use in patients with dental implants or artificial joints. Not suitable for aircraft cabins.</t>
  </si>
  <si>
    <t>MIN353</t>
  </si>
  <si>
    <t>UKCA46658</t>
  </si>
  <si>
    <t>CAR981</t>
  </si>
  <si>
    <t>v4.3</t>
  </si>
  <si>
    <t>Q735037</t>
  </si>
  <si>
    <t>Intended for wound care evaluation in rehabilitation medicine for stroke recovery.</t>
  </si>
  <si>
    <t>Not recommended during pregnancy, lactation, or in mentally impaired under 14 years.</t>
  </si>
  <si>
    <t>C-6155</t>
  </si>
  <si>
    <t>2023-03-V</t>
  </si>
  <si>
    <t>PMA977115</t>
  </si>
  <si>
    <t>Indicated for heart rate surveillance in infection control protocols.</t>
  </si>
  <si>
    <t>Not recommended for use in diabetic patients or those with severe cardiac arrhythmias.</t>
  </si>
  <si>
    <t>SMI381</t>
  </si>
  <si>
    <t>NDA536453</t>
  </si>
  <si>
    <t>Contraindicated in patients with severe pacemakers or uncontrolled peripheral vascular disease.</t>
  </si>
  <si>
    <t>Model 5913</t>
  </si>
  <si>
    <t>K830269</t>
  </si>
  <si>
    <t>Contraindicated in patients with cardiomyopathy or on iodine compounds.</t>
  </si>
  <si>
    <t>Pro455</t>
  </si>
  <si>
    <t>HDE180844</t>
  </si>
  <si>
    <t>Used for respiratory support administration in pediatric hospital units under specialist supervision.</t>
  </si>
  <si>
    <t>Contraindicated in presence of alcohol-based solutions or during radiation therapy.</t>
  </si>
  <si>
    <t>C-2939</t>
  </si>
  <si>
    <t>H104961</t>
  </si>
  <si>
    <t>Avoid use in patients with autoimmune disorders or altered consciousness.</t>
  </si>
  <si>
    <t>A-4656</t>
  </si>
  <si>
    <t>PMA518265</t>
  </si>
  <si>
    <t>Model 8565</t>
  </si>
  <si>
    <t>2022-02-H</t>
  </si>
  <si>
    <t>IDE798200</t>
  </si>
  <si>
    <t>X-3382</t>
  </si>
  <si>
    <t>Designed for home-based cardiac therapy in stable terminally ill patients with chronic respiratory conditions.</t>
  </si>
  <si>
    <t>Contraindicated in patients with stroke or unable to remain still.</t>
  </si>
  <si>
    <t>MÃ–L171</t>
  </si>
  <si>
    <t>IDE747955</t>
  </si>
  <si>
    <t>Intended for diagnostic assessment evaluation in rehabilitation medicine for cardiac disorders recovery.</t>
  </si>
  <si>
    <t>Avoid use if patient has respiratory failure or is receiving alcohol-based solutions.</t>
  </si>
  <si>
    <t>Pro789</t>
  </si>
  <si>
    <t>HDE950077</t>
  </si>
  <si>
    <t>Contraindicated in patients with uncontrolled seizures or on contrast agents.</t>
  </si>
  <si>
    <t>Model 4037</t>
  </si>
  <si>
    <t>MDR-495690</t>
  </si>
  <si>
    <t>Contraindicated in patients with severe peripheral vascular disease or uncontrolled peripheral vascular disease.</t>
  </si>
  <si>
    <t>Z-5479</t>
  </si>
  <si>
    <t>v4.6</t>
  </si>
  <si>
    <t>H460198</t>
  </si>
  <si>
    <t>Designed for tissue biopsy facilitation in telemedicine and remote patient monitoring.</t>
  </si>
  <si>
    <t>Contraindicated in patients with epilepsy or severe stroke.</t>
  </si>
  <si>
    <t>ROC310</t>
  </si>
  <si>
    <t>2024-01-Y</t>
  </si>
  <si>
    <t>CE1333</t>
  </si>
  <si>
    <t>Not suitable for use during shortwave diathermy or CT scan.</t>
  </si>
  <si>
    <t>Model 6050</t>
  </si>
  <si>
    <t>BLA953813</t>
  </si>
  <si>
    <t>Indicated for glucose levels optimization in sleep medicine centers for respiratory disorders.</t>
  </si>
  <si>
    <t>Avoid use if patient has skin allergies or history of blood clots.</t>
  </si>
  <si>
    <t>C-2210</t>
  </si>
  <si>
    <t>v9.5</t>
  </si>
  <si>
    <t>IDE347957</t>
  </si>
  <si>
    <t>Pro251</t>
  </si>
  <si>
    <t>2022-03-H</t>
  </si>
  <si>
    <t>IDE325299</t>
  </si>
  <si>
    <t>Avoid use in patients with neurostimulators or gastric bands. Not suitable for oxygen-rich environments.</t>
  </si>
  <si>
    <t>COO685</t>
  </si>
  <si>
    <t>2023-07-W</t>
  </si>
  <si>
    <t>NMPA-912544</t>
  </si>
  <si>
    <t>Contraindicated in presence of latex proteins or during electromagnetic therapy.</t>
  </si>
  <si>
    <t>B-8685</t>
  </si>
  <si>
    <t>NMPA-422855</t>
  </si>
  <si>
    <t>Used for therapeutic radiation therapy in organ transplant patients requiring catheterization.</t>
  </si>
  <si>
    <t>Model 6289</t>
  </si>
  <si>
    <t>MDR-157831</t>
  </si>
  <si>
    <t>Designed for home-based wound irrigation in stable sedated patients with chronic stroke.</t>
  </si>
  <si>
    <t>PHI237</t>
  </si>
  <si>
    <t>2022-04-O</t>
  </si>
  <si>
    <t>H640836</t>
  </si>
  <si>
    <t>Indicated for continuous central venous pressure monitoring during reconstructive surgical procedures.</t>
  </si>
  <si>
    <t>X-9550</t>
  </si>
  <si>
    <t>P154751</t>
  </si>
  <si>
    <t>Used for intraoperative monitoring monitoring during complex neurological surgeries.</t>
  </si>
  <si>
    <t>Contraindicated in patients with malignant hyperthermia or severe stroke.</t>
  </si>
  <si>
    <t>Max195</t>
  </si>
  <si>
    <t>K129166</t>
  </si>
  <si>
    <t>Model 5039</t>
  </si>
  <si>
    <t>PMA517501</t>
  </si>
  <si>
    <t>Avoid use in patients with epilepsy or uncontrolled autoimmune disorders.</t>
  </si>
  <si>
    <t>Model 2894</t>
  </si>
  <si>
    <t>PMA460656</t>
  </si>
  <si>
    <t>Used for intraoperative measurement monitoring during complex endoscopic surgeries.</t>
  </si>
  <si>
    <t>Z-8039</t>
  </si>
  <si>
    <t>Rev. 5.4</t>
  </si>
  <si>
    <t>HDE868555</t>
  </si>
  <si>
    <t>Avoid use in patients with peripheral vascular disease or altered consciousness.</t>
  </si>
  <si>
    <t>COO733</t>
  </si>
  <si>
    <t>BLA264769</t>
  </si>
  <si>
    <t>Indicated for pulmonary function analysis in laboratory diagnostic testing environments.</t>
  </si>
  <si>
    <t>Avoid use in patients with active pregnancy or compromised nervous function.</t>
  </si>
  <si>
    <t>X-8449</t>
  </si>
  <si>
    <t>Q804693</t>
  </si>
  <si>
    <t>Model 1108</t>
  </si>
  <si>
    <t>CE5382</t>
  </si>
  <si>
    <t>Indicated for real-time cardiac output assessment in emergency department triage protocols.</t>
  </si>
  <si>
    <t>C-5449</t>
  </si>
  <si>
    <t>UKCA54643</t>
  </si>
  <si>
    <t>Intended for infection control evaluation in rehabilitation medicine for hypertension recovery.</t>
  </si>
  <si>
    <t>MED880</t>
  </si>
  <si>
    <t>PMA299651</t>
  </si>
  <si>
    <t>Not suitable for use during cryotherapy or CT scan.</t>
  </si>
  <si>
    <t>Plus876</t>
  </si>
  <si>
    <t>CE9863</t>
  </si>
  <si>
    <t>Used for intraoperative calibration monitoring during complex minimally invasive surgeries.</t>
  </si>
  <si>
    <t>Model 2525</t>
  </si>
  <si>
    <t>Rev. 9.9</t>
  </si>
  <si>
    <t>H620856</t>
  </si>
  <si>
    <t>Not recommended in presence of acute myocardial infarction or at open wounds locations.</t>
  </si>
  <si>
    <t>Z-7646</t>
  </si>
  <si>
    <t>2023-10-Y</t>
  </si>
  <si>
    <t>H776882</t>
  </si>
  <si>
    <t>Designed for emergency resuscitation in patients with infectious diseases under medical supervision.</t>
  </si>
  <si>
    <t>JOH827</t>
  </si>
  <si>
    <t>K371596</t>
  </si>
  <si>
    <t>Avoid use in patients with breast implants or mesh implants. Not suitable for storage conditions.</t>
  </si>
  <si>
    <t>Z-4252</t>
  </si>
  <si>
    <t>H992240</t>
  </si>
  <si>
    <t>Not suitable for use in electromagnetic interference zones with explosion or during patient transport.</t>
  </si>
  <si>
    <t>Model 1877</t>
  </si>
  <si>
    <t>MDR-409378</t>
  </si>
  <si>
    <t>Designed for hemodialysis facilitation in telemedicine and remote patient monitoring.</t>
  </si>
  <si>
    <t>Contraindicated in patients with immunodeficiency or severe severe hypertension.</t>
  </si>
  <si>
    <t>A-7756</t>
  </si>
  <si>
    <t>2021-03-V</t>
  </si>
  <si>
    <t>TGA-742210</t>
  </si>
  <si>
    <t>Intended for alarm management guidance during minimally invasive reconstructive procedures.</t>
  </si>
  <si>
    <t>Model 8176</t>
  </si>
  <si>
    <t>2020-09-V</t>
  </si>
  <si>
    <t>H858299</t>
  </si>
  <si>
    <t>Intended for monitoring and measuring pulmonary function in critically ill patients in hospital and clinical settings.</t>
  </si>
  <si>
    <t>Model 4409</t>
  </si>
  <si>
    <t>Q559048</t>
  </si>
  <si>
    <t>Designed for perioperative blood pressure management during vascular interventions.</t>
  </si>
  <si>
    <t>Avoid use in patients with metal implants or severe uncontrolled seizures.</t>
  </si>
  <si>
    <t>Model 1310</t>
  </si>
  <si>
    <t>Q511695</t>
  </si>
  <si>
    <t>Contraindicated in patients with epilepsy or unable to follow instructions.</t>
  </si>
  <si>
    <t>Pro259</t>
  </si>
  <si>
    <t>2024-10-F</t>
  </si>
  <si>
    <t>HDE387394</t>
  </si>
  <si>
    <t>Model 6274</t>
  </si>
  <si>
    <t>2024-09-F</t>
  </si>
  <si>
    <t>CE9822</t>
  </si>
  <si>
    <t>BOS336</t>
  </si>
  <si>
    <t>Used for long-term respiratory support delivery in ambulatory care settings for chronic conditions patients.</t>
  </si>
  <si>
    <t>Avoid use in patients with stroke or uncontrolled coagulopathy.</t>
  </si>
  <si>
    <t>Model 8553</t>
  </si>
  <si>
    <t>Contraindicated in patients with metal implants or on petroleum products.</t>
  </si>
  <si>
    <t>Pro976</t>
  </si>
  <si>
    <t>NDA144676</t>
  </si>
  <si>
    <t>Used for intraoperative assessment monitoring during complex neurological surgeries.</t>
  </si>
  <si>
    <t>Contraindicated in patients with severe hypertension or unable to remain still.</t>
  </si>
  <si>
    <t>Model 6871</t>
  </si>
  <si>
    <t>NDA986475</t>
  </si>
  <si>
    <t>Indicated for continuous pH levels monitoring during reconstructive surgical procedures.</t>
  </si>
  <si>
    <t>Avoid use in patients with active autoimmune disorders or compromised cardiovascular function.</t>
  </si>
  <si>
    <t>X-9390</t>
  </si>
  <si>
    <t>v11.7</t>
  </si>
  <si>
    <t>CE5866</t>
  </si>
  <si>
    <t>Indicated for diagnostic infection prevention to assess orthopedic injuries in clinical environments.</t>
  </si>
  <si>
    <t>Avoid use in patients with skin allergies or severe severe anemia.</t>
  </si>
  <si>
    <t>Z-8854</t>
  </si>
  <si>
    <t>NDA828157</t>
  </si>
  <si>
    <t>Used for post-operative respiratory support management in hospital recovery units.</t>
  </si>
  <si>
    <t>Do not use if patient has known allergy to conductive gels or hypersensitivity to chemotherapy drugs.</t>
  </si>
  <si>
    <t>SYN654</t>
  </si>
  <si>
    <t>PMA989224</t>
  </si>
  <si>
    <t>Indicated for continuous vital signs monitoring during emergency surgical procedures.</t>
  </si>
  <si>
    <t>B-1398</t>
  </si>
  <si>
    <t>UKCA88687</t>
  </si>
  <si>
    <t>Do not use in combination with certain medications or respiratory support modalities.</t>
  </si>
  <si>
    <t>Z-1141</t>
  </si>
  <si>
    <t>HC-196960</t>
  </si>
  <si>
    <t>Intended for preventive screening evaluation in rehabilitation medicine for chronic conditions recovery.</t>
  </si>
  <si>
    <t>ALI923</t>
  </si>
  <si>
    <t>HDE743624</t>
  </si>
  <si>
    <t>Not suitable for use with petroleum products or in fire hazard zones.</t>
  </si>
  <si>
    <t>JOH813</t>
  </si>
  <si>
    <t>Q596188</t>
  </si>
  <si>
    <t>Used for therapeutic fluid resuscitation in radiation therapy patients requiring joint replacement.</t>
  </si>
  <si>
    <t>TER945</t>
  </si>
  <si>
    <t>TGA-972019</t>
  </si>
  <si>
    <t>Max636</t>
  </si>
  <si>
    <t>H128543</t>
  </si>
  <si>
    <t>Designed for home-based radiation therapy in stable pregnant patients with chronic neurological disorders.</t>
  </si>
  <si>
    <t>Not recommended during pregnancy, lactation, or in morbidly obese under 15 years.</t>
  </si>
  <si>
    <t>B-4437</t>
  </si>
  <si>
    <t>Rev. 2.9</t>
  </si>
  <si>
    <t>D477706</t>
  </si>
  <si>
    <t>Indicated for continuous heart rate monitoring during thoracic surgical procedures.</t>
  </si>
  <si>
    <t>Contraindicated in patients with severe pacemakers or uncontrolled active infections.</t>
  </si>
  <si>
    <t>Model 4188</t>
  </si>
  <si>
    <t>2025-05-B</t>
  </si>
  <si>
    <t>K239094</t>
  </si>
  <si>
    <t>Avoid use in patients with spinal implants or penile implants. Not suitable for aircraft cabins.</t>
  </si>
  <si>
    <t>Model 5029</t>
  </si>
  <si>
    <t>Q420158</t>
  </si>
  <si>
    <t>Used for long-term pain management delivery in ambulatory care settings for respiratory conditions patients.</t>
  </si>
  <si>
    <t>A-8533</t>
  </si>
  <si>
    <t>2023-06-K</t>
  </si>
  <si>
    <t>Avoid use in patients with respiratory failure or severe stroke.</t>
  </si>
  <si>
    <t>Max103</t>
  </si>
  <si>
    <t>Rev. 2.1</t>
  </si>
  <si>
    <t>NMPA-362087</t>
  </si>
  <si>
    <t>Avoid use if patient has pregnancy or is receiving flammable anesthetics.</t>
  </si>
  <si>
    <t>C-7810</t>
  </si>
  <si>
    <t>2020-04-C</t>
  </si>
  <si>
    <t>Q813065</t>
  </si>
  <si>
    <t>Designed for perioperative oxygen saturation management during transplant interventions.</t>
  </si>
  <si>
    <t>Contraindicated in patients with severe cardiac arrhythmias or on conductive gels.</t>
  </si>
  <si>
    <t>C-4585</t>
  </si>
  <si>
    <t>IDE781363</t>
  </si>
  <si>
    <t>Avoid use in patients with active malignant hyperthermia or compromised respiratory function.</t>
  </si>
  <si>
    <t>Pro618</t>
  </si>
  <si>
    <t>2021-01-E</t>
  </si>
  <si>
    <t>PMDA-748802</t>
  </si>
  <si>
    <t>Intended for therapeutic delivery evaluation in rehabilitation medicine for trauma recovery.</t>
  </si>
  <si>
    <t>Not suitable for use with flammable anesthetics or in emergency situations.</t>
  </si>
  <si>
    <t>Model 3312</t>
  </si>
  <si>
    <t>2021-08-X</t>
  </si>
  <si>
    <t>H302518</t>
  </si>
  <si>
    <t>Used for emergency mechanical ventilation in acute diabetes situations requiring immediate care.</t>
  </si>
  <si>
    <t>Avoid use in patients with severe anemia or altered cognitive function.</t>
  </si>
  <si>
    <t>EDW665</t>
  </si>
  <si>
    <t>Rev. 4.9</t>
  </si>
  <si>
    <t>K169391</t>
  </si>
  <si>
    <t>Intended for surgical ophthalmic procedures in operating room settings.</t>
  </si>
  <si>
    <t>Plus505</t>
  </si>
  <si>
    <t>IDE752346</t>
  </si>
  <si>
    <t>Contraindicated in patients with metal implants or burns risk.</t>
  </si>
  <si>
    <t>GE 115</t>
  </si>
  <si>
    <t>D484602</t>
  </si>
  <si>
    <t>Avoid use in patients with severe anemia or uncontrolled pacemakers.</t>
  </si>
  <si>
    <t>Plus695</t>
  </si>
  <si>
    <t>IDE147211</t>
  </si>
  <si>
    <t>Max208</t>
  </si>
  <si>
    <t>2025-08-Q</t>
  </si>
  <si>
    <t>IDE548208</t>
  </si>
  <si>
    <t>Contraindicated in presence of antibiotics or during cryotherapy.</t>
  </si>
  <si>
    <t>Z-7589</t>
  </si>
  <si>
    <t>HC-315495</t>
  </si>
  <si>
    <t>Intended for infection prevention guidance during minimally invasive reconstructive procedures.</t>
  </si>
  <si>
    <t>Avoid use in patients with skin allergies or altered cognitive function.</t>
  </si>
  <si>
    <t>Plus117</t>
  </si>
  <si>
    <t>UKCA37047</t>
  </si>
  <si>
    <t>Not suitable for use in electromagnetic interference zones with radiation or during training scenarios.</t>
  </si>
  <si>
    <t>Plus229</t>
  </si>
  <si>
    <t>PMA677312</t>
  </si>
  <si>
    <t>Avoid use in patients with renal insufficiency or uncontrolled cardiomyopathy.</t>
  </si>
  <si>
    <t>AES532</t>
  </si>
  <si>
    <t>NMPA-552112</t>
  </si>
  <si>
    <t>Avoid use if patient has severe anemia or is receiving metallic particles.</t>
  </si>
  <si>
    <t>ALC428</t>
  </si>
  <si>
    <t>BLA901665</t>
  </si>
  <si>
    <t>Contraindicated in patients with renal insufficiency or frostbite risk.</t>
  </si>
  <si>
    <t>Model 4055</t>
  </si>
  <si>
    <t>MDR-957005</t>
  </si>
  <si>
    <t>Avoid use in patients with spinal implants or penile implants. Not suitable for high altitude conditions.</t>
  </si>
  <si>
    <t>Model 4275</t>
  </si>
  <si>
    <t>BLA601894</t>
  </si>
  <si>
    <t>Not recommended for patients with malignant hyperthermia or severe severe anemia.</t>
  </si>
  <si>
    <t>Plus463</t>
  </si>
  <si>
    <t>Q151354</t>
  </si>
  <si>
    <t>Designed for continuous monitoring in patients with orthopedic injuries under medical supervision.</t>
  </si>
  <si>
    <t>Contraindicated in patients with active infections or severe skin allergies.</t>
  </si>
  <si>
    <t>Max130</t>
  </si>
  <si>
    <t>BLA463373</t>
  </si>
  <si>
    <t>Not recommended for patients with metal implants or severe pacemakers.</t>
  </si>
  <si>
    <t>BEC559</t>
  </si>
  <si>
    <t>K664220</t>
  </si>
  <si>
    <t>Designed for stent placement support in neonatal intensive care environments.</t>
  </si>
  <si>
    <t>Contraindicated in patients with metal implants or severe epilepsy.</t>
  </si>
  <si>
    <t>Plus882</t>
  </si>
  <si>
    <t>Rev. 7.3</t>
  </si>
  <si>
    <t>BLA930929</t>
  </si>
  <si>
    <t>Not recommended for use in diabetic patients or those with bleeding disorders.</t>
  </si>
  <si>
    <t>BEC607</t>
  </si>
  <si>
    <t>HC-208219</t>
  </si>
  <si>
    <t>Used for intraoperative documentation monitoring during complex neurological surgeries.</t>
  </si>
  <si>
    <t>Not recommended for use in hemodynamically unstable patients or those with pulmonary edema.</t>
  </si>
  <si>
    <t>Model 5529</t>
  </si>
  <si>
    <t>IDE294666</t>
  </si>
  <si>
    <t>Do not use if patient has known allergy to contrast agents or hypersensitivity to vasoconstrictors.</t>
  </si>
  <si>
    <t>Plus629</t>
  </si>
  <si>
    <t>D912684</t>
  </si>
  <si>
    <t>Designed for home-based compression therapy in stable terminally ill patients with chronic trauma.</t>
  </si>
  <si>
    <t>Rev. 4.4</t>
  </si>
  <si>
    <t>Q455166</t>
  </si>
  <si>
    <t>Intended for tissue regeneration evaluation in rehabilitation medicine for critical illness recovery.</t>
  </si>
  <si>
    <t>Not suitable for use with vasoconstrictors or in infectious disease isolation.</t>
  </si>
  <si>
    <t>X-2470</t>
  </si>
  <si>
    <t>IDE820034</t>
  </si>
  <si>
    <t>Intended for disease management evaluation in rehabilitation medicine for renal failure recovery.</t>
  </si>
  <si>
    <t>Avoid use in patients with vascular stents or spinal implants. Not suitable for chemical exposure areas.</t>
  </si>
  <si>
    <t>Pro821</t>
  </si>
  <si>
    <t>HDE349998</t>
  </si>
  <si>
    <t>Contraindicated in presence of magnetic materials or during electrical cardioversion.</t>
  </si>
  <si>
    <t>EDW856</t>
  </si>
  <si>
    <t>2024-02-A</t>
  </si>
  <si>
    <t>D115997</t>
  </si>
  <si>
    <t>B-8220</t>
  </si>
  <si>
    <t>PMA355005</t>
  </si>
  <si>
    <t>Pro855</t>
  </si>
  <si>
    <t>HC-303309</t>
  </si>
  <si>
    <t>Do not use in patients with pregnancy or severe autoimmune disorders.</t>
  </si>
  <si>
    <t>ALC758</t>
  </si>
  <si>
    <t>K342034</t>
  </si>
  <si>
    <t>Intended for surgical emergency procedures in operating room settings.</t>
  </si>
  <si>
    <t>Not recommended for patients with hepatic dysfunction or severe pregnancy.</t>
  </si>
  <si>
    <t>Model 3796</t>
  </si>
  <si>
    <t>NIP831</t>
  </si>
  <si>
    <t>CE7834</t>
  </si>
  <si>
    <t>Used for emergency stent placement in acute cardiac disorders situations requiring immediate care.</t>
  </si>
  <si>
    <t>Max995</t>
  </si>
  <si>
    <t>CE2588</t>
  </si>
  <si>
    <t>Pro918</t>
  </si>
  <si>
    <t>2022-04-C</t>
  </si>
  <si>
    <t>P557594</t>
  </si>
  <si>
    <t>Avoid use in patients with severe diabetes or uncontrolled respiratory failure.</t>
  </si>
  <si>
    <t>A-1844</t>
  </si>
  <si>
    <t>2022-07-J</t>
  </si>
  <si>
    <t>TGA-924744</t>
  </si>
  <si>
    <t>Indicated for diagnostic imaging to assess chronic conditions in clinical environments.</t>
  </si>
  <si>
    <t>Contraindicated in presence of radioactive materials or during shock wave therapy.</t>
  </si>
  <si>
    <t>FRE620</t>
  </si>
  <si>
    <t>K179508</t>
  </si>
  <si>
    <t>Designed for perioperative respiratory rate management during thoracic interventions.</t>
  </si>
  <si>
    <t>Do not use if patient has known allergy to adhesive compounds or hypersensitivity to adhesive compounds.</t>
  </si>
  <si>
    <t>Plus993</t>
  </si>
  <si>
    <t>IVDR-839899</t>
  </si>
  <si>
    <t>Indicated for diagnostic calibration to assess sepsis in clinical environments.</t>
  </si>
  <si>
    <t>Not recommended during pregnancy, lactation, or in paralyzed under 12 years.</t>
  </si>
  <si>
    <t>A-4404</t>
  </si>
  <si>
    <t>Do not use in patients with respiratory failure or severe severe diabetes.</t>
  </si>
  <si>
    <t>B-5165</t>
  </si>
  <si>
    <t>CE7164</t>
  </si>
  <si>
    <t>Not suitable for use during infrared treatment or CT scan.</t>
  </si>
  <si>
    <t>Max667</t>
  </si>
  <si>
    <t>UKCA45203</t>
  </si>
  <si>
    <t>Contraindicated in patients with acute myocardial infarction or unable to remain still.</t>
  </si>
  <si>
    <t>C-6077</t>
  </si>
  <si>
    <t>2024-01-A</t>
  </si>
  <si>
    <t>TGA-347744</t>
  </si>
  <si>
    <t>Designed for perioperative blood pressure management during emergency interventions.</t>
  </si>
  <si>
    <t>Model 7423</t>
  </si>
  <si>
    <t>P826485</t>
  </si>
  <si>
    <t>Do not use in combination with iodine compounds or respiratory support modalities.</t>
  </si>
  <si>
    <t>ALC654</t>
  </si>
  <si>
    <t>BLA870253</t>
  </si>
  <si>
    <t>KAR139</t>
  </si>
  <si>
    <t>NMPA-775296</t>
  </si>
  <si>
    <t>Designed for patient rehabilitation in patients with diabetes under medical supervision.</t>
  </si>
  <si>
    <t>HOL629</t>
  </si>
  <si>
    <t>NMPA-496265</t>
  </si>
  <si>
    <t>Do not use in patients with active infections. Contraindicated in infectious disease isolation.</t>
  </si>
  <si>
    <t>Model 8793</t>
  </si>
  <si>
    <t>2021-02-R</t>
  </si>
  <si>
    <t>PMDA-969815</t>
  </si>
  <si>
    <t>Avoid use in patients with epilepsy or severe severe anemia.</t>
  </si>
  <si>
    <t>Max496</t>
  </si>
  <si>
    <t>BLA388135</t>
  </si>
  <si>
    <t>Indicated for hemoglobin levels surveillance in infection control protocols.</t>
  </si>
  <si>
    <t>Avoid use if patient has pacemakers or is receiving gadolinium agents.</t>
  </si>
  <si>
    <t>Max947</t>
  </si>
  <si>
    <t>HDE328983</t>
  </si>
  <si>
    <t>Pro390</t>
  </si>
  <si>
    <t>IVDR-881407</t>
  </si>
  <si>
    <t>Used for intraoperative infection prevention monitoring during complex reconstructive surgeries.</t>
  </si>
  <si>
    <t>MED942</t>
  </si>
  <si>
    <t>D769311</t>
  </si>
  <si>
    <t>Intended for monitoring and measuring electrolyte balance in dialysis-dependent patients in hospital and clinical settings.</t>
  </si>
  <si>
    <t>Do not use if patient has known allergy to blood thinners or hypersensitivity to contrast agents.</t>
  </si>
  <si>
    <t>Pro433</t>
  </si>
  <si>
    <t>TGA-147825</t>
  </si>
  <si>
    <t>Not suitable for use during electrocoagulation or X-ray.</t>
  </si>
  <si>
    <t>Pro552</t>
  </si>
  <si>
    <t>Q210464</t>
  </si>
  <si>
    <t>Designed for home-based fluid resuscitation in stable hemodynamically unstable patients with chronic orthopedic injuries.</t>
  </si>
  <si>
    <t>Max642</t>
  </si>
  <si>
    <t>2023-05-E</t>
  </si>
  <si>
    <t>CE4142</t>
  </si>
  <si>
    <t>Contraindicated in patients with peripheral vascular disease or on blood thinners.</t>
  </si>
  <si>
    <t>Model 4220</t>
  </si>
  <si>
    <t>v1.2</t>
  </si>
  <si>
    <t>P846099</t>
  </si>
  <si>
    <t>Avoid use in patients with respiratory failure or altered cognitive function.</t>
  </si>
  <si>
    <t>Max609</t>
  </si>
  <si>
    <t>P601082</t>
  </si>
  <si>
    <t>Intended for imaging support in cardiac catheterization laboratory environments.</t>
  </si>
  <si>
    <t>Avoid use in patients with peripheral vascular disease or uncontrolled autoimmune disorders.</t>
  </si>
  <si>
    <t>Z-1021</t>
  </si>
  <si>
    <t>P554954</t>
  </si>
  <si>
    <t>Designed for therapeutic delivery in patients with chronic conditions under medical supervision.</t>
  </si>
  <si>
    <t>Avoid use in patients with active pacemakers or compromised cardiovascular function.</t>
  </si>
  <si>
    <t>Max100</t>
  </si>
  <si>
    <t>HDE486585</t>
  </si>
  <si>
    <t>Not recommended in presence of pregnancy or at infected areas locations.</t>
  </si>
  <si>
    <t>Pro304</t>
  </si>
  <si>
    <t>TGA-198443</t>
  </si>
  <si>
    <t>Used for long-term dialysis delivery in ambulatory care settings for cardiac disorders patients.</t>
  </si>
  <si>
    <t>Not recommended for patients with coagulopathy or severe cardiomyopathy.</t>
  </si>
  <si>
    <t>A-2244</t>
  </si>
  <si>
    <t>2020-02-D</t>
  </si>
  <si>
    <t>Q795239</t>
  </si>
  <si>
    <t>Used for long-term wound irrigation delivery in ambulatory care settings for chronic conditions patients.</t>
  </si>
  <si>
    <t>B-1221</t>
  </si>
  <si>
    <t>H534534</t>
  </si>
  <si>
    <t>Designed for home-based electrotherapy in stable sedated patients with chronic cancer.</t>
  </si>
  <si>
    <t>Not suitable for use with antiseptics or in explosive atmospheres.</t>
  </si>
  <si>
    <t>Max902</t>
  </si>
  <si>
    <t>P992582</t>
  </si>
  <si>
    <t>Designed for symptom relief in patients with hypertension under medical supervision.</t>
  </si>
  <si>
    <t>COO702</t>
  </si>
  <si>
    <t>TGA-440848</t>
  </si>
  <si>
    <t>Avoid use if patient has acute myocardial infarction or history of embolism.</t>
  </si>
  <si>
    <t>Model 8662</t>
  </si>
  <si>
    <t>2021-05-J</t>
  </si>
  <si>
    <t>NMPA-922401</t>
  </si>
  <si>
    <t>Indicated for heart rate optimization in sleep medicine centers for respiratory disorders.</t>
  </si>
  <si>
    <t>Do not use in patients with skin allergies. Contraindicated in training scenarios.</t>
  </si>
  <si>
    <t>Pro389</t>
  </si>
  <si>
    <t>NMPA-213998</t>
  </si>
  <si>
    <t>Avoid use in patients with uncontrolled seizures or severe hepatic dysfunction.</t>
  </si>
  <si>
    <t>Model 7346</t>
  </si>
  <si>
    <t>BLA970964</t>
  </si>
  <si>
    <t>Used for long-term chemotherapy delivery in ambulatory care settings for trauma patients.</t>
  </si>
  <si>
    <t>Avoid use if patient has hepatic dysfunction or is receiving radioactive materials.</t>
  </si>
  <si>
    <t>A-2511</t>
  </si>
  <si>
    <t>K625258</t>
  </si>
  <si>
    <t>Indicated for continuous vital signs monitoring during reconstructive surgical procedures.</t>
  </si>
  <si>
    <t>Max656</t>
  </si>
  <si>
    <t>IDE842167</t>
  </si>
  <si>
    <t>Do not use in patients with malignant hyperthermia or severe severe diabetes.</t>
  </si>
  <si>
    <t>Max411</t>
  </si>
  <si>
    <t>HC-740723</t>
  </si>
  <si>
    <t>Model 6577</t>
  </si>
  <si>
    <t>2024-03-A</t>
  </si>
  <si>
    <t>H744406</t>
  </si>
  <si>
    <t>Indicated for diagnostic infection prevention to assess hypertension in clinical environments.</t>
  </si>
  <si>
    <t>Contraindicated in presence of radioactive materials or during microwave diathermy.</t>
  </si>
  <si>
    <t>IDE610</t>
  </si>
  <si>
    <t>HDE686245</t>
  </si>
  <si>
    <t>X-3832</t>
  </si>
  <si>
    <t>Q551281</t>
  </si>
  <si>
    <t>Intended for surgical thoracic procedures in operating room settings.</t>
  </si>
  <si>
    <t>Not recommended for use in terminally ill patients or those with stroke.</t>
  </si>
  <si>
    <t>Z-8283</t>
  </si>
  <si>
    <t>D420091</t>
  </si>
  <si>
    <t>Designed for home-based oxygen therapy in stable pediatric patients with chronic cancer.</t>
  </si>
  <si>
    <t>Do not use in combination with cleaning solvents or chemotherapy modalities.</t>
  </si>
  <si>
    <t>Model 4898</t>
  </si>
  <si>
    <t>PMA906683</t>
  </si>
  <si>
    <t>Contraindicated in patients with active infections or severe peripheral vascular disease.</t>
  </si>
  <si>
    <t>X-6873</t>
  </si>
  <si>
    <t>MDR-949997</t>
  </si>
  <si>
    <t>Do not use in patients with active infections. Contraindicated in hyperbaric chambers.</t>
  </si>
  <si>
    <t>CAR503</t>
  </si>
  <si>
    <t>HDE450487</t>
  </si>
  <si>
    <t>Indicated for continuous cardiac output monitoring during ophthalmic surgical procedures.</t>
  </si>
  <si>
    <t>Avoid use in patients with active severe osteoporosis or compromised nervous function.</t>
  </si>
  <si>
    <t>Z-4275</t>
  </si>
  <si>
    <t>TGA-721347</t>
  </si>
  <si>
    <t>Contraindicated in patients with severe acute myocardial infarction or uncontrolled thrombocytopenia.</t>
  </si>
  <si>
    <t>Model 1621</t>
  </si>
  <si>
    <t>D478770</t>
  </si>
  <si>
    <t>Designed for perioperative vital signs management during minimally invasive interventions.</t>
  </si>
  <si>
    <t>Model 3141</t>
  </si>
  <si>
    <t>IDE266897</t>
  </si>
  <si>
    <t>Avoid use if patient has pulmonary edema or history of blood clots.</t>
  </si>
  <si>
    <t>2024-06-G</t>
  </si>
  <si>
    <t>MDR-372662</t>
  </si>
  <si>
    <t>Do not use in combination with radioactive materials or chemotherapy modalities.</t>
  </si>
  <si>
    <t>Model 8953</t>
  </si>
  <si>
    <t>PMA184647</t>
  </si>
  <si>
    <t>Max691</t>
  </si>
  <si>
    <t>NMPA-754540</t>
  </si>
  <si>
    <t>Contraindicated in patients with acute myocardial infarction or severe severe hypertension.</t>
  </si>
  <si>
    <t>DEX714</t>
  </si>
  <si>
    <t>CE7700</t>
  </si>
  <si>
    <t>Avoid use in patients with pregnancy or severe severe diabetes.</t>
  </si>
  <si>
    <t>Model 7809</t>
  </si>
  <si>
    <t>HC-322172</t>
  </si>
  <si>
    <t>Avoid use in patients with active stroke or compromised respiratory function.</t>
  </si>
  <si>
    <t>Pro370</t>
  </si>
  <si>
    <t>UKCA59456</t>
  </si>
  <si>
    <t>Max430</t>
  </si>
  <si>
    <t>2020-01-I</t>
  </si>
  <si>
    <t>PMDA-303328</t>
  </si>
  <si>
    <t>Contraindicated in patients with active infections or unable to remain still.</t>
  </si>
  <si>
    <t>DEN906</t>
  </si>
  <si>
    <t>MDR-650354</t>
  </si>
  <si>
    <t>Not suitable for use in maintenance procedures with explosion or during infectious disease isolation.</t>
  </si>
  <si>
    <t>SMI118</t>
  </si>
  <si>
    <t>H363430</t>
  </si>
  <si>
    <t>Not recommended for patients with pulmonary edema or severe pacemakers.</t>
  </si>
  <si>
    <t>Q599605</t>
  </si>
  <si>
    <t>Model 1164</t>
  </si>
  <si>
    <t>HDE688795</t>
  </si>
  <si>
    <t>Intended for symptom relief evaluation in rehabilitation medicine for hypertension recovery.</t>
  </si>
  <si>
    <t>Contraindicated in patients with hepatic dysfunction or frostbite risk.</t>
  </si>
  <si>
    <t>Model 9366</t>
  </si>
  <si>
    <t>TGA-816238</t>
  </si>
  <si>
    <t>X-5644</t>
  </si>
  <si>
    <t>D679090</t>
  </si>
  <si>
    <t>Designed for surgical assistance in patients with trauma under medical supervision.</t>
  </si>
  <si>
    <t>Avoid use in patients with severe hypertension or severe skin allergies.</t>
  </si>
  <si>
    <t>Z-2216</t>
  </si>
  <si>
    <t>H439242</t>
  </si>
  <si>
    <t>Intended for alarm management guidance during minimally invasive vascular procedures.</t>
  </si>
  <si>
    <t>Avoid use if patient has uncontrolled seizures or history of embolism.</t>
  </si>
  <si>
    <t>TER905</t>
  </si>
  <si>
    <t>CE6888</t>
  </si>
  <si>
    <t>Intended for data analysis guidance during minimally invasive transplant procedures.</t>
  </si>
  <si>
    <t>Contraindicated in patients with malignant hyperthermia or on contrast agents.</t>
  </si>
  <si>
    <t>Model 9018</t>
  </si>
  <si>
    <t>2023-02-N</t>
  </si>
  <si>
    <t>P607965</t>
  </si>
  <si>
    <t>Do not use if patient has known allergy to contrast agents or hypersensitivity to bronchodilators.</t>
  </si>
  <si>
    <t>Plus581</t>
  </si>
  <si>
    <t>2020-01-B</t>
  </si>
  <si>
    <t>D695282</t>
  </si>
  <si>
    <t>Avoid use in patients with artificial joints or insulin pumps. Not suitable for underwater environments.</t>
  </si>
  <si>
    <t>INT385</t>
  </si>
  <si>
    <t>K334319</t>
  </si>
  <si>
    <t>B-1166</t>
  </si>
  <si>
    <t>Rev. 6.1</t>
  </si>
  <si>
    <t>P917110</t>
  </si>
  <si>
    <t>Do not use if patient has known allergy to iodine compounds or hypersensitivity to certain medications.</t>
  </si>
  <si>
    <t>ABB631</t>
  </si>
  <si>
    <t>P169103</t>
  </si>
  <si>
    <t>Pro260</t>
  </si>
  <si>
    <t>HDE172675</t>
  </si>
  <si>
    <t>Indicated for real-time central venous pressure assessment in emergency department triage protocols.</t>
  </si>
  <si>
    <t>Avoid use in patients with active infections or altered cognitive function.</t>
  </si>
  <si>
    <t>Model 7397</t>
  </si>
  <si>
    <t>HC-361633</t>
  </si>
  <si>
    <t>Used for intraoperative data analysis monitoring during complex neurological surgeries.</t>
  </si>
  <si>
    <t>Contraindicated in patients with acute myocardial infarction or severe active infections.</t>
  </si>
  <si>
    <t>X-9408</t>
  </si>
  <si>
    <t>HC-208538</t>
  </si>
  <si>
    <t>Do not use in patients with skin allergies. Contraindicated in underwater environments.</t>
  </si>
  <si>
    <t>Model 6412</t>
  </si>
  <si>
    <t>CE3123</t>
  </si>
  <si>
    <t>Not recommended in presence of coagulopathy or at infected areas locations.</t>
  </si>
  <si>
    <t>JOH825</t>
  </si>
  <si>
    <t>Not recommended for patients with sepsis or severe thrombocytopenia.</t>
  </si>
  <si>
    <t>Pro662</t>
  </si>
  <si>
    <t>Avoid use in patients with pulmonary edema or uncontrolled severe diabetes.</t>
  </si>
  <si>
    <t>Pro265</t>
  </si>
  <si>
    <t>2023-12-X</t>
  </si>
  <si>
    <t>PMA949077</t>
  </si>
  <si>
    <t>Used for oxygen therapy guidance in oncology treatment centers for cancer patients.</t>
  </si>
  <si>
    <t>Not recommended during pregnancy, lactation, or in post-operative under 17 years.</t>
  </si>
  <si>
    <t>Plus119</t>
  </si>
  <si>
    <t>Q702844</t>
  </si>
  <si>
    <t>Do not use in combination with corticosteroids or oxygen therapy modalities.</t>
  </si>
  <si>
    <t>Model 3799</t>
  </si>
  <si>
    <t>HC-213606</t>
  </si>
  <si>
    <t>Contraindicated in patients with immunodeficiency or on petroleum products.</t>
  </si>
  <si>
    <t>Pro103</t>
  </si>
  <si>
    <t>2025-11-B</t>
  </si>
  <si>
    <t>BLA669842</t>
  </si>
  <si>
    <t>Not suitable for use with cleaning solvents or in patient transport.</t>
  </si>
  <si>
    <t>Max186</t>
  </si>
  <si>
    <t>2025-05-N</t>
  </si>
  <si>
    <t>CE7457</t>
  </si>
  <si>
    <t>Intended for monitoring and measuring respiratory rate in pediatric patients in hospital and clinical settings.</t>
  </si>
  <si>
    <t>Contraindicated in patients with severe peripheral vascular disease or uncontrolled severe cardiac arrhythmias.</t>
  </si>
  <si>
    <t>B-9472</t>
  </si>
  <si>
    <t>P768080</t>
  </si>
  <si>
    <t>Used for long-term pain management delivery in ambulatory care settings for cardiac disorders patients.</t>
  </si>
  <si>
    <t>SON369</t>
  </si>
  <si>
    <t>2022-11-Q</t>
  </si>
  <si>
    <t>MDR-440306</t>
  </si>
  <si>
    <t>Used for long-term oxygen therapy delivery in ambulatory care settings for stroke patients.</t>
  </si>
  <si>
    <t>BIO795</t>
  </si>
  <si>
    <t>2022-05-Z</t>
  </si>
  <si>
    <t>IDE473009</t>
  </si>
  <si>
    <t>Intended for mobility restoration evaluation in rehabilitation medicine for hypertension recovery.</t>
  </si>
  <si>
    <t>Not recommended for patients with severe diabetes or severe active infections.</t>
  </si>
  <si>
    <t>X-7722</t>
  </si>
  <si>
    <t>BLA312918</t>
  </si>
  <si>
    <t>Pro311</t>
  </si>
  <si>
    <t>Q208672</t>
  </si>
  <si>
    <t>Contraindicated in patients with severe autoimmune disorders or uncontrolled coagulopathy.</t>
  </si>
  <si>
    <t>B-8279</t>
  </si>
  <si>
    <t>P418879</t>
  </si>
  <si>
    <t>Not suitable for use in sterile surgical fields with radiation or during aircraft cabins.</t>
  </si>
  <si>
    <t>Model 8146</t>
  </si>
  <si>
    <t>2021-03-G</t>
  </si>
  <si>
    <t>Q144464</t>
  </si>
  <si>
    <t>BEC864</t>
  </si>
  <si>
    <t>P508840</t>
  </si>
  <si>
    <t>Do not use if patient has known allergy to chemotherapy drugs or hypersensitivity to gadolinium agents.</t>
  </si>
  <si>
    <t>Max860</t>
  </si>
  <si>
    <t>MDR-731395</t>
  </si>
  <si>
    <t>Contraindicated in patients with severe stroke or uncontrolled skin allergies.</t>
  </si>
  <si>
    <t>v12.4</t>
  </si>
  <si>
    <t>Pro558</t>
  </si>
  <si>
    <t>Do not use in patients with severe diabetes or severe severe osteoporosis.</t>
  </si>
  <si>
    <t>Model 4500</t>
  </si>
  <si>
    <t>HC-304421</t>
  </si>
  <si>
    <t>Avoid use in patients with malignant hyperthermia or severe pregnancy.</t>
  </si>
  <si>
    <t>Plus846</t>
  </si>
  <si>
    <t>HC-270953</t>
  </si>
  <si>
    <t>Contraindicated in patients with severe hypertension or unable to follow instructions.</t>
  </si>
  <si>
    <t>Z-1200</t>
  </si>
  <si>
    <t>IVDR-304383</t>
  </si>
  <si>
    <t>Do not use if patient has known allergy to chemotherapy drugs or hypersensitivity to radioactive materials.</t>
  </si>
  <si>
    <t>Model 6153</t>
  </si>
  <si>
    <t>K463541</t>
  </si>
  <si>
    <t>Designed for perioperative ECG readings management during ophthalmic interventions.</t>
  </si>
  <si>
    <t>Contraindicated in patients with severe autoimmune disorders or uncontrolled respiratory failure.</t>
  </si>
  <si>
    <t>Pro636</t>
  </si>
  <si>
    <t>IDE569447</t>
  </si>
  <si>
    <t>Model 4902</t>
  </si>
  <si>
    <t>PMA370902</t>
  </si>
  <si>
    <t>Pro805</t>
  </si>
  <si>
    <t>v5.4</t>
  </si>
  <si>
    <t>NMPA-953241</t>
  </si>
  <si>
    <t>Designed for home-based wound irrigation in stable pregnant patients with chronic orthopedic injuries.</t>
  </si>
  <si>
    <t>SMI926</t>
  </si>
  <si>
    <t>2020-03-C</t>
  </si>
  <si>
    <t>K748377</t>
  </si>
  <si>
    <t>Do not use in patients with hepatic dysfunction or severe coagulopathy.</t>
  </si>
  <si>
    <t>Model 621</t>
  </si>
  <si>
    <t>P390510</t>
  </si>
  <si>
    <t>Used for therapeutic compression therapy in substance abuse patients requiring tissue biopsy.</t>
  </si>
  <si>
    <t>Model 791</t>
  </si>
  <si>
    <t>NMPA-295887</t>
  </si>
  <si>
    <t>Do not use in combination with chemotherapy drugs or phototherapy modalities.</t>
  </si>
  <si>
    <t>JOH443</t>
  </si>
  <si>
    <t>PMDA-247431</t>
  </si>
  <si>
    <t>Indicated for continuous cardiac output monitoring during urological surgical procedures.</t>
  </si>
  <si>
    <t>Avoid use in patients with severe diabetes or uncontrolled coagulopathy.</t>
  </si>
  <si>
    <t>HDE728892</t>
  </si>
  <si>
    <t>Not suitable for use during infrared treatment or X-ray.</t>
  </si>
  <si>
    <t>DEX311</t>
  </si>
  <si>
    <t>CE6846</t>
  </si>
  <si>
    <t>Used for long-term thermal therapy delivery in ambulatory care settings for cancer patients.</t>
  </si>
  <si>
    <t>Contraindicated in patients with sepsis or frostbite risk.</t>
  </si>
  <si>
    <t>Model 2945</t>
  </si>
  <si>
    <t>UKCA17714</t>
  </si>
  <si>
    <t>Designed for perioperative hemoglobin levels management during oncological interventions.</t>
  </si>
  <si>
    <t>A-8193</t>
  </si>
  <si>
    <t>D519365</t>
  </si>
  <si>
    <t>BEC794</t>
  </si>
  <si>
    <t>UKCA79686</t>
  </si>
  <si>
    <t>Used for emergency wound debridement in acute stroke situations requiring immediate care.</t>
  </si>
  <si>
    <t>Avoid use in patients with gastric bands or insulin pumps. Not suitable for underwater environments.</t>
  </si>
  <si>
    <t>A-6110</t>
  </si>
  <si>
    <t>Q484459</t>
  </si>
  <si>
    <t>Used for emergency catheterization in acute orthopedic injuries situations requiring immediate care.</t>
  </si>
  <si>
    <t>B-7306</t>
  </si>
  <si>
    <t>IVDR-341592</t>
  </si>
  <si>
    <t>Indicated for continuous intracranial pressure monitoring during thoracic surgical procedures.</t>
  </si>
  <si>
    <t>Avoid use in patients with severe cardiac arrhythmias or altered consciousness.</t>
  </si>
  <si>
    <t>Plus205</t>
  </si>
  <si>
    <t>v5.5</t>
  </si>
  <si>
    <t>P809204</t>
  </si>
  <si>
    <t>Max490</t>
  </si>
  <si>
    <t>TGA-874142</t>
  </si>
  <si>
    <t>Designed for home-based pain management in stable geriatric patients with chronic renal failure.</t>
  </si>
  <si>
    <t>Avoid use if patient has malignant hyperthermia or history of embolism.</t>
  </si>
  <si>
    <t>A-9927</t>
  </si>
  <si>
    <t>Rev. 8.5</t>
  </si>
  <si>
    <t>Q820901</t>
  </si>
  <si>
    <t>Used for emergency medication administration in acute sleep apnea situations requiring immediate care.</t>
  </si>
  <si>
    <t>Not recommended for use in diabetic patients or those with uncontrolled seizures.</t>
  </si>
  <si>
    <t>Max875</t>
  </si>
  <si>
    <t>NDA269303</t>
  </si>
  <si>
    <t>C-6498</t>
  </si>
  <si>
    <t>TGA-566217</t>
  </si>
  <si>
    <t>Designed for home-based fluid resuscitation in stable dialysis-dependent patients with chronic cancer.</t>
  </si>
  <si>
    <t>Model 9558</t>
  </si>
  <si>
    <t>IVDR-546569</t>
  </si>
  <si>
    <t>Avoid use if patient has pregnancy or history of blood clots.</t>
  </si>
  <si>
    <t>STR657</t>
  </si>
  <si>
    <t>UKCA56463</t>
  </si>
  <si>
    <t>Used for therapeutic oxygen therapy in radiation therapy patients requiring tissue biopsy.</t>
  </si>
  <si>
    <t>Not suitable for use with blood thinners or in high altitude conditions.</t>
  </si>
  <si>
    <t>Model 239</t>
  </si>
  <si>
    <t>2023-11-X</t>
  </si>
  <si>
    <t>IDE768373</t>
  </si>
  <si>
    <t>Do not use in patients with pacemakers. Contraindicated in training scenarios.</t>
  </si>
  <si>
    <t>SON230</t>
  </si>
  <si>
    <t>BLA670706</t>
  </si>
  <si>
    <t>2025-02-P</t>
  </si>
  <si>
    <t>PMDA-204552</t>
  </si>
  <si>
    <t>Do not use in patients with active infections. Contraindicated in aircraft cabins.</t>
  </si>
  <si>
    <t>X-5315</t>
  </si>
  <si>
    <t>P186704</t>
  </si>
  <si>
    <t>Indicated for continuous intracranial pressure monitoring during minimally invasive surgical procedures.</t>
  </si>
  <si>
    <t>Not recommended for patients with severe osteoporosis or severe acute myocardial infarction.</t>
  </si>
  <si>
    <t>Plus860</t>
  </si>
  <si>
    <t>IVDR-373622</t>
  </si>
  <si>
    <t>Avoid use in patients with autoimmune disorders or uncontrolled severe cardiac arrhythmias.</t>
  </si>
  <si>
    <t>Z-3733</t>
  </si>
  <si>
    <t>Rev. 10.4</t>
  </si>
  <si>
    <t>D153920</t>
  </si>
  <si>
    <t>Avoid use in patients with bone plates or gastric bands. Not suitable for high altitude conditions.</t>
  </si>
  <si>
    <t>BEC643</t>
  </si>
  <si>
    <t>IDE521221</t>
  </si>
  <si>
    <t>Intended for symptom relief evaluation in rehabilitation medicine for orthopedic injuries recovery.</t>
  </si>
  <si>
    <t>Do not use in patients with severe osteoporosis or severe malignant hyperthermia.</t>
  </si>
  <si>
    <t>Z-4888</t>
  </si>
  <si>
    <t>HDE594505</t>
  </si>
  <si>
    <t>Indicated for diagnostic calibration to assess diabetes in clinical environments.</t>
  </si>
  <si>
    <t>B-5944</t>
  </si>
  <si>
    <t>MDR-824018</t>
  </si>
  <si>
    <t>A-7145</t>
  </si>
  <si>
    <t>2025-05-S</t>
  </si>
  <si>
    <t>IVDR-841828</t>
  </si>
  <si>
    <t>Contraindicated in patients with severe cardiac arrhythmias or frostbite risk.</t>
  </si>
  <si>
    <t>CON756</t>
  </si>
  <si>
    <t>IVDR-388702</t>
  </si>
  <si>
    <t>Designed for mobility restoration in patients with neurological disorders under medical supervision.</t>
  </si>
  <si>
    <t>Model 3786</t>
  </si>
  <si>
    <t>v13.7</t>
  </si>
  <si>
    <t>Q367656</t>
  </si>
  <si>
    <t>Plus274</t>
  </si>
  <si>
    <t>UKCA42706</t>
  </si>
  <si>
    <t>Indicated for real-time ECG readings assessment in emergency department triage protocols.</t>
  </si>
  <si>
    <t>Not recommended for use in psychiatric patients or those with severe hypertension.</t>
  </si>
  <si>
    <t>Model 4353</t>
  </si>
  <si>
    <t>NMPA-816288</t>
  </si>
  <si>
    <t>Not recommended in presence of respiratory failure or at infected areas locations.</t>
  </si>
  <si>
    <t>Pro467</t>
  </si>
  <si>
    <t>UKCA67940</t>
  </si>
  <si>
    <t>MÃ–L805</t>
  </si>
  <si>
    <t>D723556</t>
  </si>
  <si>
    <t>2021-03-A</t>
  </si>
  <si>
    <t>P414095</t>
  </si>
  <si>
    <t>B-4229</t>
  </si>
  <si>
    <t>TGA-263760</t>
  </si>
  <si>
    <t>Used for emergency pacemaker implantation in acute trauma situations requiring immediate care.</t>
  </si>
  <si>
    <t>Contraindicated in patients with renal insufficiency or unable to follow instructions.</t>
  </si>
  <si>
    <t>MED506</t>
  </si>
  <si>
    <t>NDA865338</t>
  </si>
  <si>
    <t>Intended for specimen collection guidance during minimally invasive endoscopic procedures.</t>
  </si>
  <si>
    <t>Model 7652</t>
  </si>
  <si>
    <t>PMA647598</t>
  </si>
  <si>
    <t>Contraindicated in patients with hepatic dysfunction or severe respiratory failure.</t>
  </si>
  <si>
    <t>ZEI949</t>
  </si>
  <si>
    <t>P851584</t>
  </si>
  <si>
    <t>AES657</t>
  </si>
  <si>
    <t>IVDR-803091</t>
  </si>
  <si>
    <t>Designed for mobility restoration in patients with renal failure under medical supervision.</t>
  </si>
  <si>
    <t>X-8915</t>
  </si>
  <si>
    <t>Q598047</t>
  </si>
  <si>
    <t>Contraindicated in patients with peripheral vascular disease or severe uncontrolled seizures.</t>
  </si>
  <si>
    <t>IDE247</t>
  </si>
  <si>
    <t>BLA107201</t>
  </si>
  <si>
    <t>Contraindicated in patients with acute myocardial infarction or on muscle relaxants.</t>
  </si>
  <si>
    <t>Model 9045</t>
  </si>
  <si>
    <t>2025-10-Z</t>
  </si>
  <si>
    <t>P128761</t>
  </si>
  <si>
    <t>Avoid use if patient has metal implants or history of embolism.</t>
  </si>
  <si>
    <t>B-7927</t>
  </si>
  <si>
    <t>2022-06-Q</t>
  </si>
  <si>
    <t>UKCA52167</t>
  </si>
  <si>
    <t>Designed for home-based cardiac therapy in stable chemotherapy patients with chronic critical illness.</t>
  </si>
  <si>
    <t>Not suitable for use during magnetic stimulation or CT scan.</t>
  </si>
  <si>
    <t>B-3825</t>
  </si>
  <si>
    <t>2021-04-R</t>
  </si>
  <si>
    <t>BLA106910</t>
  </si>
  <si>
    <t>Not suitable for use in storage conditions with fire or during underwater environments.</t>
  </si>
  <si>
    <t>Model 9642</t>
  </si>
  <si>
    <t>BLA349038</t>
  </si>
  <si>
    <t>Used for long-term electrotherapy delivery in ambulatory care settings for trauma patients.</t>
  </si>
  <si>
    <t>Avoid use in patients with peripheral vascular disease or altered cognitive function.</t>
  </si>
  <si>
    <t>X-4079</t>
  </si>
  <si>
    <t>IVDR-574933</t>
  </si>
  <si>
    <t>Not recommended for patients with acute myocardial infarction or severe renal insufficiency.</t>
  </si>
  <si>
    <t>Model 5803</t>
  </si>
  <si>
    <t>D813569</t>
  </si>
  <si>
    <t>Avoid use in patients with epilepsy or uncontrolled bleeding disorders.</t>
  </si>
  <si>
    <t>B-8731</t>
  </si>
  <si>
    <t>2023-05-D</t>
  </si>
  <si>
    <t>IVDR-702349</t>
  </si>
  <si>
    <t>Pro910</t>
  </si>
  <si>
    <t>2025-05-A</t>
  </si>
  <si>
    <t>Avoid use in patients with bleeding disorders or uncontrolled malignant hyperthermia.</t>
  </si>
  <si>
    <t>SIE318</t>
  </si>
  <si>
    <t>2020-06-X</t>
  </si>
  <si>
    <t>H225951</t>
  </si>
  <si>
    <t>Indicated for diagnostic device maintenance to assess cardiac disorders in clinical environments.</t>
  </si>
  <si>
    <t>Do not use if patient has known allergy to antiseptics or hypersensitivity to antibiotics.</t>
  </si>
  <si>
    <t>Plus724</t>
  </si>
  <si>
    <t>UKCA12277</t>
  </si>
  <si>
    <t>Designed for perioperative heart rate management during endoscopic interventions.</t>
  </si>
  <si>
    <t>Not recommended for use in paralyzed patients or those with renal insufficiency.</t>
  </si>
  <si>
    <t>X-2557</t>
  </si>
  <si>
    <t>Q113180</t>
  </si>
  <si>
    <t>Intended for monitoring and measuring intracranial pressure in hemodynamically unstable patients in hospital and clinical settings.</t>
  </si>
  <si>
    <t>Avoid use in patients with active respiratory failure or compromised renal function.</t>
  </si>
  <si>
    <t>B. 647</t>
  </si>
  <si>
    <t>2022-08-F</t>
  </si>
  <si>
    <t>NDA847144</t>
  </si>
  <si>
    <t>Model 8392</t>
  </si>
  <si>
    <t>Q158959</t>
  </si>
  <si>
    <t>Contraindicated in patients with severe active infections or uncontrolled severe anemia.</t>
  </si>
  <si>
    <t>A-8800</t>
  </si>
  <si>
    <t>PMDA-104728</t>
  </si>
  <si>
    <t>Designed for diagnostic assessment in patients with cancer under medical supervision.</t>
  </si>
  <si>
    <t>Do not use in combination with muscle relaxants or cardiac therapy modalities.</t>
  </si>
  <si>
    <t>MÃ–L800</t>
  </si>
  <si>
    <t>BLA134930</t>
  </si>
  <si>
    <t>Contraindicated in patients with autoimmune disorders or burns risk.</t>
  </si>
  <si>
    <t>A-4208</t>
  </si>
  <si>
    <t>CE4128</t>
  </si>
  <si>
    <t>Intended for monitoring verification in quality assurance and device validation protocols.</t>
  </si>
  <si>
    <t>Contraindicated in patients with malignant hyperthermia or on muscle relaxants.</t>
  </si>
  <si>
    <t>ALI891</t>
  </si>
  <si>
    <t>Q702221</t>
  </si>
  <si>
    <t>Contraindicated in patients with pulmonary edema or unable to follow instructions.</t>
  </si>
  <si>
    <t>X-1269</t>
  </si>
  <si>
    <t>2020-06-D</t>
  </si>
  <si>
    <t>D837268</t>
  </si>
  <si>
    <t>Avoid use if patient has sepsis or history of blood clots.</t>
  </si>
  <si>
    <t>Model 5347</t>
  </si>
  <si>
    <t>H925493</t>
  </si>
  <si>
    <t>Intended for monitoring and measuring blood gas analysis in radiation therapy patients in hospital and clinical settings.</t>
  </si>
  <si>
    <t>Model 6619</t>
  </si>
  <si>
    <t>IVDR-100228</t>
  </si>
  <si>
    <t>Used for emergency defibrillation in acute respiratory conditions situations requiring immediate care.</t>
  </si>
  <si>
    <t>Contraindicated in patients with pulmonary edema or severe malignant hyperthermia.</t>
  </si>
  <si>
    <t>Model 5199</t>
  </si>
  <si>
    <t>Q493756</t>
  </si>
  <si>
    <t>Designed for home-based fluid resuscitation in stable pregnant patients with chronic stroke.</t>
  </si>
  <si>
    <t>Avoid use in patients with cochlear implants or artificial joints. Not suitable for maintenance procedures.</t>
  </si>
  <si>
    <t>Max338</t>
  </si>
  <si>
    <t>Model 3578</t>
  </si>
  <si>
    <t>2020-10-I</t>
  </si>
  <si>
    <t>BLA770297</t>
  </si>
  <si>
    <t>Not recommended for patients with respiratory failure or severe pulmonary edema.</t>
  </si>
  <si>
    <t>Model 2134</t>
  </si>
  <si>
    <t>Rev. 7.9</t>
  </si>
  <si>
    <t>HDE649794</t>
  </si>
  <si>
    <t>Not recommended for use in post-operative patients or those with uncontrolled seizures.</t>
  </si>
  <si>
    <t>BOS954</t>
  </si>
  <si>
    <t>NMPA-118532</t>
  </si>
  <si>
    <t>RES906</t>
  </si>
  <si>
    <t>2024-07-P</t>
  </si>
  <si>
    <t>NMPA-749390</t>
  </si>
  <si>
    <t>Indicated for diagnostic patient positioning to assess stroke in clinical environments.</t>
  </si>
  <si>
    <t>Pro471</t>
  </si>
  <si>
    <t>UKCA84823</t>
  </si>
  <si>
    <t>Used for dialysis administration in pediatric hospital units under specialist supervision.</t>
  </si>
  <si>
    <t>Not recommended during pregnancy, lactation, or in sedated under 20 years.</t>
  </si>
  <si>
    <t>PMDA-605916</t>
  </si>
  <si>
    <t>X-7517</t>
  </si>
  <si>
    <t>NMPA-676599</t>
  </si>
  <si>
    <t>Do not use in patients with cardiomyopathy. Contraindicated in extreme temperature environments.</t>
  </si>
  <si>
    <t>C-9176</t>
  </si>
  <si>
    <t>2022-09-N</t>
  </si>
  <si>
    <t>NDA829176</t>
  </si>
  <si>
    <t>Not suitable for use in oxygen-rich environments with explosion or during aircraft cabins.</t>
  </si>
  <si>
    <t>Z-1381</t>
  </si>
  <si>
    <t>NMPA-246961</t>
  </si>
  <si>
    <t>Not recommended for patients with cardiomyopathy or severe metal implants.</t>
  </si>
  <si>
    <t>A-6039</t>
  </si>
  <si>
    <t>BLA116088</t>
  </si>
  <si>
    <t>Intended for surgical gastroenterological procedures in operating room settings.</t>
  </si>
  <si>
    <t>Model 6865</t>
  </si>
  <si>
    <t>NDA719465</t>
  </si>
  <si>
    <t>COL686</t>
  </si>
  <si>
    <t>CE3113</t>
  </si>
  <si>
    <t>Do not use in patients with stroke. Contraindicated in power outages.</t>
  </si>
  <si>
    <t>C-8715</t>
  </si>
  <si>
    <t>BLA564949</t>
  </si>
  <si>
    <t>Contraindicated in patients with severe osteoporosis or frostbite risk.</t>
  </si>
  <si>
    <t>Model 5901</t>
  </si>
  <si>
    <t>2023-08-W</t>
  </si>
  <si>
    <t>TGA-751575</t>
  </si>
  <si>
    <t>Indicated for intracranial pressure optimization in sleep medicine centers for respiratory disorders.</t>
  </si>
  <si>
    <t>Not recommended for patients with bleeding disorders or severe acute myocardial infarction.</t>
  </si>
  <si>
    <t>Model 4940</t>
  </si>
  <si>
    <t>TGA-189101</t>
  </si>
  <si>
    <t>Intended for tissue regeneration evaluation in rehabilitation medicine for chronic conditions recovery.</t>
  </si>
  <si>
    <t>Model 3689</t>
  </si>
  <si>
    <t>2023-02-U</t>
  </si>
  <si>
    <t>MDR-224663</t>
  </si>
  <si>
    <t>Avoid use in patients with metallic implants or pins and wires. Not suitable for home use.</t>
  </si>
  <si>
    <t>BIO437</t>
  </si>
  <si>
    <t>2023-07-N</t>
  </si>
  <si>
    <t>BLA472652</t>
  </si>
  <si>
    <t>2022-07-X</t>
  </si>
  <si>
    <t>CE8317</t>
  </si>
  <si>
    <t>Z-5450</t>
  </si>
  <si>
    <t>BLA617632</t>
  </si>
  <si>
    <t>Avoid use in patients with neurostimulators or dental implants. Not suitable for explosive atmospheres.</t>
  </si>
  <si>
    <t>Plus503</t>
  </si>
  <si>
    <t>H102564</t>
  </si>
  <si>
    <t>Plus468</t>
  </si>
  <si>
    <t>v14.5</t>
  </si>
  <si>
    <t>NDA898899</t>
  </si>
  <si>
    <t>Model 9315</t>
  </si>
  <si>
    <t>NDA761008</t>
  </si>
  <si>
    <t>Not recommended during pregnancy, lactation, or in ventilator-dependent under 16 years.</t>
  </si>
  <si>
    <t>Model 8254</t>
  </si>
  <si>
    <t>BLA307913</t>
  </si>
  <si>
    <t>Pro609</t>
  </si>
  <si>
    <t>TGA-503104</t>
  </si>
  <si>
    <t>Used for long-term wound irrigation delivery in ambulatory care settings for trauma patients.</t>
  </si>
  <si>
    <t>Pro718</t>
  </si>
  <si>
    <t>H845274</t>
  </si>
  <si>
    <t>Intended for surgical laparoscopic procedures in operating room settings.</t>
  </si>
  <si>
    <t>AES570</t>
  </si>
  <si>
    <t>2022-06-V</t>
  </si>
  <si>
    <t>HDE769889</t>
  </si>
  <si>
    <t>Not recommended for use in trauma patients or those with immunodeficiency.</t>
  </si>
  <si>
    <t>DEN174</t>
  </si>
  <si>
    <t>PMDA-139636</t>
  </si>
  <si>
    <t>Designed for home-based pain management in stable unconscious patients with chronic cancer.</t>
  </si>
  <si>
    <t>Avoid use if patient has severe cardiac arrhythmias or history of embolism.</t>
  </si>
  <si>
    <t>BAX391</t>
  </si>
  <si>
    <t>BLA662045</t>
  </si>
  <si>
    <t>Designed for perioperative pH levels management during cardiac interventions.</t>
  </si>
  <si>
    <t>Avoid use in patients with uncontrolled seizures or uncontrolled severe anemia.</t>
  </si>
  <si>
    <t>MED230</t>
  </si>
  <si>
    <t>P153809</t>
  </si>
  <si>
    <t>A-2692</t>
  </si>
  <si>
    <t>NMPA-441500</t>
  </si>
  <si>
    <t>MED272</t>
  </si>
  <si>
    <t>MDR-403361</t>
  </si>
  <si>
    <t>Avoid use in patients with active renal insufficiency or compromised renal function.</t>
  </si>
  <si>
    <t>HOL754</t>
  </si>
  <si>
    <t>2025-06-A</t>
  </si>
  <si>
    <t>HDE225530</t>
  </si>
  <si>
    <t>Pro484</t>
  </si>
  <si>
    <t>D484610</t>
  </si>
  <si>
    <t>Designed for perioperative temperature management during minimally invasive interventions.</t>
  </si>
  <si>
    <t>Plus462</t>
  </si>
  <si>
    <t>D943115</t>
  </si>
  <si>
    <t>Avoid use in patients with severe cardiac arrhythmias or severe epilepsy.</t>
  </si>
  <si>
    <t>Model 3516</t>
  </si>
  <si>
    <t>TGA-324439</t>
  </si>
  <si>
    <t>Intended for calibration guidance during minimally invasive orthopedic procedures.</t>
  </si>
  <si>
    <t>Contraindicated in patients with autoimmune disorders or severe pacemakers.</t>
  </si>
  <si>
    <t>C-2634</t>
  </si>
  <si>
    <t>2022-01-M</t>
  </si>
  <si>
    <t>BLA468960</t>
  </si>
  <si>
    <t>Contraindicated in presence of sedatives or during diathermy procedures.</t>
  </si>
  <si>
    <t>C-1822</t>
  </si>
  <si>
    <t>BLA394555</t>
  </si>
  <si>
    <t>Do not use in patients with bleeding disorders. Contraindicated in training scenarios.</t>
  </si>
  <si>
    <t>Model 4001</t>
  </si>
  <si>
    <t>UKCA14213</t>
  </si>
  <si>
    <t>Model 3706</t>
  </si>
  <si>
    <t>IVDR-939409</t>
  </si>
  <si>
    <t>Contraindicated in presence of vasoconstrictors or during shock wave therapy.</t>
  </si>
  <si>
    <t>Plus476</t>
  </si>
  <si>
    <t>2020-07-X</t>
  </si>
  <si>
    <t>D536823</t>
  </si>
  <si>
    <t>Used for emergency blood transfusion in acute orthopedic injuries situations requiring immediate care.</t>
  </si>
  <si>
    <t>Model 1885</t>
  </si>
  <si>
    <t>BLA873684</t>
  </si>
  <si>
    <t>Intended for emergency resuscitation evaluation in rehabilitation medicine for stroke recovery.</t>
  </si>
  <si>
    <t>Not suitable for use during radiofrequency ablation or CT scan.</t>
  </si>
  <si>
    <t>SON463</t>
  </si>
  <si>
    <t>CE1188</t>
  </si>
  <si>
    <t>Indicated for continuous vital signs monitoring during laparoscopic surgical procedures.</t>
  </si>
  <si>
    <t>Not recommended for use in immunocompromised patients or those with coagulopathy.</t>
  </si>
  <si>
    <t>RIC393</t>
  </si>
  <si>
    <t>IVDR-386184</t>
  </si>
  <si>
    <t>Used for therapeutic wound irrigation in substance abuse patients requiring joint replacement.</t>
  </si>
  <si>
    <t>Pro482</t>
  </si>
  <si>
    <t>MDR-463619</t>
  </si>
  <si>
    <t>Designed for perioperative cardiac output management during urological interventions.</t>
  </si>
  <si>
    <t>WAT676</t>
  </si>
  <si>
    <t>Q556910</t>
  </si>
  <si>
    <t>Intended for infection control evaluation in rehabilitation medicine for infectious diseases recovery.</t>
  </si>
  <si>
    <t>Do not use in patients with active infections or severe cardiomyopathy.</t>
  </si>
  <si>
    <t>SON320</t>
  </si>
  <si>
    <t>2020-08-D</t>
  </si>
  <si>
    <t>NDA993829</t>
  </si>
  <si>
    <t>B-5057</t>
  </si>
  <si>
    <t>HDE966177</t>
  </si>
  <si>
    <t>B-2879</t>
  </si>
  <si>
    <t>2021-02-O</t>
  </si>
  <si>
    <t>NDA428907</t>
  </si>
  <si>
    <t>Intended for surgical urological procedures in operating room settings.</t>
  </si>
  <si>
    <t>Max568</t>
  </si>
  <si>
    <t>2020-07-M</t>
  </si>
  <si>
    <t>PMA421443</t>
  </si>
  <si>
    <t>Indicated for diagnostic quality control to assess renal failure in clinical environments.</t>
  </si>
  <si>
    <t>C-5476</t>
  </si>
  <si>
    <t>D472640</t>
  </si>
  <si>
    <t>ALI304</t>
  </si>
  <si>
    <t>Q335922</t>
  </si>
  <si>
    <t>Avoid use in patients with ports and catheters or mesh implants. Not suitable for aircraft cabins.</t>
  </si>
  <si>
    <t>3M 883</t>
  </si>
  <si>
    <t>Rev. 1.5</t>
  </si>
  <si>
    <t>NDA751931</t>
  </si>
  <si>
    <t>Pro532</t>
  </si>
  <si>
    <t>2024-03-V</t>
  </si>
  <si>
    <t>MDR-969539</t>
  </si>
  <si>
    <t>Not suitable for use in emergency situations with radiation or during cleaning protocols.</t>
  </si>
  <si>
    <t>Pro529</t>
  </si>
  <si>
    <t>2022-07-B</t>
  </si>
  <si>
    <t>P283778</t>
  </si>
  <si>
    <t>Used for emergency joint replacement in acute hypertension situations requiring immediate care.</t>
  </si>
  <si>
    <t>Model 4374</t>
  </si>
  <si>
    <t>2024-11-K</t>
  </si>
  <si>
    <t>TGA-740829</t>
  </si>
  <si>
    <t>A-1866</t>
  </si>
  <si>
    <t>2020-08-B</t>
  </si>
  <si>
    <t>H986940</t>
  </si>
  <si>
    <t>Used for therapeutic thermal therapy in paralyzed patients requiring medication administration.</t>
  </si>
  <si>
    <t>Contraindicated in patients with severe cardiac arrhythmias or on radioactive materials.</t>
  </si>
  <si>
    <t>Max888</t>
  </si>
  <si>
    <t>PMDA-632728</t>
  </si>
  <si>
    <t>Do not use in combination with adhesive compounds or respiratory support modalities.</t>
  </si>
  <si>
    <t>C-5546</t>
  </si>
  <si>
    <t>CE9843</t>
  </si>
  <si>
    <t>Avoid use in patients with active acute myocardial infarction or compromised renal function.</t>
  </si>
  <si>
    <t>SYN110</t>
  </si>
  <si>
    <t>Q403395</t>
  </si>
  <si>
    <t>Intended for infection prevention guidance during minimally invasive minimally invasive procedures.</t>
  </si>
  <si>
    <t>Do not use in combination with metallic particles or compression therapy modalities.</t>
  </si>
  <si>
    <t>CON870</t>
  </si>
  <si>
    <t>IDE417503</t>
  </si>
  <si>
    <t>Plus726</t>
  </si>
  <si>
    <t>Rev. 10.6</t>
  </si>
  <si>
    <t>CE7030</t>
  </si>
  <si>
    <t>Not recommended in presence of pregnancy or at open wounds locations.</t>
  </si>
  <si>
    <t>COL964</t>
  </si>
  <si>
    <t>2024-12-L</t>
  </si>
  <si>
    <t>HC-113564</t>
  </si>
  <si>
    <t>Used for therapeutic electrotherapy in chemotherapy patients requiring tissue biopsy.</t>
  </si>
  <si>
    <t>Not suitable for use with alcohol-based solutions or in aircraft cabins.</t>
  </si>
  <si>
    <t>GET804</t>
  </si>
  <si>
    <t>TGA-186151</t>
  </si>
  <si>
    <t>Intended for surgical endoscopic procedures in operating room settings.</t>
  </si>
  <si>
    <t>Not recommended for patients with peripheral vascular disease or severe severe diabetes.</t>
  </si>
  <si>
    <t>Pro883</t>
  </si>
  <si>
    <t>IDE289526</t>
  </si>
  <si>
    <t>Not recommended during pregnancy, lactation, or in dialysis-dependent under 21 years.</t>
  </si>
  <si>
    <t>Z-5954</t>
  </si>
  <si>
    <t>v6.2</t>
  </si>
  <si>
    <t>TGA-269316</t>
  </si>
  <si>
    <t>Indicated for emergency glucose levels stabilization in trauma center resuscitation rooms.</t>
  </si>
  <si>
    <t>A-1277</t>
  </si>
  <si>
    <t>2021-07-B</t>
  </si>
  <si>
    <t>NMPA-252264</t>
  </si>
  <si>
    <t>Avoid use if patient has epilepsy or is receiving chemotherapy drugs.</t>
  </si>
  <si>
    <t>SMI137</t>
  </si>
  <si>
    <t>CE9550</t>
  </si>
  <si>
    <t>Designed for surgical assistance in patients with chronic conditions under medical supervision.</t>
  </si>
  <si>
    <t>Contraindicated in patients with active infections or frostbite risk.</t>
  </si>
  <si>
    <t>SAR830</t>
  </si>
  <si>
    <t>2022-11-J</t>
  </si>
  <si>
    <t>NDA601312</t>
  </si>
  <si>
    <t>Contraindicated in patients with bleeding disorders or unable to remain still.</t>
  </si>
  <si>
    <t>BAX255</t>
  </si>
  <si>
    <t>TGA-703223</t>
  </si>
  <si>
    <t>Avoid use in patients with active skin allergies or compromised cardiovascular function.</t>
  </si>
  <si>
    <t>Max810</t>
  </si>
  <si>
    <t>MDR-565567</t>
  </si>
  <si>
    <t>C-1768</t>
  </si>
  <si>
    <t>v8.9</t>
  </si>
  <si>
    <t>HC-913919</t>
  </si>
  <si>
    <t>Designed for tissue regeneration in patients with renal failure under medical supervision.</t>
  </si>
  <si>
    <t>Do not use in combination with alcohol-based solutions or thermal therapy modalities.</t>
  </si>
  <si>
    <t>Max566</t>
  </si>
  <si>
    <t>Q512223</t>
  </si>
  <si>
    <t>Used for long-term chemotherapy delivery in ambulatory care settings for infectious diseases patients.</t>
  </si>
  <si>
    <t>Not suitable for use in MRI environments with fire or during power outages.</t>
  </si>
  <si>
    <t>Model 7958</t>
  </si>
  <si>
    <t>HC-684824</t>
  </si>
  <si>
    <t>Do not use in combination with certain medications or dialysis modalities.</t>
  </si>
  <si>
    <t>Max560</t>
  </si>
  <si>
    <t>2022-11-H</t>
  </si>
  <si>
    <t>Used for therapeutic dialysis in organ transplant patients requiring surgical intervention.</t>
  </si>
  <si>
    <t>Pro881</t>
  </si>
  <si>
    <t>Q847291</t>
  </si>
  <si>
    <t>Plus630</t>
  </si>
  <si>
    <t>IVDR-847360</t>
  </si>
  <si>
    <t>Plus378</t>
  </si>
  <si>
    <t>2024-02-P</t>
  </si>
  <si>
    <t>MDR-723593</t>
  </si>
  <si>
    <t>X-7427</t>
  </si>
  <si>
    <t>Rev. 2.3</t>
  </si>
  <si>
    <t>P942368</t>
  </si>
  <si>
    <t>Designed for perioperative pH levels management during minimally invasive interventions.</t>
  </si>
  <si>
    <t>B-4035</t>
  </si>
  <si>
    <t>BLA700324</t>
  </si>
  <si>
    <t>Z-8350</t>
  </si>
  <si>
    <t>v12.3</t>
  </si>
  <si>
    <t>P874833</t>
  </si>
  <si>
    <t>Used for emergency medication administration in acute critical illness situations requiring immediate care.</t>
  </si>
  <si>
    <t>Pro984</t>
  </si>
  <si>
    <t>HC-822776</t>
  </si>
  <si>
    <t>HOL220</t>
  </si>
  <si>
    <t>PMA291116</t>
  </si>
  <si>
    <t>Designed for tissue regeneration in patients with trauma under medical supervision.</t>
  </si>
  <si>
    <t>Pro688</t>
  </si>
  <si>
    <t>2020-06-B</t>
  </si>
  <si>
    <t>Q843577</t>
  </si>
  <si>
    <t>Do not use in patients with acute myocardial infarction. Contraindicated in fire hazard zones.</t>
  </si>
  <si>
    <t>BIO216</t>
  </si>
  <si>
    <t>IVDR-807736</t>
  </si>
  <si>
    <t>Designed for symptom relief in patients with critical illness under medical supervision.</t>
  </si>
  <si>
    <t>Do not use in patients with severe cardiac arrhythmias or severe immunodeficiency.</t>
  </si>
  <si>
    <t>Plus483</t>
  </si>
  <si>
    <t>CE2228</t>
  </si>
  <si>
    <t>Indicated for routine data analysis screening in outpatient clinical facilities.</t>
  </si>
  <si>
    <t>Not recommended during pregnancy, lactation, or in ventilator-dependent under 14 years.</t>
  </si>
  <si>
    <t>Model 5416</t>
  </si>
  <si>
    <t>IDE412398</t>
  </si>
  <si>
    <t>Not suitable for use in high altitude conditions with radiation or during power outages.</t>
  </si>
  <si>
    <t>Model 4315</t>
  </si>
  <si>
    <t>NDA735299</t>
  </si>
  <si>
    <t>Used for intraoperative assessment monitoring during complex emergency surgeries.</t>
  </si>
  <si>
    <t>Not suitable for use with gadolinium agents or in fire hazard zones.</t>
  </si>
  <si>
    <t>Model 6526</t>
  </si>
  <si>
    <t>MDR-178669</t>
  </si>
  <si>
    <t>Designed for home-based thermal therapy in stable substance abuse patients with chronic hypertension.</t>
  </si>
  <si>
    <t>Model 290</t>
  </si>
  <si>
    <t>NDA860856</t>
  </si>
  <si>
    <t>Not suitable for use during diathermy procedures or MRI.</t>
  </si>
  <si>
    <t>SON902</t>
  </si>
  <si>
    <t>HC-394986</t>
  </si>
  <si>
    <t>Do not use in patients with renal insufficiency or severe severe cardiac arrhythmias.</t>
  </si>
  <si>
    <t>Plus164</t>
  </si>
  <si>
    <t>H422800</t>
  </si>
  <si>
    <t>Intended for disease management evaluation in rehabilitation medicine for infectious diseases recovery.</t>
  </si>
  <si>
    <t>Not suitable for use with radioactive materials or in power outages.</t>
  </si>
  <si>
    <t>3M 942</t>
  </si>
  <si>
    <t>v14.7</t>
  </si>
  <si>
    <t>MDR-305458</t>
  </si>
  <si>
    <t>B. 169</t>
  </si>
  <si>
    <t>Rev. 7.4</t>
  </si>
  <si>
    <t>Used for therapeutic oxygen therapy in immunocompromised patients requiring mechanical ventilation.</t>
  </si>
  <si>
    <t>Max841</t>
  </si>
  <si>
    <t>D311211</t>
  </si>
  <si>
    <t>Not recommended for patients with hepatic dysfunction or severe sepsis.</t>
  </si>
  <si>
    <t>Model 8921</t>
  </si>
  <si>
    <t>CE1306</t>
  </si>
  <si>
    <t>Not recommended during pregnancy, lactation, or in dialysis-dependent under 12 years.</t>
  </si>
  <si>
    <t>Max927</t>
  </si>
  <si>
    <t>2023-05-M</t>
  </si>
  <si>
    <t>P700354</t>
  </si>
  <si>
    <t>Used for therapeutic electrotherapy in hemodynamically unstable patients requiring blood transfusion.</t>
  </si>
  <si>
    <t>Do not use in combination with metallic particles or dialysis modalities.</t>
  </si>
  <si>
    <t>MÃ–L243</t>
  </si>
  <si>
    <t>2023-07-M</t>
  </si>
  <si>
    <t>IDE812726</t>
  </si>
  <si>
    <t>Model 4012</t>
  </si>
  <si>
    <t>Q160536</t>
  </si>
  <si>
    <t>Avoid use in patients with severe hypertension or severe peripheral vascular disease.</t>
  </si>
  <si>
    <t>Model 3119</t>
  </si>
  <si>
    <t>NDA838399</t>
  </si>
  <si>
    <t>Do not use if patient has known allergy to adhesive compounds or hypersensitivity to contrast agents.</t>
  </si>
  <si>
    <t>C-4198</t>
  </si>
  <si>
    <t>K146702</t>
  </si>
  <si>
    <t>Avoid use in patients with malignant hyperthermia or severe peripheral vascular disease.</t>
  </si>
  <si>
    <t>Model 1704</t>
  </si>
  <si>
    <t>NMPA-720212</t>
  </si>
  <si>
    <t>Used for intraoperative sterilization monitoring during complex transplant surgeries.</t>
  </si>
  <si>
    <t>Z-7444</t>
  </si>
  <si>
    <t>CE9018</t>
  </si>
  <si>
    <t>Used for therapeutic drug delivery in hemodynamically unstable patients requiring blood transfusion.</t>
  </si>
  <si>
    <t>Do not use in combination with antiseptics or radiation therapy modalities.</t>
  </si>
  <si>
    <t>GE 860</t>
  </si>
  <si>
    <t>2020-02-J</t>
  </si>
  <si>
    <t>PMA690794</t>
  </si>
  <si>
    <t>Designed for wound care in patients with renal failure under medical supervision.</t>
  </si>
  <si>
    <t>COO449</t>
  </si>
  <si>
    <t>2021-11-K</t>
  </si>
  <si>
    <t>PMA175172</t>
  </si>
  <si>
    <t>Do not use in patients with malignant hyperthermia. Contraindicated in unsupervised use.</t>
  </si>
  <si>
    <t>Plus538</t>
  </si>
  <si>
    <t>2021-11-O</t>
  </si>
  <si>
    <t>H230230</t>
  </si>
  <si>
    <t>Contraindicated in patients with respiratory failure or unable to follow instructions.</t>
  </si>
  <si>
    <t>X-2388</t>
  </si>
  <si>
    <t>IDE536737</t>
  </si>
  <si>
    <t>Designed for perioperative vital signs management during transplant interventions.</t>
  </si>
  <si>
    <t>Max546</t>
  </si>
  <si>
    <t>P119633</t>
  </si>
  <si>
    <t>Avoid use in patients with heart valves or neurostimulators. Not suitable for radiation therapy areas.</t>
  </si>
  <si>
    <t>Pro149</t>
  </si>
  <si>
    <t>D376954</t>
  </si>
  <si>
    <t>Used for emergency stent placement in acute renal failure situations requiring immediate care.</t>
  </si>
  <si>
    <t>Not suitable for use in patient transport with explosion or during fire hazard zones.</t>
  </si>
  <si>
    <t>Max602</t>
  </si>
  <si>
    <t>HC-421146</t>
  </si>
  <si>
    <t>Contraindicated in patients with cardiomyopathy or on conductive gels.</t>
  </si>
  <si>
    <t>Max772</t>
  </si>
  <si>
    <t>HC-472378</t>
  </si>
  <si>
    <t>Contraindicated in presence of blood thinners or during hyperthermia treatment.</t>
  </si>
  <si>
    <t>C-5416</t>
  </si>
  <si>
    <t>Designed for patient rehabilitation assistance in geriatric care facilities for elderly patients.</t>
  </si>
  <si>
    <t>Do not use in combination with alcohol-based solutions or wound irrigation modalities.</t>
  </si>
  <si>
    <t>B-2201</t>
  </si>
  <si>
    <t>Designed for home-based compression therapy in stable critically ill patients with chronic respiratory conditions.</t>
  </si>
  <si>
    <t>X-8669</t>
  </si>
  <si>
    <t>K646326</t>
  </si>
  <si>
    <t>Used for long-term wound irrigation delivery in ambulatory care settings for cancer patients.</t>
  </si>
  <si>
    <t>Do not use in patients with severe cardiac arrhythmias or severe pacemakers.</t>
  </si>
  <si>
    <t>C-8809</t>
  </si>
  <si>
    <t>Q193645</t>
  </si>
  <si>
    <t>Avoid use in patients with active peripheral vascular disease or compromised nervous function.</t>
  </si>
  <si>
    <t>Model 4623</t>
  </si>
  <si>
    <t>HDE536898</t>
  </si>
  <si>
    <t>Not suitable for use in patient transport with fire or during radiation therapy areas.</t>
  </si>
  <si>
    <t>C-3575</t>
  </si>
  <si>
    <t>2023-04-K</t>
  </si>
  <si>
    <t>NMPA-183995</t>
  </si>
  <si>
    <t>Used for emergency joint replacement in acute critical illness situations requiring immediate care.</t>
  </si>
  <si>
    <t>Z-4247</t>
  </si>
  <si>
    <t>NMPA-597210</t>
  </si>
  <si>
    <t>Do not use if patient has known allergy to iodine compounds or hypersensitivity to conductive gels.</t>
  </si>
  <si>
    <t>EDW209</t>
  </si>
  <si>
    <t>P513753</t>
  </si>
  <si>
    <t>C-4200</t>
  </si>
  <si>
    <t>PMDA-763923</t>
  </si>
  <si>
    <t>Intended for imaging guidance during minimally invasive emergency procedures.</t>
  </si>
  <si>
    <t>A-4744</t>
  </si>
  <si>
    <t>PMA573200</t>
  </si>
  <si>
    <t>Intended for monitoring and measuring respiratory rate in unconscious patients in hospital and clinical settings.</t>
  </si>
  <si>
    <t>Do not use in combination with corticosteroids or electrotherapy modalities.</t>
  </si>
  <si>
    <t>Max405</t>
  </si>
  <si>
    <t>UKCA17064</t>
  </si>
  <si>
    <t>Indicated for real-time electrolyte balance assessment in emergency department triage protocols.</t>
  </si>
  <si>
    <t>Do not use in patients with severe cardiac arrhythmias or severe uncontrolled seizures.</t>
  </si>
  <si>
    <t>SAR325</t>
  </si>
  <si>
    <t>A-7046</t>
  </si>
  <si>
    <t>Used for intraoperative imaging monitoring during complex minimally invasive surgeries.</t>
  </si>
  <si>
    <t>ABB431</t>
  </si>
  <si>
    <t>2023-06-Y</t>
  </si>
  <si>
    <t>Max163</t>
  </si>
  <si>
    <t>Intended for monitoring and measuring blood gas analysis in morbidly obese patients in hospital and clinical settings.</t>
  </si>
  <si>
    <t>Contraindicated in patients with severe bleeding disorders or uncontrolled severe hypertension.</t>
  </si>
  <si>
    <t>Model 5053</t>
  </si>
  <si>
    <t>HC-849141</t>
  </si>
  <si>
    <t>Designed for blood transfusion support in neonatal intensive care environments.</t>
  </si>
  <si>
    <t>Model 5793</t>
  </si>
  <si>
    <t>CE3547</t>
  </si>
  <si>
    <t>Used for therapeutic pain management in radiation therapy patients requiring medication administration.</t>
  </si>
  <si>
    <t>X-4373</t>
  </si>
  <si>
    <t>HDE197865</t>
  </si>
  <si>
    <t>B-6120</t>
  </si>
  <si>
    <t>v2.2</t>
  </si>
  <si>
    <t>Used for compression therapy administration in pediatric hospital units under specialist supervision.</t>
  </si>
  <si>
    <t>WAT908</t>
  </si>
  <si>
    <t>v12.9</t>
  </si>
  <si>
    <t>TGA-389656</t>
  </si>
  <si>
    <t>Pro926</t>
  </si>
  <si>
    <t>HDE822707</t>
  </si>
  <si>
    <t>Designed for perioperative electrolyte balance management during neurological interventions.</t>
  </si>
  <si>
    <t>Not suitable for use in fire hazard zones with explosion or during MRI environments.</t>
  </si>
  <si>
    <t>ROC614</t>
  </si>
  <si>
    <t>Q206471</t>
  </si>
  <si>
    <t>Contraindicated in patients with severe active infections or uncontrolled metal implants.</t>
  </si>
  <si>
    <t>Pro275</t>
  </si>
  <si>
    <t>HDE832042</t>
  </si>
  <si>
    <t>Indicated for diagnostic documentation to assess hypertension in clinical environments.</t>
  </si>
  <si>
    <t>Contraindicated in patients with pulmonary edema or severe skin allergies.</t>
  </si>
  <si>
    <t>OLY153</t>
  </si>
  <si>
    <t>NDA762680</t>
  </si>
  <si>
    <t>Intended for preventive screening evaluation in rehabilitation medicine for hypertension recovery.</t>
  </si>
  <si>
    <t>Not recommended for use in immunocompromised patients or those with metal implants.</t>
  </si>
  <si>
    <t>X-5064</t>
  </si>
  <si>
    <t>IVDR-801341</t>
  </si>
  <si>
    <t>Used for therapeutic pain management in geriatric patients requiring surgical intervention.</t>
  </si>
  <si>
    <t>Avoid use in patients with coagulopathy or uncontrolled coagulopathy.</t>
  </si>
  <si>
    <t>Pro113</t>
  </si>
  <si>
    <t>HC-327866</t>
  </si>
  <si>
    <t>Used for intraoperative data analysis monitoring during complex vascular surgeries.</t>
  </si>
  <si>
    <t>Not recommended for patients with sepsis or severe immunodeficiency.</t>
  </si>
  <si>
    <t>Model 9273</t>
  </si>
  <si>
    <t>K192429</t>
  </si>
  <si>
    <t>Plus236</t>
  </si>
  <si>
    <t>NDA141539</t>
  </si>
  <si>
    <t>Not suitable for use in chemical exposure areas with explosion or during patient transport.</t>
  </si>
  <si>
    <t>BIO483</t>
  </si>
  <si>
    <t>v2.7</t>
  </si>
  <si>
    <t>Indicated for cardiac output surveillance in infection control protocols.</t>
  </si>
  <si>
    <t>Contraindicated in patients with severe diabetes or frostbite risk.</t>
  </si>
  <si>
    <t>SON252</t>
  </si>
  <si>
    <t>2023-12-M</t>
  </si>
  <si>
    <t>HC-249304</t>
  </si>
  <si>
    <t>Used for long-term respiratory support delivery in ambulatory care settings for infectious diseases patients.</t>
  </si>
  <si>
    <t>Not recommended for use in radiation therapy patients or those with thrombocytopenia.</t>
  </si>
  <si>
    <t>SYN263</t>
  </si>
  <si>
    <t>BLA415647</t>
  </si>
  <si>
    <t>Avoid use if patient has severe osteoporosis or is receiving sedatives.</t>
  </si>
  <si>
    <t>Z-8243</t>
  </si>
  <si>
    <t>NMPA-985103</t>
  </si>
  <si>
    <t>A-7053</t>
  </si>
  <si>
    <t>CE2268</t>
  </si>
  <si>
    <t>ZEI145</t>
  </si>
  <si>
    <t>Q324867</t>
  </si>
  <si>
    <t>Used for long-term oxygen therapy delivery in ambulatory care settings for cancer patients.</t>
  </si>
  <si>
    <t>Avoid use in patients with active epilepsy or compromised nervous function.</t>
  </si>
  <si>
    <t>SMI697</t>
  </si>
  <si>
    <t>K750760</t>
  </si>
  <si>
    <t>Q451640</t>
  </si>
  <si>
    <t>Avoid use if patient has skin allergies or is receiving radioactive materials.</t>
  </si>
  <si>
    <t>Model 7475</t>
  </si>
  <si>
    <t>Contraindicated in patients with metal implants or unable to follow instructions.</t>
  </si>
  <si>
    <t>C-4106</t>
  </si>
  <si>
    <t>CE9459</t>
  </si>
  <si>
    <t>Not recommended during pregnancy, lactation, or in chemotherapy under 14 years.</t>
  </si>
  <si>
    <t>Pro231</t>
  </si>
  <si>
    <t>HDE396080</t>
  </si>
  <si>
    <t>Do not use in patients with epilepsy. Contraindicated in unsupervised use.</t>
  </si>
  <si>
    <t>C-6563</t>
  </si>
  <si>
    <t>TGA-293790</t>
  </si>
  <si>
    <t>Intended for medication administration delivery in palliative care settings for terminal patients.</t>
  </si>
  <si>
    <t>Contraindicated in patients with severe anemia or on magnetic materials.</t>
  </si>
  <si>
    <t>Model 4610</t>
  </si>
  <si>
    <t>IVDR-822976</t>
  </si>
  <si>
    <t>TER658</t>
  </si>
  <si>
    <t>P770567</t>
  </si>
  <si>
    <t>Designed for perioperative central venous pressure management during transplant interventions.</t>
  </si>
  <si>
    <t>Avoid use in patients with active respiratory failure or compromised nervous function.</t>
  </si>
  <si>
    <t>Model 334</t>
  </si>
  <si>
    <t>NMPA-967832</t>
  </si>
  <si>
    <t>Do not use in patients with cardiomyopathy or severe bleeding disorders.</t>
  </si>
  <si>
    <t>C-1867</t>
  </si>
  <si>
    <t>v12.6</t>
  </si>
  <si>
    <t>H754685</t>
  </si>
  <si>
    <t>X-2808</t>
  </si>
  <si>
    <t>Used for long-term wound irrigation delivery in ambulatory care settings for sleep apnea patients.</t>
  </si>
  <si>
    <t>Contraindicated in patients with pulmonary edema or on antibiotics.</t>
  </si>
  <si>
    <t>Model 6642</t>
  </si>
  <si>
    <t>CE8440</t>
  </si>
  <si>
    <t>Avoid use in patients with severe hypertension or uncontrolled severe anemia.</t>
  </si>
  <si>
    <t>ALI546</t>
  </si>
  <si>
    <t>K199504</t>
  </si>
  <si>
    <t>Avoid use if patient has pulmonary edema or is receiving bronchodilators.</t>
  </si>
  <si>
    <t>DAN359</t>
  </si>
  <si>
    <t>BLA854875</t>
  </si>
  <si>
    <t>Used for intraoperative device maintenance monitoring during complex thoracic surgeries.</t>
  </si>
  <si>
    <t>Contraindicated in presence of gadolinium agents or during hyperthermia treatment.</t>
  </si>
  <si>
    <t>Model 4442</t>
  </si>
  <si>
    <t>UKCA36895</t>
  </si>
  <si>
    <t>Intended for measurement verification in quality assurance and device validation protocols.</t>
  </si>
  <si>
    <t>Avoid use in patients with screws and rods or heart valves. Not suitable for fire hazard zones.</t>
  </si>
  <si>
    <t>BEC404</t>
  </si>
  <si>
    <t>PMA948323</t>
  </si>
  <si>
    <t>Designed for perioperative ECG readings management during emergency interventions.</t>
  </si>
  <si>
    <t>Avoid use if patient has bleeding disorders or history of embolism.</t>
  </si>
  <si>
    <t>C-2893</t>
  </si>
  <si>
    <t>PMDA-674892</t>
  </si>
  <si>
    <t>Contraindicated in patients with autoimmune disorders or on gadolinium agents.</t>
  </si>
  <si>
    <t>Max422</t>
  </si>
  <si>
    <t>BLA430163</t>
  </si>
  <si>
    <t>Intended for monitoring and measuring pH levels in organ transplant patients in hospital and clinical settings.</t>
  </si>
  <si>
    <t>Contraindicated in patients with autoimmune disorders or frostbite risk.</t>
  </si>
  <si>
    <t>C-2603</t>
  </si>
  <si>
    <t>PMDA-128259</t>
  </si>
  <si>
    <t>Plus610</t>
  </si>
  <si>
    <t>Avoid use in patients with active bleeding disorders or compromised cardiovascular function.</t>
  </si>
  <si>
    <t>Model 8273</t>
  </si>
  <si>
    <t>NMPA-864402</t>
  </si>
  <si>
    <t>Used for long-term chemotherapy delivery in ambulatory care settings for chronic conditions patients.</t>
  </si>
  <si>
    <t>Not recommended for patients with coagulopathy or severe severe hypertension.</t>
  </si>
  <si>
    <t>Model 3691</t>
  </si>
  <si>
    <t>NDA639977</t>
  </si>
  <si>
    <t>B-1047</t>
  </si>
  <si>
    <t>PMA540366</t>
  </si>
  <si>
    <t>Model 6060</t>
  </si>
  <si>
    <t>H803120</t>
  </si>
  <si>
    <t>Avoid use in patients with skin allergies or uncontrolled thrombocytopenia.</t>
  </si>
  <si>
    <t>X-5132</t>
  </si>
  <si>
    <t>HC-842058</t>
  </si>
  <si>
    <t>Used for therapeutic respiratory support in geriatric patients requiring wound debridement.</t>
  </si>
  <si>
    <t>Avoid use if patient has coagulopathy or history of blood clots.</t>
  </si>
  <si>
    <t>Model 9361</t>
  </si>
  <si>
    <t>PMA730334</t>
  </si>
  <si>
    <t>BEC783</t>
  </si>
  <si>
    <t>TGA-243209</t>
  </si>
  <si>
    <t>Do not use if patient has known allergy to cleaning solvents or hypersensitivity to bronchodilators.</t>
  </si>
  <si>
    <t>X-2202</t>
  </si>
  <si>
    <t>PMDA-863535</t>
  </si>
  <si>
    <t>Intended for monitoring and measuring central venous pressure in mentally impaired patients in hospital and clinical settings.</t>
  </si>
  <si>
    <t>Do not use if patient has known allergy to alcohol-based solutions or hypersensitivity to chemotherapy drugs.</t>
  </si>
  <si>
    <t>Model 4591</t>
  </si>
  <si>
    <t>MDR-867459</t>
  </si>
  <si>
    <t>Intended for life support evaluation in rehabilitation medicine for cardiac disorders recovery.</t>
  </si>
  <si>
    <t>Avoid use in patients with ports and catheters or cochlear implants. Not suitable for unsupervised use.</t>
  </si>
  <si>
    <t>DEX454</t>
  </si>
  <si>
    <t>PMDA-907313</t>
  </si>
  <si>
    <t>Not suitable for use during photodynamic therapy or X-ray.</t>
  </si>
  <si>
    <t>Z-7736</t>
  </si>
  <si>
    <t>P651348</t>
  </si>
  <si>
    <t>Used for intraoperative data analysis monitoring during complex laparoscopic surgeries.</t>
  </si>
  <si>
    <t>Not suitable for use with latex proteins or in infectious disease isolation.</t>
  </si>
  <si>
    <t>Pro785</t>
  </si>
  <si>
    <t>P189220</t>
  </si>
  <si>
    <t>Contraindicated in presence of conductive gels or during electrosurgery.</t>
  </si>
  <si>
    <t>Model 4657</t>
  </si>
  <si>
    <t>IVDR-245872</t>
  </si>
  <si>
    <t>Intended for monitoring and measuring cardiac output in paralyzed patients in hospital and clinical settings.</t>
  </si>
  <si>
    <t>Z-9338</t>
  </si>
  <si>
    <t>HC-809658</t>
  </si>
  <si>
    <t>Used for therapeutic pain management in organ transplant patients requiring medication administration.</t>
  </si>
  <si>
    <t>Model 2978</t>
  </si>
  <si>
    <t>CE7946</t>
  </si>
  <si>
    <t>Model 9768</t>
  </si>
  <si>
    <t>HDE592743</t>
  </si>
  <si>
    <t>Avoid use if patient has respiratory failure or is receiving cleaning solvents.</t>
  </si>
  <si>
    <t>Model 7883</t>
  </si>
  <si>
    <t>IDE947929</t>
  </si>
  <si>
    <t>Used for therapeutic wound irrigation in immunocompromised patients requiring tissue biopsy.</t>
  </si>
  <si>
    <t>K955655</t>
  </si>
  <si>
    <t>Contraindicated in patients with bleeding disorders or unable to follow instructions.</t>
  </si>
  <si>
    <t>KAR679</t>
  </si>
  <si>
    <t>2023-07-R</t>
  </si>
  <si>
    <t>D812191</t>
  </si>
  <si>
    <t>Contraindicated in patients with acute myocardial infarction or unable to follow instructions.</t>
  </si>
  <si>
    <t>Model 7242</t>
  </si>
  <si>
    <t>H919420</t>
  </si>
  <si>
    <t>Contraindicated in patients with severe hypertension or frostbite risk.</t>
  </si>
  <si>
    <t>Z-8985</t>
  </si>
  <si>
    <t>HDE579959</t>
  </si>
  <si>
    <t>Not suitable for use in chemical exposure areas with radiation or during training scenarios.</t>
  </si>
  <si>
    <t>B-4989</t>
  </si>
  <si>
    <t>Rev. 6.4</t>
  </si>
  <si>
    <t>PMDA-828198</t>
  </si>
  <si>
    <t>Used for long-term thermal therapy delivery in ambulatory care settings for cardiac disorders patients.</t>
  </si>
  <si>
    <t>Not suitable for use in MRI environments with radiation or during underwater environments.</t>
  </si>
  <si>
    <t>X-4553</t>
  </si>
  <si>
    <t>MDR-438238</t>
  </si>
  <si>
    <t>Indicated for diagnostic measurement to assess sepsis in clinical environments.</t>
  </si>
  <si>
    <t>Avoid use in patients with pregnancy or altered cognitive function.</t>
  </si>
  <si>
    <t>TGA-656580</t>
  </si>
  <si>
    <t>Contraindicated in patients with coagulopathy or severe metal implants.</t>
  </si>
  <si>
    <t>Model 6879</t>
  </si>
  <si>
    <t>H692530</t>
  </si>
  <si>
    <t>Designed for home-based phototherapy in stable substance abuse patients with chronic diabetes.</t>
  </si>
  <si>
    <t>Do not use in combination with sedatives or pain management modalities.</t>
  </si>
  <si>
    <t>Plus551</t>
  </si>
  <si>
    <t>HC-336875</t>
  </si>
  <si>
    <t>Contraindicated in presence of metallic particles or during defibrillation.</t>
  </si>
  <si>
    <t>SAR381</t>
  </si>
  <si>
    <t>HC-821061</t>
  </si>
  <si>
    <t>Used for therapeutic radiation therapy in chemotherapy patients requiring surgical intervention.</t>
  </si>
  <si>
    <t>Avoid use in patients with active bleeding disorders or compromised renal function.</t>
  </si>
  <si>
    <t>Model 5450</t>
  </si>
  <si>
    <t>2021-02-X</t>
  </si>
  <si>
    <t>H385828</t>
  </si>
  <si>
    <t>Used for therapeutic oxygen therapy in chemotherapy patients requiring joint replacement.</t>
  </si>
  <si>
    <t>Not suitable for use during therapeutic ultrasound or MRI.</t>
  </si>
  <si>
    <t>Pro409</t>
  </si>
  <si>
    <t>BLA122793</t>
  </si>
  <si>
    <t>Max583</t>
  </si>
  <si>
    <t>2023-07-C</t>
  </si>
  <si>
    <t>NMPA-175754</t>
  </si>
  <si>
    <t>Indicated for continuous blood pressure monitoring during gastroenterological surgical procedures.</t>
  </si>
  <si>
    <t>EDW168</t>
  </si>
  <si>
    <t>NDA694607</t>
  </si>
  <si>
    <t>Max654</t>
  </si>
  <si>
    <t>HC-983696</t>
  </si>
  <si>
    <t>Do not use in patients with coagulopathy. Contraindicated in unstable patient conditions.</t>
  </si>
  <si>
    <t>HOY943</t>
  </si>
  <si>
    <t>H813705</t>
  </si>
  <si>
    <t>Contraindicated in patients with severe immunodeficiency or uncontrolled cardiomyopathy.</t>
  </si>
  <si>
    <t>ABB151</t>
  </si>
  <si>
    <t>2021-02-U</t>
  </si>
  <si>
    <t>HC-283941</t>
  </si>
  <si>
    <t>Not recommended during pregnancy, lactation, or in mentally impaired under 16 years.</t>
  </si>
  <si>
    <t>Model 2763</t>
  </si>
  <si>
    <t>NDA414561</t>
  </si>
  <si>
    <t>B-6811</t>
  </si>
  <si>
    <t>PMDA-202457</t>
  </si>
  <si>
    <t>Designed for home-based pain management in stable post-operative patients with chronic renal failure.</t>
  </si>
  <si>
    <t>Not recommended for patients with pacemakers or severe cardiomyopathy.</t>
  </si>
  <si>
    <t>Max954</t>
  </si>
  <si>
    <t>TGA-129143</t>
  </si>
  <si>
    <t>Designed for perioperative blood pressure management during minimally invasive interventions.</t>
  </si>
  <si>
    <t>Avoid use in patients with insulin pumps or vascular stents. Not suitable for extreme temperature environments.</t>
  </si>
  <si>
    <t>Model 6230</t>
  </si>
  <si>
    <t>PMA561030</t>
  </si>
  <si>
    <t>Intended for disease management evaluation in rehabilitation medicine for cardiac disorders recovery.</t>
  </si>
  <si>
    <t>Avoid use in patients with mesh implants or mesh implants. Not suitable for oxygen-rich environments.</t>
  </si>
  <si>
    <t>EDW674</t>
  </si>
  <si>
    <t>BLA825108</t>
  </si>
  <si>
    <t>Max675</t>
  </si>
  <si>
    <t>2022-05-F</t>
  </si>
  <si>
    <t>K927570</t>
  </si>
  <si>
    <t>Designed for home-based electrotherapy in stable paralyzed patients with chronic cardiac disorders.</t>
  </si>
  <si>
    <t>Avoid use if patient has malignant hyperthermia or is receiving adhesive compounds.</t>
  </si>
  <si>
    <t>Pro661</t>
  </si>
  <si>
    <t>2025-11-Z</t>
  </si>
  <si>
    <t>H324797</t>
  </si>
  <si>
    <t>Model 244</t>
  </si>
  <si>
    <t>2021-12-Z</t>
  </si>
  <si>
    <t>HDE651484</t>
  </si>
  <si>
    <t>HC-824678</t>
  </si>
  <si>
    <t>Intended for monitoring and measuring intracranial pressure in pregnant patients in hospital and clinical settings.</t>
  </si>
  <si>
    <t>Not recommended for use in geriatric patients or those with respiratory failure.</t>
  </si>
  <si>
    <t>Model 9540</t>
  </si>
  <si>
    <t>PMA501313</t>
  </si>
  <si>
    <t>Plus909</t>
  </si>
  <si>
    <t>MDR-315842</t>
  </si>
  <si>
    <t>Designed for home-based electrotherapy in stable hemodynamically unstable patients with chronic hypertension.</t>
  </si>
  <si>
    <t>Not recommended during pregnancy, lactation, or in pediatric under 16 years.</t>
  </si>
  <si>
    <t>Model 6435</t>
  </si>
  <si>
    <t>BLA409329</t>
  </si>
  <si>
    <t>Not suitable for use in storage conditions with explosion or during oxygen-rich environments.</t>
  </si>
  <si>
    <t>Model 7698</t>
  </si>
  <si>
    <t>2024-11-U</t>
  </si>
  <si>
    <t>BLA979391</t>
  </si>
  <si>
    <t>Designed for therapeutic delivery in patients with sleep apnea under medical supervision.</t>
  </si>
  <si>
    <t>Avoid use in patients with acute myocardial infarction or severe sepsis.</t>
  </si>
  <si>
    <t>Model 1890</t>
  </si>
  <si>
    <t>2021-06-E</t>
  </si>
  <si>
    <t>D364643</t>
  </si>
  <si>
    <t>Used for post-operative radiation therapy management in hospital recovery units.</t>
  </si>
  <si>
    <t>BOS173</t>
  </si>
  <si>
    <t>D204474</t>
  </si>
  <si>
    <t>Used for intraoperative quality control monitoring during complex reconstructive surgeries.</t>
  </si>
  <si>
    <t>Avoid use if patient has pregnancy or is receiving conductive gels.</t>
  </si>
  <si>
    <t>NIP662</t>
  </si>
  <si>
    <t>CE6902</t>
  </si>
  <si>
    <t>Max837</t>
  </si>
  <si>
    <t>Designed for life support in patients with critical illness under medical supervision.</t>
  </si>
  <si>
    <t>Do not use in combination with gadolinium agents or fluid resuscitation modalities.</t>
  </si>
  <si>
    <t>Pro152</t>
  </si>
  <si>
    <t>MDR-365672</t>
  </si>
  <si>
    <t>Used for emergency tissue biopsy in acute trauma situations requiring immediate care.</t>
  </si>
  <si>
    <t>Avoid use if patient has immunodeficiency or is receiving adhesive compounds.</t>
  </si>
  <si>
    <t>Model 6661</t>
  </si>
  <si>
    <t>IVDR-545217</t>
  </si>
  <si>
    <t>Designed for home-based wound irrigation in stable psychiatric patients with chronic infectious diseases.</t>
  </si>
  <si>
    <t>Do not use if patient has known allergy to adhesive compounds or hypersensitivity to certain medications.</t>
  </si>
  <si>
    <t>Model 2755</t>
  </si>
  <si>
    <t>2023-09-N</t>
  </si>
  <si>
    <t>BLA437903</t>
  </si>
  <si>
    <t>Used for therapeutic chemotherapy in immunocompromised patients requiring intubation.</t>
  </si>
  <si>
    <t>Contraindicated in patients with pregnancy or unable to remain still.</t>
  </si>
  <si>
    <t>Pro339</t>
  </si>
  <si>
    <t>v1.8</t>
  </si>
  <si>
    <t>Designed for home-based fluid resuscitation in stable chemotherapy patients with chronic trauma.</t>
  </si>
  <si>
    <t>Contraindicated in patients with severe respiratory failure or uncontrolled severe cardiac arrhythmias.</t>
  </si>
  <si>
    <t>Pro132</t>
  </si>
  <si>
    <t>K814356</t>
  </si>
  <si>
    <t>Used for therapeutic oxygen therapy in hemodynamically unstable patients requiring catheterization.</t>
  </si>
  <si>
    <t>SYN820</t>
  </si>
  <si>
    <t>D112160</t>
  </si>
  <si>
    <t>Model 8457</t>
  </si>
  <si>
    <t>Q255139</t>
  </si>
  <si>
    <t>Intended for therapeutic delivery evaluation in rehabilitation medicine for respiratory conditions recovery.</t>
  </si>
  <si>
    <t>X-9215</t>
  </si>
  <si>
    <t>2023-12-U</t>
  </si>
  <si>
    <t>PMDA-722111</t>
  </si>
  <si>
    <t>Designed for tissue regeneration in patients with sleep apnea under medical supervision.</t>
  </si>
  <si>
    <t>Model 1473</t>
  </si>
  <si>
    <t>UKCA83646</t>
  </si>
  <si>
    <t>Designed for diagnostic assessment in patients with stroke under medical supervision.</t>
  </si>
  <si>
    <t>Do not use in patients with thrombocytopenia. Contraindicated in fire hazard zones.</t>
  </si>
  <si>
    <t>Model 8700</t>
  </si>
  <si>
    <t>IDE382621</t>
  </si>
  <si>
    <t>COO754</t>
  </si>
  <si>
    <t>2021-12-P</t>
  </si>
  <si>
    <t>Q932395</t>
  </si>
  <si>
    <t>Avoid use in patients with insulin pumps or ocular implants. Not suitable for oxygen-rich environments.</t>
  </si>
  <si>
    <t>Pro681</t>
  </si>
  <si>
    <t>BLA598518</t>
  </si>
  <si>
    <t>Intended for disease management evaluation in rehabilitation medicine for critical illness recovery.</t>
  </si>
  <si>
    <t>Z-5209</t>
  </si>
  <si>
    <t>2024-09-N</t>
  </si>
  <si>
    <t>BLA843228</t>
  </si>
  <si>
    <t>Contraindicated in presence of petroleum products or during radiofrequency ablation.</t>
  </si>
  <si>
    <t>Model 5219</t>
  </si>
  <si>
    <t>K865810</t>
  </si>
  <si>
    <t>Designed for perioperative glucose levels management during neurological interventions.</t>
  </si>
  <si>
    <t>Contraindicated in patients with epilepsy or on chemotherapy drugs.</t>
  </si>
  <si>
    <t>Pro930</t>
  </si>
  <si>
    <t>HDE245376</t>
  </si>
  <si>
    <t>Designed for perioperative respiratory rate management during vascular interventions.</t>
  </si>
  <si>
    <t>Model 5796</t>
  </si>
  <si>
    <t>MDR-810717</t>
  </si>
  <si>
    <t>Used for post-operative drug delivery management in hospital recovery units.</t>
  </si>
  <si>
    <t>BLA299684</t>
  </si>
  <si>
    <t>X-9093</t>
  </si>
  <si>
    <t>NMPA-159030</t>
  </si>
  <si>
    <t>Used for long-term wound irrigation delivery in ambulatory care settings for sepsis patients.</t>
  </si>
  <si>
    <t>Avoid use if patient has acute myocardial infarction or is receiving antiseptics.</t>
  </si>
  <si>
    <t>Model 2050</t>
  </si>
  <si>
    <t>P997445</t>
  </si>
  <si>
    <t>Designed for home-based wound irrigation in stable geriatric patients with chronic hypertension.</t>
  </si>
  <si>
    <t>Do not use in patients with pregnancy or severe severe anemia.</t>
  </si>
  <si>
    <t>A-1137</t>
  </si>
  <si>
    <t>2021-09-U</t>
  </si>
  <si>
    <t>IDE246102</t>
  </si>
  <si>
    <t>Indicated for oxygen saturation surveillance in infection control protocols.</t>
  </si>
  <si>
    <t>Avoid use in patients with peripheral vascular disease or severe acute myocardial infarction.</t>
  </si>
  <si>
    <t>Model 8456</t>
  </si>
  <si>
    <t>MDR-177120</t>
  </si>
  <si>
    <t>Model 5931</t>
  </si>
  <si>
    <t>PMDA-969533</t>
  </si>
  <si>
    <t>Model 7451</t>
  </si>
  <si>
    <t>HDE364185</t>
  </si>
  <si>
    <t>Designed for home-based dialysis in stable mentally impaired patients with chronic chronic conditions.</t>
  </si>
  <si>
    <t>Avoid use in patients with severe diabetes or severe stroke.</t>
  </si>
  <si>
    <t>C-2896</t>
  </si>
  <si>
    <t>Model 4920</t>
  </si>
  <si>
    <t>2025-05-G</t>
  </si>
  <si>
    <t>D770571</t>
  </si>
  <si>
    <t>Avoid use if patient has severe cardiac arrhythmias or is receiving petroleum products.</t>
  </si>
  <si>
    <t>Plus239</t>
  </si>
  <si>
    <t>PMDA-735853</t>
  </si>
  <si>
    <t>Intended for sterilization support in cardiac catheterization laboratory environments.</t>
  </si>
  <si>
    <t>Contraindicated in patients with severe active infections or uncontrolled renal insufficiency.</t>
  </si>
  <si>
    <t>C-5619</t>
  </si>
  <si>
    <t>2023-10-B</t>
  </si>
  <si>
    <t>D154035</t>
  </si>
  <si>
    <t>Avoid use in patients with metal implants or uncontrolled sepsis.</t>
  </si>
  <si>
    <t>BAX337</t>
  </si>
  <si>
    <t>BLA145415</t>
  </si>
  <si>
    <t>Model 7161</t>
  </si>
  <si>
    <t>HDE529422</t>
  </si>
  <si>
    <t>Indicated for vital signs analysis in laboratory diagnostic testing environments.</t>
  </si>
  <si>
    <t>SMI303</t>
  </si>
  <si>
    <t>D135278</t>
  </si>
  <si>
    <t>X-9453</t>
  </si>
  <si>
    <t>PMA393351</t>
  </si>
  <si>
    <t>Avoid use if patient has acute myocardial infarction or is receiving chemotherapy drugs.</t>
  </si>
  <si>
    <t>COO112</t>
  </si>
  <si>
    <t>2024-04-F</t>
  </si>
  <si>
    <t>IVDR-674443</t>
  </si>
  <si>
    <t>Indicated for emergency vital signs stabilization in trauma center resuscitation rooms.</t>
  </si>
  <si>
    <t>Avoid use in patients with pacemakers or severe coagulopathy.</t>
  </si>
  <si>
    <t>Model 7238</t>
  </si>
  <si>
    <t>HDE967112</t>
  </si>
  <si>
    <t>Not recommended for use in mentally impaired patients or those with severe cardiac arrhythmias.</t>
  </si>
  <si>
    <t>Pro617</t>
  </si>
  <si>
    <t>HDE802357</t>
  </si>
  <si>
    <t>Plus951</t>
  </si>
  <si>
    <t>v15.6</t>
  </si>
  <si>
    <t>NDA734468</t>
  </si>
  <si>
    <t>SMI666</t>
  </si>
  <si>
    <t>HC-534488</t>
  </si>
  <si>
    <t>Do not use in patients with pulmonary edema or severe severe diabetes.</t>
  </si>
  <si>
    <t>MÃ–L367</t>
  </si>
  <si>
    <t>PMDA-562032</t>
  </si>
  <si>
    <t>Pro922</t>
  </si>
  <si>
    <t>MDR-469510</t>
  </si>
  <si>
    <t>Not suitable for use during hyperthermia treatment or X-ray.</t>
  </si>
  <si>
    <t>Model 5970</t>
  </si>
  <si>
    <t>BLA532098</t>
  </si>
  <si>
    <t>Indicated for continuous temperature monitoring during emergency surgical procedures.</t>
  </si>
  <si>
    <t>Avoid use in patients with active pregnancy or compromised renal function.</t>
  </si>
  <si>
    <t>Model 6900</t>
  </si>
  <si>
    <t>NDA656950</t>
  </si>
  <si>
    <t>Designed for home-based thermal therapy in stable diabetic patients with chronic chronic conditions.</t>
  </si>
  <si>
    <t>DAN560</t>
  </si>
  <si>
    <t>2020-11-C</t>
  </si>
  <si>
    <t>D479300</t>
  </si>
  <si>
    <t>Model 9601</t>
  </si>
  <si>
    <t>v10.4</t>
  </si>
  <si>
    <t>H725759</t>
  </si>
  <si>
    <t>Contraindicated in patients with hepatic dysfunction or severe coagulopathy.</t>
  </si>
  <si>
    <t>Z-3057</t>
  </si>
  <si>
    <t>2022-08-N</t>
  </si>
  <si>
    <t>H191607</t>
  </si>
  <si>
    <t>Not suitable for use with chemotherapy drugs or in electromagnetic interference zones.</t>
  </si>
  <si>
    <t>2024-02-O</t>
  </si>
  <si>
    <t>IVDR-125705</t>
  </si>
  <si>
    <t>Used for therapeutic dialysis in geriatric patients requiring defibrillation.</t>
  </si>
  <si>
    <t>NIP682</t>
  </si>
  <si>
    <t>TGA-520416</t>
  </si>
  <si>
    <t>NIP952</t>
  </si>
  <si>
    <t>TGA-641506</t>
  </si>
  <si>
    <t>COL639</t>
  </si>
  <si>
    <t>2025-05-P</t>
  </si>
  <si>
    <t>Q705961</t>
  </si>
  <si>
    <t>Intended for quality control guidance during minimally invasive emergency procedures.</t>
  </si>
  <si>
    <t>C-8320</t>
  </si>
  <si>
    <t>Q597685</t>
  </si>
  <si>
    <t>Designed for symptom relief in patients with sepsis under medical supervision.</t>
  </si>
  <si>
    <t>Not suitable for use during MRI scanning or CT scan.</t>
  </si>
  <si>
    <t>A-4357</t>
  </si>
  <si>
    <t>2023-02-S</t>
  </si>
  <si>
    <t>HDE756640</t>
  </si>
  <si>
    <t>Avoid use in patients with respiratory failure or severe sepsis.</t>
  </si>
  <si>
    <t>Model 6106</t>
  </si>
  <si>
    <t>NDA455346</t>
  </si>
  <si>
    <t>Contraindicated in patients with renal insufficiency or unable to remain still.</t>
  </si>
  <si>
    <t>GET729</t>
  </si>
  <si>
    <t>NMPA-615774</t>
  </si>
  <si>
    <t>Not recommended in presence of severe osteoporosis or at infected areas locations.</t>
  </si>
  <si>
    <t>AES271</t>
  </si>
  <si>
    <t>2024-10-Q</t>
  </si>
  <si>
    <t>D680548</t>
  </si>
  <si>
    <t>Intended for wound care evaluation in rehabilitation medicine for diabetes recovery.</t>
  </si>
  <si>
    <t>Do not use in combination with antiseptics or electrotherapy modalities.</t>
  </si>
  <si>
    <t>B-1499</t>
  </si>
  <si>
    <t>2023-04-S</t>
  </si>
  <si>
    <t>NMPA-541424</t>
  </si>
  <si>
    <t>Do not use if patient has known allergy to corticosteroids or hypersensitivity to conductive gels.</t>
  </si>
  <si>
    <t>Pro379</t>
  </si>
  <si>
    <t>2023-07-I</t>
  </si>
  <si>
    <t>Q270175</t>
  </si>
  <si>
    <t>Designed for home-based compression therapy in stable burn patients with chronic infectious diseases.</t>
  </si>
  <si>
    <t>B-2724</t>
  </si>
  <si>
    <t>D313657</t>
  </si>
  <si>
    <t>Intended for monitoring and measuring temperature in geriatric patients in hospital and clinical settings.</t>
  </si>
  <si>
    <t>Do not use in patients with thrombocytopenia. Contraindicated in MRI environments.</t>
  </si>
  <si>
    <t>Z-2937</t>
  </si>
  <si>
    <t>TGA-133542</t>
  </si>
  <si>
    <t>Not recommended for use in diabetic patients or those with pulmonary edema.</t>
  </si>
  <si>
    <t>DEN833</t>
  </si>
  <si>
    <t>2025-03-N</t>
  </si>
  <si>
    <t>H368937</t>
  </si>
  <si>
    <t>Not suitable for use with radioactive materials or in high altitude conditions.</t>
  </si>
  <si>
    <t>SMI946</t>
  </si>
  <si>
    <t>BLA554844</t>
  </si>
  <si>
    <t>Avoid use in patients with ocular implants or shunts. Not suitable for power outages.</t>
  </si>
  <si>
    <t>Plus314</t>
  </si>
  <si>
    <t>TGA-119547</t>
  </si>
  <si>
    <t>A-3079</t>
  </si>
  <si>
    <t>v11.2</t>
  </si>
  <si>
    <t>D962278</t>
  </si>
  <si>
    <t>Intended for monitoring and measuring electrolyte balance in immunocompromised patients in hospital and clinical settings.</t>
  </si>
  <si>
    <t>Avoid use if patient has active infections or history of embolism.</t>
  </si>
  <si>
    <t>GET342</t>
  </si>
  <si>
    <t>CE9604</t>
  </si>
  <si>
    <t>Not recommended for use in terminally ill patients or those with active infections.</t>
  </si>
  <si>
    <t>A-1904</t>
  </si>
  <si>
    <t>CE5893</t>
  </si>
  <si>
    <t>NDA954665</t>
  </si>
  <si>
    <t>Designed for symptom relief in patients with sleep apnea under medical supervision.</t>
  </si>
  <si>
    <t>Model 8862</t>
  </si>
  <si>
    <t>2025-03-H</t>
  </si>
  <si>
    <t>H828101</t>
  </si>
  <si>
    <t>Indicated for diagnostic documentation to assess chronic conditions in clinical environments.</t>
  </si>
  <si>
    <t>Do not use in combination with cleaning solvents or respiratory support modalities.</t>
  </si>
  <si>
    <t>Max723</t>
  </si>
  <si>
    <t>HDE580998</t>
  </si>
  <si>
    <t>Used for emergency blood transfusion in acute cardiac disorders situations requiring immediate care.</t>
  </si>
  <si>
    <t>C-5430</t>
  </si>
  <si>
    <t>2022-09-X</t>
  </si>
  <si>
    <t>BLA192393</t>
  </si>
  <si>
    <t>BEC965</t>
  </si>
  <si>
    <t>PMA396821</t>
  </si>
  <si>
    <t>Used for emergency hemodialysis in acute stroke situations requiring immediate care.</t>
  </si>
  <si>
    <t>C-3539</t>
  </si>
  <si>
    <t>2020-02-L</t>
  </si>
  <si>
    <t>BLA579000</t>
  </si>
  <si>
    <t>Designed for home-based wound irrigation in stable radiation therapy patients with chronic stroke.</t>
  </si>
  <si>
    <t>Model 406</t>
  </si>
  <si>
    <t>2021-05-P</t>
  </si>
  <si>
    <t>HC-753222</t>
  </si>
  <si>
    <t>X-4828</t>
  </si>
  <si>
    <t>NMPA-922930</t>
  </si>
  <si>
    <t>Contraindicated in patients with acute myocardial infarction or on vasoconstrictors.</t>
  </si>
  <si>
    <t>CE9284</t>
  </si>
  <si>
    <t>Contraindicated in patients with severe osteoporosis or severe severe osteoporosis.</t>
  </si>
  <si>
    <t>Z-8103</t>
  </si>
  <si>
    <t>Pro862</t>
  </si>
  <si>
    <t>D302633</t>
  </si>
  <si>
    <t>Used for long-term thermal therapy delivery in ambulatory care settings for orthopedic injuries patients.</t>
  </si>
  <si>
    <t>Not suitable for use in infectious disease isolation with explosion or during unstable patient conditions.</t>
  </si>
  <si>
    <t>Plus825</t>
  </si>
  <si>
    <t>PMDA-964831</t>
  </si>
  <si>
    <t>Intended for measurement guidance during minimally invasive gastroenterological procedures.</t>
  </si>
  <si>
    <t>Not suitable for use in underwater environments with explosion or during aircraft cabins.</t>
  </si>
  <si>
    <t>Z-9080</t>
  </si>
  <si>
    <t>P721005</t>
  </si>
  <si>
    <t>Avoid use in patients with active sepsis or compromised cardiovascular function.</t>
  </si>
  <si>
    <t>Model 2253</t>
  </si>
  <si>
    <t>2023-05-B</t>
  </si>
  <si>
    <t>UKCA40543</t>
  </si>
  <si>
    <t>Designed for perioperative blood pressure management during cardiac interventions.</t>
  </si>
  <si>
    <t>Contraindicated in patients with severe renal insufficiency or uncontrolled thrombocytopenia.</t>
  </si>
  <si>
    <t>INT358</t>
  </si>
  <si>
    <t>NDA660980</t>
  </si>
  <si>
    <t>Designed for home-based respiratory support in stable chemotherapy patients with chronic orthopedic injuries.</t>
  </si>
  <si>
    <t>Not recommended during pregnancy, lactation, or in dialysis-dependent under 15 years.</t>
  </si>
  <si>
    <t>A-1698</t>
  </si>
  <si>
    <t>P364018</t>
  </si>
  <si>
    <t>Contraindicated in patients with pulmonary edema or severe peripheral vascular disease.</t>
  </si>
  <si>
    <t>Pro453</t>
  </si>
  <si>
    <t>2024-06-Y</t>
  </si>
  <si>
    <t>UKCA90588</t>
  </si>
  <si>
    <t>Used for intraoperative alarm management monitoring during complex transplant surgeries.</t>
  </si>
  <si>
    <t>Not recommended in presence of active infections or at infected areas locations.</t>
  </si>
  <si>
    <t>C-3127</t>
  </si>
  <si>
    <t>H288860</t>
  </si>
  <si>
    <t>Avoid use in patients with bone plates or ocular implants. Not suitable for MRI environments.</t>
  </si>
  <si>
    <t>C-8020</t>
  </si>
  <si>
    <t>H435844</t>
  </si>
  <si>
    <t>Do not use in patients with active infections or severe stroke.</t>
  </si>
  <si>
    <t>Max453</t>
  </si>
  <si>
    <t>IVDR-652743</t>
  </si>
  <si>
    <t>ZIM431</t>
  </si>
  <si>
    <t>PMA426818</t>
  </si>
  <si>
    <t>Avoid use if patient has acute myocardial infarction or history of blood clots.</t>
  </si>
  <si>
    <t>Z-1895</t>
  </si>
  <si>
    <t>v3.9</t>
  </si>
  <si>
    <t>NMPA-170127</t>
  </si>
  <si>
    <t>Intended for specimen collection guidance during minimally invasive reconstructive procedures.</t>
  </si>
  <si>
    <t>Do not use in patients with severe cardiac arrhythmias. Contraindicated in maintenance procedures.</t>
  </si>
  <si>
    <t>Model 6454</t>
  </si>
  <si>
    <t>Intended for surgical transplant procedures in operating room settings.</t>
  </si>
  <si>
    <t>Not suitable for use in hyperbaric chambers with radiation or during emergency situations.</t>
  </si>
  <si>
    <t>A-3712</t>
  </si>
  <si>
    <t>HC-220155</t>
  </si>
  <si>
    <t>Intended for monitoring and measuring blood pressure in hemodynamically unstable patients in hospital and clinical settings.</t>
  </si>
  <si>
    <t>Avoid use if patient has hepatic dysfunction or history of embolism.</t>
  </si>
  <si>
    <t>A-2508</t>
  </si>
  <si>
    <t>Avoid use in patients with metallic implants or metallic implants. Not suitable for infectious disease isolation.</t>
  </si>
  <si>
    <t>Model 2931</t>
  </si>
  <si>
    <t>BLA914091</t>
  </si>
  <si>
    <t>Plus443</t>
  </si>
  <si>
    <t>H962168</t>
  </si>
  <si>
    <t>Intended for monitoring and measuring pH levels in substance abuse patients in hospital and clinical settings.</t>
  </si>
  <si>
    <t>Contraindicated in patients with pulmonary edema or frostbite risk.</t>
  </si>
  <si>
    <t>SON801</t>
  </si>
  <si>
    <t>D160416</t>
  </si>
  <si>
    <t>Max101</t>
  </si>
  <si>
    <t>H829515</t>
  </si>
  <si>
    <t>Intended for monitoring and measuring respiratory rate in immunocompromised patients in hospital and clinical settings.</t>
  </si>
  <si>
    <t>Contraindicated in patients with stroke or on latex proteins.</t>
  </si>
  <si>
    <t>X-6744</t>
  </si>
  <si>
    <t>2025-06-T</t>
  </si>
  <si>
    <t>UKCA32809</t>
  </si>
  <si>
    <t>Intended for wound care evaluation in rehabilitation medicine for neurological disorders recovery.</t>
  </si>
  <si>
    <t>Do not use if patient has known allergy to cleaning solvents or hypersensitivity to corticosteroids.</t>
  </si>
  <si>
    <t>ABB240</t>
  </si>
  <si>
    <t>2024-05-Q</t>
  </si>
  <si>
    <t>H318546</t>
  </si>
  <si>
    <t>Not recommended for use in unconscious patients or those with uncontrolled seizures.</t>
  </si>
  <si>
    <t>Max517</t>
  </si>
  <si>
    <t>P977876</t>
  </si>
  <si>
    <t>Indicated for continuous blood pressure monitoring during ophthalmic surgical procedures.</t>
  </si>
  <si>
    <t>Not suitable for use with bronchodilators or in training scenarios.</t>
  </si>
  <si>
    <t>Model 2132</t>
  </si>
  <si>
    <t>2020-07-A</t>
  </si>
  <si>
    <t>HDE385209</t>
  </si>
  <si>
    <t>Not suitable for use with certain medications or in electromagnetic interference zones.</t>
  </si>
  <si>
    <t>C-2723</t>
  </si>
  <si>
    <t>IDE590965</t>
  </si>
  <si>
    <t>Used for long-term phototherapy delivery in ambulatory care settings for orthopedic injuries patients.</t>
  </si>
  <si>
    <t>BEC335</t>
  </si>
  <si>
    <t>NDA291923</t>
  </si>
  <si>
    <t>Model 3583</t>
  </si>
  <si>
    <t>2021-11-A</t>
  </si>
  <si>
    <t>NMPA-405601</t>
  </si>
  <si>
    <t>Designed for home-based drug delivery in stable trauma patients with chronic hypertension.</t>
  </si>
  <si>
    <t>Z-5561</t>
  </si>
  <si>
    <t>2021-04-O</t>
  </si>
  <si>
    <t>PMDA-711812</t>
  </si>
  <si>
    <t>Not suitable for use with corticosteroids or in underwater environments.</t>
  </si>
  <si>
    <t>Model 9137</t>
  </si>
  <si>
    <t>TGA-658267</t>
  </si>
  <si>
    <t>Used for intraoperative monitoring monitoring during complex urological surgeries.</t>
  </si>
  <si>
    <t>Contraindicated in patients with severe immunodeficiency or uncontrolled thrombocytopenia.</t>
  </si>
  <si>
    <t>B-2335</t>
  </si>
  <si>
    <t>2020-01-D</t>
  </si>
  <si>
    <t>Q314791</t>
  </si>
  <si>
    <t>Designed for perioperative blood pressure management during thoracic interventions.</t>
  </si>
  <si>
    <t>A-8416</t>
  </si>
  <si>
    <t>2024-10-L</t>
  </si>
  <si>
    <t>ALI768</t>
  </si>
  <si>
    <t>MDR-127994</t>
  </si>
  <si>
    <t>Indicated for continuous blood gas analysis monitoring during urological surgical procedures.</t>
  </si>
  <si>
    <t>Do not use in patients with autoimmune disorders. Contraindicated in cleaning protocols.</t>
  </si>
  <si>
    <t>ZEI460</t>
  </si>
  <si>
    <t>2024-06-Q</t>
  </si>
  <si>
    <t>D969996</t>
  </si>
  <si>
    <t>Do not use in patients with malignant hyperthermia. Contraindicated in power outages.</t>
  </si>
  <si>
    <t>Model 5341</t>
  </si>
  <si>
    <t>Not recommended during pregnancy, lactation, or in trauma under 15 years.</t>
  </si>
  <si>
    <t>Model 8483</t>
  </si>
  <si>
    <t>NMPA-947392</t>
  </si>
  <si>
    <t>Used for emergency medication administration in acute stroke situations requiring immediate care.</t>
  </si>
  <si>
    <t>Contraindicated in patients with autoimmune disorders or severe metal implants.</t>
  </si>
  <si>
    <t>Pro244</t>
  </si>
  <si>
    <t>D644437</t>
  </si>
  <si>
    <t>Not recommended for patients with epilepsy or severe malignant hyperthermia.</t>
  </si>
  <si>
    <t>THE984</t>
  </si>
  <si>
    <t>2020-08-C</t>
  </si>
  <si>
    <t>CE8402</t>
  </si>
  <si>
    <t>Used for emergency stent placement in acute neurological disorders situations requiring immediate care.</t>
  </si>
  <si>
    <t>Not recommended for patients with pacemakers or severe pulmonary edema.</t>
  </si>
  <si>
    <t>Z-7369</t>
  </si>
  <si>
    <t>v9.0</t>
  </si>
  <si>
    <t>PMDA-731416</t>
  </si>
  <si>
    <t>Indicated for diagnostic alarm management to assess infectious diseases in clinical environments.</t>
  </si>
  <si>
    <t>Not recommended for use in post-operative patients or those with pulmonary edema.</t>
  </si>
  <si>
    <t>Model 6091</t>
  </si>
  <si>
    <t>NDA881696</t>
  </si>
  <si>
    <t>Used for long-term thermal therapy delivery in ambulatory care settings for chronic conditions patients.</t>
  </si>
  <si>
    <t>Not suitable for use in electromagnetic interference zones with explosion or during MRI environments.</t>
  </si>
  <si>
    <t>COL844</t>
  </si>
  <si>
    <t>2025-02-I</t>
  </si>
  <si>
    <t>K656449</t>
  </si>
  <si>
    <t>Intended for monitoring and measuring blood gas analysis in mentally impaired patients in hospital and clinical settings.</t>
  </si>
  <si>
    <t>Contraindicated in presence of muscle relaxants or during magnetic stimulation.</t>
  </si>
  <si>
    <t>Max563</t>
  </si>
  <si>
    <t>2023-10-Q</t>
  </si>
  <si>
    <t>Q201061</t>
  </si>
  <si>
    <t>Avoid use in patients with acute myocardial infarction or uncontrolled severe diabetes.</t>
  </si>
  <si>
    <t>Model 8841</t>
  </si>
  <si>
    <t>2020-08-O</t>
  </si>
  <si>
    <t>HDE813378</t>
  </si>
  <si>
    <t>SON489</t>
  </si>
  <si>
    <t>2024-09-H</t>
  </si>
  <si>
    <t>P857276</t>
  </si>
  <si>
    <t>Contraindicated in patients with respiratory failure or unable to remain still.</t>
  </si>
  <si>
    <t>C-9908</t>
  </si>
  <si>
    <t>BLA820494</t>
  </si>
  <si>
    <t>SYN459</t>
  </si>
  <si>
    <t>IDE291805</t>
  </si>
  <si>
    <t>Used for therapeutic electrotherapy in neonatal patients requiring surgical intervention.</t>
  </si>
  <si>
    <t>Avoid use if patient has thrombocytopenia or is receiving antiseptics.</t>
  </si>
  <si>
    <t>A-8941</t>
  </si>
  <si>
    <t>Avoid use in patients with epilepsy or uncontrolled severe hypertension.</t>
  </si>
  <si>
    <t>COO723</t>
  </si>
  <si>
    <t>P755132</t>
  </si>
  <si>
    <t>Intended for documentation guidance during minimally invasive reconstructive procedures.</t>
  </si>
  <si>
    <t>Not suitable for use with sedatives or in unsupervised use.</t>
  </si>
  <si>
    <t>Model 9986</t>
  </si>
  <si>
    <t>IDE590931</t>
  </si>
  <si>
    <t>Used for intraoperative patient positioning monitoring during complex cardiac surgeries.</t>
  </si>
  <si>
    <t>Avoid use in patients with penile implants or ports and catheters. Not suitable for high altitude conditions.</t>
  </si>
  <si>
    <t>Max802</t>
  </si>
  <si>
    <t>D803774</t>
  </si>
  <si>
    <t>Intended for monitoring and measuring ECG readings in hemodynamically unstable patients in hospital and clinical settings.</t>
  </si>
  <si>
    <t>Contraindicated in presence of blood thinners or during electrical cardioversion.</t>
  </si>
  <si>
    <t>Model 7249</t>
  </si>
  <si>
    <t>Q361304</t>
  </si>
  <si>
    <t>Z-9705</t>
  </si>
  <si>
    <t>HDE350663</t>
  </si>
  <si>
    <t>Intended for monitoring and measuring pulmonary function in diabetic patients in hospital and clinical settings.</t>
  </si>
  <si>
    <t>Contraindicated in patients with respiratory failure or on certain medications.</t>
  </si>
  <si>
    <t>X-9380</t>
  </si>
  <si>
    <t>2023-12-F</t>
  </si>
  <si>
    <t>MDR-162848</t>
  </si>
  <si>
    <t>Do not use in patients with pacemakers. Contraindicated in unstable patient conditions.</t>
  </si>
  <si>
    <t>C-7527</t>
  </si>
  <si>
    <t>IVDR-366276</t>
  </si>
  <si>
    <t>Avoid use in patients with peripheral vascular disease or severe malignant hyperthermia.</t>
  </si>
  <si>
    <t>CAR666</t>
  </si>
  <si>
    <t>NDA440799</t>
  </si>
  <si>
    <t>Do not use in patients with immunodeficiency. Contraindicated in high altitude conditions.</t>
  </si>
  <si>
    <t>Model 6082</t>
  </si>
  <si>
    <t>BLA855335</t>
  </si>
  <si>
    <t>SON591</t>
  </si>
  <si>
    <t>CE4574</t>
  </si>
  <si>
    <t>Not recommended for patients with pacemakers or severe severe osteoporosis.</t>
  </si>
  <si>
    <t>SAR609</t>
  </si>
  <si>
    <t>Q322739</t>
  </si>
  <si>
    <t>Used for therapeutic chemotherapy in unconscious patients requiring medication administration.</t>
  </si>
  <si>
    <t>Do not use in patients with hepatic dysfunction. Contraindicated in radiation therapy areas.</t>
  </si>
  <si>
    <t>X-2222</t>
  </si>
  <si>
    <t>P734910</t>
  </si>
  <si>
    <t>Used for emergency hemodialysis in acute trauma situations requiring immediate care.</t>
  </si>
  <si>
    <t>Not recommended during pregnancy, lactation, or in unconscious under 21 years.</t>
  </si>
  <si>
    <t>Model 5090</t>
  </si>
  <si>
    <t>MDR-334230</t>
  </si>
  <si>
    <t>Used for therapeutic respiratory support in substance abuse patients requiring stent placement.</t>
  </si>
  <si>
    <t>Model 7407</t>
  </si>
  <si>
    <t>IDE219178</t>
  </si>
  <si>
    <t>Intended for monitoring and measuring temperature in pediatric patients in hospital and clinical settings.</t>
  </si>
  <si>
    <t>RES976</t>
  </si>
  <si>
    <t>Do not use in patients with peripheral vascular disease. Contraindicated in explosive atmospheres.</t>
  </si>
  <si>
    <t>Max123</t>
  </si>
  <si>
    <t>2025-03-Q</t>
  </si>
  <si>
    <t>NMPA-459886</t>
  </si>
  <si>
    <t>Used for emergency intubation in acute orthopedic injuries situations requiring immediate care.</t>
  </si>
  <si>
    <t>Do not use if patient has known allergy to cleaning solvents or hypersensitivity to cleaning solvents.</t>
  </si>
  <si>
    <t>IDE892</t>
  </si>
  <si>
    <t>NDA700161</t>
  </si>
  <si>
    <t>Contraindicated in patients with severe respiratory failure or uncontrolled severe hypertension.</t>
  </si>
  <si>
    <t>Plus794</t>
  </si>
  <si>
    <t>2023-02-W</t>
  </si>
  <si>
    <t>PMA422264</t>
  </si>
  <si>
    <t>Do not use in patients with bleeding disorders or severe thrombocytopenia.</t>
  </si>
  <si>
    <t>Model 1968</t>
  </si>
  <si>
    <t>v6.6</t>
  </si>
  <si>
    <t>BLA425763</t>
  </si>
  <si>
    <t>Do not use in patients with acute myocardial infarction. Contraindicated in emergency situations.</t>
  </si>
  <si>
    <t>DEN697</t>
  </si>
  <si>
    <t>IDE773590</t>
  </si>
  <si>
    <t>Contraindicated in patients with pacemakers or on chemotherapy drugs.</t>
  </si>
  <si>
    <t>A-3521</t>
  </si>
  <si>
    <t>2020-07-D</t>
  </si>
  <si>
    <t>MDR-397681</t>
  </si>
  <si>
    <t>Designed for perioperative cardiac output management during orthopedic interventions.</t>
  </si>
  <si>
    <t>Avoid use in patients with hepatic dysfunction or altered consciousness.</t>
  </si>
  <si>
    <t>RIC546</t>
  </si>
  <si>
    <t>D879167</t>
  </si>
  <si>
    <t>Not suitable for use with flammable anesthetics or in power outages.</t>
  </si>
  <si>
    <t>Model 8402</t>
  </si>
  <si>
    <t>TGA-461934</t>
  </si>
  <si>
    <t>Avoid use in patients with acute myocardial infarction or severe coagulopathy.</t>
  </si>
  <si>
    <t>Max155</t>
  </si>
  <si>
    <t>Q605590</t>
  </si>
  <si>
    <t>Avoid use if patient has stroke or is receiving petroleum products.</t>
  </si>
  <si>
    <t>B-9084</t>
  </si>
  <si>
    <t>P607697</t>
  </si>
  <si>
    <t>Avoid use if patient has severe hypertension or is receiving flammable anesthetics.</t>
  </si>
  <si>
    <t>Model 6737</t>
  </si>
  <si>
    <t>H923891</t>
  </si>
  <si>
    <t>Not recommended during pregnancy, lactation, or in burn under 16 years.</t>
  </si>
  <si>
    <t>BOS219</t>
  </si>
  <si>
    <t>IVDR-776258</t>
  </si>
  <si>
    <t>Model 6718</t>
  </si>
  <si>
    <t>P913397</t>
  </si>
  <si>
    <t>Used for intraoperative data analysis monitoring during complex transplant surgeries.</t>
  </si>
  <si>
    <t>Not recommended for use in pediatric patients or those with severe hypertension.</t>
  </si>
  <si>
    <t>Model 8738</t>
  </si>
  <si>
    <t>2024-06-M</t>
  </si>
  <si>
    <t>CE4048</t>
  </si>
  <si>
    <t>COL353</t>
  </si>
  <si>
    <t>UKCA59357</t>
  </si>
  <si>
    <t>Not recommended in presence of renal insufficiency or at open wounds locations.</t>
  </si>
  <si>
    <t>Max438</t>
  </si>
  <si>
    <t>PMA613002</t>
  </si>
  <si>
    <t>Contraindicated in patients with acute myocardial infarction or on gadolinium agents.</t>
  </si>
  <si>
    <t>C-2650</t>
  </si>
  <si>
    <t>K248029</t>
  </si>
  <si>
    <t>Avoid use in patients with hepatic dysfunction or uncontrolled hepatic dysfunction.</t>
  </si>
  <si>
    <t>Pro820</t>
  </si>
  <si>
    <t>2020-05-R</t>
  </si>
  <si>
    <t>HC-325366</t>
  </si>
  <si>
    <t>Avoid use in patients with insulin pumps or metallic implants. Not suitable for oxygen-rich environments.</t>
  </si>
  <si>
    <t>Model 6778</t>
  </si>
  <si>
    <t>IVDR-821207</t>
  </si>
  <si>
    <t>Designed for preventive screening in patients with renal failure under medical supervision.</t>
  </si>
  <si>
    <t>Model 7313</t>
  </si>
  <si>
    <t>H623414</t>
  </si>
  <si>
    <t>Not suitable for use in cleaning protocols with radiation or during radiation therapy areas.</t>
  </si>
  <si>
    <t>Pro109</t>
  </si>
  <si>
    <t>IDE537947</t>
  </si>
  <si>
    <t>Not recommended during pregnancy, lactation, or in psychiatric under 16 years.</t>
  </si>
  <si>
    <t>ABB742</t>
  </si>
  <si>
    <t>2024-03-U</t>
  </si>
  <si>
    <t>K873295</t>
  </si>
  <si>
    <t>Not recommended for use in sedated patients or those with severe cardiac arrhythmias.</t>
  </si>
  <si>
    <t>X-6538</t>
  </si>
  <si>
    <t>v2.8</t>
  </si>
  <si>
    <t>MDR-416480</t>
  </si>
  <si>
    <t>Model 3668</t>
  </si>
  <si>
    <t>PMDA-340584</t>
  </si>
  <si>
    <t>PHI214</t>
  </si>
  <si>
    <t>2025-08-F</t>
  </si>
  <si>
    <t>PMA834539</t>
  </si>
  <si>
    <t>Do not use if patient has known allergy to latex proteins or hypersensitivity to cleaning solvents.</t>
  </si>
  <si>
    <t>COO491</t>
  </si>
  <si>
    <t>NMPA-437263</t>
  </si>
  <si>
    <t>Used for long-term cardiac therapy delivery in ambulatory care settings for sepsis patients.</t>
  </si>
  <si>
    <t>Avoid use in patients with active severe hypertension or compromised respiratory function.</t>
  </si>
  <si>
    <t>CON191</t>
  </si>
  <si>
    <t>H795297</t>
  </si>
  <si>
    <t>Used for therapeutic respiratory support in ventilator-dependent patients requiring tissue biopsy.</t>
  </si>
  <si>
    <t>Contraindicated in patients with pacemakers or on contrast agents.</t>
  </si>
  <si>
    <t>ROC314</t>
  </si>
  <si>
    <t>NDA609792</t>
  </si>
  <si>
    <t>Avoid use in patients with severe hypertension or uncontrolled severe cardiac arrhythmias.</t>
  </si>
  <si>
    <t>B-7808</t>
  </si>
  <si>
    <t>NMPA-473559</t>
  </si>
  <si>
    <t>Indicated for continuous intracranial pressure monitoring during ophthalmic surgical procedures.</t>
  </si>
  <si>
    <t>Contraindicated in patients with severe severe cardiac arrhythmias or uncontrolled pacemakers.</t>
  </si>
  <si>
    <t>MDR-704388</t>
  </si>
  <si>
    <t>Intended for infection control evaluation in rehabilitation medicine for neurological disorders recovery.</t>
  </si>
  <si>
    <t>B-7275</t>
  </si>
  <si>
    <t>2020-11-L</t>
  </si>
  <si>
    <t>IVDR-400749</t>
  </si>
  <si>
    <t>Used for long-term thermal therapy delivery in ambulatory care settings for renal failure patients.</t>
  </si>
  <si>
    <t>Avoid use in patients with active severe anemia or compromised nervous function.</t>
  </si>
  <si>
    <t>EDW280</t>
  </si>
  <si>
    <t>IVDR-711409</t>
  </si>
  <si>
    <t>Intended for sterilization guidance during minimally invasive transplant procedures.</t>
  </si>
  <si>
    <t>Contraindicated in patients with active infections or severe uncontrolled seizures.</t>
  </si>
  <si>
    <t>B. 525</t>
  </si>
  <si>
    <t>PMDA-153073</t>
  </si>
  <si>
    <t>Not suitable for use in maintenance procedures with fire or during unstable patient conditions.</t>
  </si>
  <si>
    <t>KAR773</t>
  </si>
  <si>
    <t>Q311080</t>
  </si>
  <si>
    <t>Not recommended during pregnancy, lactation, or in geriatric under 19 years.</t>
  </si>
  <si>
    <t>A-5504</t>
  </si>
  <si>
    <t>PMA910981</t>
  </si>
  <si>
    <t>Not recommended for use in morbidly obese patients or those with pacemakers.</t>
  </si>
  <si>
    <t>Model 9360</t>
  </si>
  <si>
    <t>P777538</t>
  </si>
  <si>
    <t>Avoid use if patient has peripheral vascular disease or is receiving muscle relaxants.</t>
  </si>
  <si>
    <t>COO331</t>
  </si>
  <si>
    <t>2024-12-M</t>
  </si>
  <si>
    <t>D535971</t>
  </si>
  <si>
    <t>Avoid use if patient has hepatic dysfunction or is receiving vasoconstrictors.</t>
  </si>
  <si>
    <t>Pro325</t>
  </si>
  <si>
    <t>BLA152004</t>
  </si>
  <si>
    <t>Not recommended for use in critically ill patients or those with pacemakers.</t>
  </si>
  <si>
    <t>Max188</t>
  </si>
  <si>
    <t>P381517</t>
  </si>
  <si>
    <t>Not suitable for use in electromagnetic interference zones with fire or during underwater environments.</t>
  </si>
  <si>
    <t>Pro502</t>
  </si>
  <si>
    <t>NDA619940</t>
  </si>
  <si>
    <t>Model 8924</t>
  </si>
  <si>
    <t>NDA151573</t>
  </si>
  <si>
    <t>NIP724</t>
  </si>
  <si>
    <t>2021-03-E</t>
  </si>
  <si>
    <t>NDA159841</t>
  </si>
  <si>
    <t>Plus807</t>
  </si>
  <si>
    <t>IVDR-257054</t>
  </si>
  <si>
    <t>Avoid use in patients with pulmonary edema or altered consciousness.</t>
  </si>
  <si>
    <t>Pro293</t>
  </si>
  <si>
    <t>IDE432549</t>
  </si>
  <si>
    <t>Avoid use if patient has sepsis or is receiving bronchodilators.</t>
  </si>
  <si>
    <t>Pro479</t>
  </si>
  <si>
    <t>IDE339187</t>
  </si>
  <si>
    <t>Not recommended for patients with acute myocardial infarction or severe severe osteoporosis.</t>
  </si>
  <si>
    <t>KAR698</t>
  </si>
  <si>
    <t>TGA-751840</t>
  </si>
  <si>
    <t>Avoid use in patients with active stroke or compromised nervous function.</t>
  </si>
  <si>
    <t>C-1682</t>
  </si>
  <si>
    <t>Q158773</t>
  </si>
  <si>
    <t>Pro974</t>
  </si>
  <si>
    <t>2022-07-W</t>
  </si>
  <si>
    <t>UKCA88986</t>
  </si>
  <si>
    <t>Do not use in patients with active infections. Contraindicated in unstable patient conditions.</t>
  </si>
  <si>
    <t>BEC716</t>
  </si>
  <si>
    <t>P483223</t>
  </si>
  <si>
    <t>Contraindicated in patients with immunodeficiency or on adhesive compounds.</t>
  </si>
  <si>
    <t>Model 8621</t>
  </si>
  <si>
    <t>HDE433011</t>
  </si>
  <si>
    <t>Contraindicated in patients with immunodeficiency or on bronchodilators.</t>
  </si>
  <si>
    <t>Model 6160</t>
  </si>
  <si>
    <t>2021-06-Z</t>
  </si>
  <si>
    <t>HC-518274</t>
  </si>
  <si>
    <t>Contraindicated in presence of contrast agents or during hyperthermia treatment.</t>
  </si>
  <si>
    <t>NDA532956</t>
  </si>
  <si>
    <t>Indicated for diagnostic device maintenance to assess stroke in clinical environments.</t>
  </si>
  <si>
    <t>Contraindicated in patients with coagulopathy or severe thrombocytopenia.</t>
  </si>
  <si>
    <t>ALC700</t>
  </si>
  <si>
    <t>PMA411530</t>
  </si>
  <si>
    <t>Max959</t>
  </si>
  <si>
    <t>EDW745</t>
  </si>
  <si>
    <t>CE1346</t>
  </si>
  <si>
    <t>MÃ–L913</t>
  </si>
  <si>
    <t>H758600</t>
  </si>
  <si>
    <t>Contraindicated in patients with severe peripheral vascular disease or uncontrolled renal insufficiency.</t>
  </si>
  <si>
    <t>Model 4196</t>
  </si>
  <si>
    <t>PMA674767</t>
  </si>
  <si>
    <t>Pro142</t>
  </si>
  <si>
    <t>TGA-977655</t>
  </si>
  <si>
    <t>Contraindicated in patients with malignant hyperthermia or severe pulmonary edema.</t>
  </si>
  <si>
    <t>Plus322</t>
  </si>
  <si>
    <t>P970473</t>
  </si>
  <si>
    <t>Used for emergency intubation in acute trauma situations requiring immediate care.</t>
  </si>
  <si>
    <t>Model 9064</t>
  </si>
  <si>
    <t>H267718</t>
  </si>
  <si>
    <t>Contraindicated in presence of metallic particles or during ultrasound therapy.</t>
  </si>
  <si>
    <t>Plus128</t>
  </si>
  <si>
    <t>2023-08-R</t>
  </si>
  <si>
    <t>MDR-848700</t>
  </si>
  <si>
    <t>Used for emergency stent placement in acute diabetes situations requiring immediate care.</t>
  </si>
  <si>
    <t>C-7591</t>
  </si>
  <si>
    <t>UKCA69368</t>
  </si>
  <si>
    <t>Intended for monitoring and measuring intracranial pressure in dialysis-dependent patients in hospital and clinical settings.</t>
  </si>
  <si>
    <t>Not suitable for use with alcohol-based solutions or in storage conditions.</t>
  </si>
  <si>
    <t>B-9592</t>
  </si>
  <si>
    <t>CE8023</t>
  </si>
  <si>
    <t>Intended for monitoring and measuring blood gas analysis in unconscious patients in hospital and clinical settings.</t>
  </si>
  <si>
    <t>Model 3385</t>
  </si>
  <si>
    <t>2024-08-H</t>
  </si>
  <si>
    <t>MDR-899323</t>
  </si>
  <si>
    <t>Contraindicated in patients with severe hypertension or severe severe osteoporosis.</t>
  </si>
  <si>
    <t>Model 1224</t>
  </si>
  <si>
    <t>PMDA-372827</t>
  </si>
  <si>
    <t>Avoid use in patients with cardiac devices or vascular stents. Not suitable for infectious disease isolation.</t>
  </si>
  <si>
    <t>Model 5098</t>
  </si>
  <si>
    <t>D836082</t>
  </si>
  <si>
    <t>Avoid use in patients with immunodeficiency or uncontrolled pulmonary edema.</t>
  </si>
  <si>
    <t>B-7326</t>
  </si>
  <si>
    <t>2025-09-U</t>
  </si>
  <si>
    <t>PMA875288</t>
  </si>
  <si>
    <t>Do not use in patients with active infections or severe pulmonary edema.</t>
  </si>
  <si>
    <t>CE9205</t>
  </si>
  <si>
    <t>Avoid use if patient has respiratory failure or history of embolism.</t>
  </si>
  <si>
    <t>Max739</t>
  </si>
  <si>
    <t>IDE168423</t>
  </si>
  <si>
    <t>Do not use in patients with metal implants. Contraindicated in sterile surgical fields.</t>
  </si>
  <si>
    <t>Plus194</t>
  </si>
  <si>
    <t>PMA727930</t>
  </si>
  <si>
    <t>Model 6933</t>
  </si>
  <si>
    <t>2025-03-E</t>
  </si>
  <si>
    <t>H276565</t>
  </si>
  <si>
    <t>Intended for measurement guidance during minimally invasive minimally invasive procedures.</t>
  </si>
  <si>
    <t>Do not use in patients with severe anemia. Contraindicated in sterile surgical fields.</t>
  </si>
  <si>
    <t>Model 2436</t>
  </si>
  <si>
    <t>2022-03-P</t>
  </si>
  <si>
    <t>PMA439057</t>
  </si>
  <si>
    <t>Intended for sterilization guidance during minimally invasive thoracic procedures.</t>
  </si>
  <si>
    <t>ZIM798</t>
  </si>
  <si>
    <t>2021-07-T</t>
  </si>
  <si>
    <t>K569318</t>
  </si>
  <si>
    <t>Used for long-term electrotherapy delivery in ambulatory care settings for neurological disorders patients.</t>
  </si>
  <si>
    <t>Model 6155</t>
  </si>
  <si>
    <t>P157283</t>
  </si>
  <si>
    <t>Contraindicated in presence of sedatives or during electrocoagulation.</t>
  </si>
  <si>
    <t>C-6361</t>
  </si>
  <si>
    <t>IVDR-608417</t>
  </si>
  <si>
    <t>Not recommended for use in hemodynamically unstable patients or those with autoimmune disorders.</t>
  </si>
  <si>
    <t>X-4815</t>
  </si>
  <si>
    <t>NMPA-565554</t>
  </si>
  <si>
    <t>Indicated for continuous pulmonary function monitoring during urological surgical procedures.</t>
  </si>
  <si>
    <t>Contraindicated in patients with severe cardiac arrhythmias or on adhesive compounds.</t>
  </si>
  <si>
    <t>A-6693</t>
  </si>
  <si>
    <t>MDR-868775</t>
  </si>
  <si>
    <t>Pro119</t>
  </si>
  <si>
    <t>HDE380725</t>
  </si>
  <si>
    <t>Avoid use in patients with joint prosthetics or insulin pumps. Not suitable for oxygen-rich environments.</t>
  </si>
  <si>
    <t>Model 2533</t>
  </si>
  <si>
    <t>CE5356</t>
  </si>
  <si>
    <t>Intended for device maintenance guidance during minimally invasive neurological procedures.</t>
  </si>
  <si>
    <t>Not recommended for patients with bleeding disorders or severe sepsis.</t>
  </si>
  <si>
    <t>Model 6369</t>
  </si>
  <si>
    <t>2020-06-H</t>
  </si>
  <si>
    <t>UKCA80552</t>
  </si>
  <si>
    <t>Designed for home-based phototherapy in stable sedated patients with chronic sleep apnea.</t>
  </si>
  <si>
    <t>COL307</t>
  </si>
  <si>
    <t>INT606</t>
  </si>
  <si>
    <t>MDR-417765</t>
  </si>
  <si>
    <t>Avoid use if patient has stroke or is receiving sedatives.</t>
  </si>
  <si>
    <t>DEN155</t>
  </si>
  <si>
    <t>H534075</t>
  </si>
  <si>
    <t>Do not use in patients with hepatic dysfunction. Contraindicated in underwater environments.</t>
  </si>
  <si>
    <t>A-5770</t>
  </si>
  <si>
    <t>D414737</t>
  </si>
  <si>
    <t>Used for intraoperative imaging monitoring during complex endoscopic surgeries.</t>
  </si>
  <si>
    <t>Avoid use in patients with severe osteoporosis or severe pregnancy.</t>
  </si>
  <si>
    <t>ABB883</t>
  </si>
  <si>
    <t>IDE213629</t>
  </si>
  <si>
    <t>Avoid use in patients with respiratory failure or severe pacemakers.</t>
  </si>
  <si>
    <t>X-9025</t>
  </si>
  <si>
    <t>K614788</t>
  </si>
  <si>
    <t>Avoid use in patients with active severe cardiac arrhythmias or compromised renal function.</t>
  </si>
  <si>
    <t>Pro181</t>
  </si>
  <si>
    <t>Q844906</t>
  </si>
  <si>
    <t>Not recommended during pregnancy, lactation, or in diabetic under 14 years.</t>
  </si>
  <si>
    <t>INT575</t>
  </si>
  <si>
    <t>K581872</t>
  </si>
  <si>
    <t>Contraindicated in patients with severe severe osteoporosis or uncontrolled severe osteoporosis.</t>
  </si>
  <si>
    <t>A-4907</t>
  </si>
  <si>
    <t>D595090</t>
  </si>
  <si>
    <t>Do not use if patient has known allergy to antiseptics or hypersensitivity to contrast agents.</t>
  </si>
  <si>
    <t>A-7069</t>
  </si>
  <si>
    <t>NDA205975</t>
  </si>
  <si>
    <t>Do not use in patients with epilepsy or severe severe diabetes.</t>
  </si>
  <si>
    <t>X-8333</t>
  </si>
  <si>
    <t>NDA887505</t>
  </si>
  <si>
    <t>Contraindicated in patients with severe coagulopathy or uncontrolled bleeding disorders.</t>
  </si>
  <si>
    <t>Model 5887</t>
  </si>
  <si>
    <t>TGA-504409</t>
  </si>
  <si>
    <t>Do not use in patients with pregnancy. Contraindicated in infectious disease isolation.</t>
  </si>
  <si>
    <t>Model 9741</t>
  </si>
  <si>
    <t>PMA808150</t>
  </si>
  <si>
    <t>Contraindicated in patients with severe uncontrolled seizures or uncontrolled skin allergies.</t>
  </si>
  <si>
    <t>BAX847</t>
  </si>
  <si>
    <t>2020-08-F</t>
  </si>
  <si>
    <t>D944328</t>
  </si>
  <si>
    <t>Indicated for diagnostic patient positioning to assess sleep apnea in clinical environments.</t>
  </si>
  <si>
    <t>Avoid use in patients with shunts or neurostimulators. Not suitable for maintenance procedures.</t>
  </si>
  <si>
    <t>B-7449</t>
  </si>
  <si>
    <t>D133321</t>
  </si>
  <si>
    <t>Avoid use if patient has acute myocardial infarction or is receiving muscle relaxants.</t>
  </si>
  <si>
    <t>Model 5411</t>
  </si>
  <si>
    <t>IVDR-129972</t>
  </si>
  <si>
    <t>Avoid use in patients with active uncontrolled seizures or compromised respiratory function.</t>
  </si>
  <si>
    <t>Model 155</t>
  </si>
  <si>
    <t>IVDR-216934</t>
  </si>
  <si>
    <t>Intended for monitoring and measuring respiratory rate in psychiatric patients in hospital and clinical settings.</t>
  </si>
  <si>
    <t>Model 1805</t>
  </si>
  <si>
    <t>2021-03-H</t>
  </si>
  <si>
    <t>IDE921253</t>
  </si>
  <si>
    <t>Designed for home-based dialysis in stable chemotherapy patients with chronic respiratory conditions.</t>
  </si>
  <si>
    <t>Model 7909</t>
  </si>
  <si>
    <t>NDA381697</t>
  </si>
  <si>
    <t>Intended for monitoring and measuring blood pressure in diabetic patients in hospital and clinical settings.</t>
  </si>
  <si>
    <t>Model 3546</t>
  </si>
  <si>
    <t>HDE643601</t>
  </si>
  <si>
    <t>Intended for monitoring and measuring ECG readings in psychiatric patients in hospital and clinical settings.</t>
  </si>
  <si>
    <t>Avoid use in patients with renal insufficiency or severe pacemakers.</t>
  </si>
  <si>
    <t>DEX348</t>
  </si>
  <si>
    <t>v8.1</t>
  </si>
  <si>
    <t>K195790</t>
  </si>
  <si>
    <t>Not recommended for use in neonatal patients or those with epilepsy.</t>
  </si>
  <si>
    <t>Model 4809</t>
  </si>
  <si>
    <t>PMA707872</t>
  </si>
  <si>
    <t>Indicated for temperature analysis in laboratory diagnostic testing environments.</t>
  </si>
  <si>
    <t>Do not use in patients with epilepsy. Contraindicated in chemical exposure areas.</t>
  </si>
  <si>
    <t>Model 9222</t>
  </si>
  <si>
    <t>Contraindicated in presence of conductive gels or during electrocoagulation.</t>
  </si>
  <si>
    <t>Model 1256</t>
  </si>
  <si>
    <t>NDA540179</t>
  </si>
  <si>
    <t>Indicated for continuous central venous pressure monitoring during thoracic surgical procedures.</t>
  </si>
  <si>
    <t>Z-9100</t>
  </si>
  <si>
    <t>IDE863331</t>
  </si>
  <si>
    <t>Used for intraoperative alarm management monitoring during complex cardiac surgeries.</t>
  </si>
  <si>
    <t>Model 4751</t>
  </si>
  <si>
    <t>HC-194640</t>
  </si>
  <si>
    <t>Not recommended for use in terminally ill patients or those with bleeding disorders.</t>
  </si>
  <si>
    <t>A-7960</t>
  </si>
  <si>
    <t>IDE754196</t>
  </si>
  <si>
    <t>Plus591</t>
  </si>
  <si>
    <t>2020-07-H</t>
  </si>
  <si>
    <t>PMDA-944576</t>
  </si>
  <si>
    <t>Designed for perioperative pulmonary function management during vascular interventions.</t>
  </si>
  <si>
    <t>Avoid use in patients with stroke or uncontrolled pregnancy.</t>
  </si>
  <si>
    <t>C-1399</t>
  </si>
  <si>
    <t>UKCA18506</t>
  </si>
  <si>
    <t>Designed for tissue biopsy support in neonatal intensive care environments.</t>
  </si>
  <si>
    <t>MED767</t>
  </si>
  <si>
    <t>HDE643244</t>
  </si>
  <si>
    <t>Used for therapeutic phototherapy in radiation therapy patients requiring blood transfusion.</t>
  </si>
  <si>
    <t>HOY138</t>
  </si>
  <si>
    <t>Designed for perioperative glucose levels management during thoracic interventions.</t>
  </si>
  <si>
    <t>Contraindicated in presence of antibiotics or during radiation therapy.</t>
  </si>
  <si>
    <t>ZIM743</t>
  </si>
  <si>
    <t>BLA366603</t>
  </si>
  <si>
    <t>Model 5958</t>
  </si>
  <si>
    <t>2025-06-J</t>
  </si>
  <si>
    <t>NMPA-260136</t>
  </si>
  <si>
    <t>Not suitable for use during ultrasound therapy or CT scan.</t>
  </si>
  <si>
    <t>Model 6520</t>
  </si>
  <si>
    <t>IVDR-126301</t>
  </si>
  <si>
    <t>C-7319</t>
  </si>
  <si>
    <t>HDE319353</t>
  </si>
  <si>
    <t>C-9877</t>
  </si>
  <si>
    <t>2024-01-R</t>
  </si>
  <si>
    <t>PMA191300</t>
  </si>
  <si>
    <t>Not suitable for use in oxygen-rich environments with radiation or during maintenance procedures.</t>
  </si>
  <si>
    <t>Model 3427</t>
  </si>
  <si>
    <t>NMPA-808723</t>
  </si>
  <si>
    <t>Not recommended for patients with hepatic dysfunction or severe epilepsy.</t>
  </si>
  <si>
    <t>Pro969</t>
  </si>
  <si>
    <t>IDE205754</t>
  </si>
  <si>
    <t>Pro790</t>
  </si>
  <si>
    <t>2025-04-X</t>
  </si>
  <si>
    <t>BLA199400</t>
  </si>
  <si>
    <t>Intended for monitoring and measuring intracranial pressure in ventilator-dependent patients in hospital and clinical settings.</t>
  </si>
  <si>
    <t>HOY516</t>
  </si>
  <si>
    <t>IDE382318</t>
  </si>
  <si>
    <t>Contraindicated in patients with pregnancy or severe respiratory failure.</t>
  </si>
  <si>
    <t>A-6486</t>
  </si>
  <si>
    <t>IVDR-916499</t>
  </si>
  <si>
    <t>Intended for monitoring and measuring heart rate in morbidly obese patients in hospital and clinical settings.</t>
  </si>
  <si>
    <t>Model 488</t>
  </si>
  <si>
    <t>HDE966407</t>
  </si>
  <si>
    <t>Indicated for diagnostic infection prevention to assess diabetes in clinical environments.</t>
  </si>
  <si>
    <t>D201616</t>
  </si>
  <si>
    <t>C-2696</t>
  </si>
  <si>
    <t>D998604</t>
  </si>
  <si>
    <t>Used for long-term cardiac therapy delivery in ambulatory care settings for respiratory conditions patients.</t>
  </si>
  <si>
    <t>Max307</t>
  </si>
  <si>
    <t>P258489</t>
  </si>
  <si>
    <t>Avoid use if patient has thrombocytopenia or history of blood clots.</t>
  </si>
  <si>
    <t>MED657</t>
  </si>
  <si>
    <t>NMPA-834955</t>
  </si>
  <si>
    <t>Not recommended for use in mentally impaired patients or those with metal implants.</t>
  </si>
  <si>
    <t>Plus593</t>
  </si>
  <si>
    <t>IVDR-871283</t>
  </si>
  <si>
    <t>Used for emergency tissue biopsy in acute diabetes situations requiring immediate care.</t>
  </si>
  <si>
    <t>Pro133</t>
  </si>
  <si>
    <t>PMDA-466006</t>
  </si>
  <si>
    <t>Intended for intubation delivery in palliative care settings for terminal patients.</t>
  </si>
  <si>
    <t>Avoid use in patients with active cardiomyopathy or compromised nervous function.</t>
  </si>
  <si>
    <t>Model 4875</t>
  </si>
  <si>
    <t>PMDA-493350</t>
  </si>
  <si>
    <t>Designed for perioperative vital signs management during emergency interventions.</t>
  </si>
  <si>
    <t>RES436</t>
  </si>
  <si>
    <t>2025-05-E</t>
  </si>
  <si>
    <t>D825852</t>
  </si>
  <si>
    <t>Avoid use in patients with active immunodeficiency or compromised renal function.</t>
  </si>
  <si>
    <t>Max791</t>
  </si>
  <si>
    <t>P848192</t>
  </si>
  <si>
    <t>Contraindicated in patients with severe anemia or on certain medications.</t>
  </si>
  <si>
    <t>DEX405</t>
  </si>
  <si>
    <t>2025-01-Q</t>
  </si>
  <si>
    <t>HDE937710</t>
  </si>
  <si>
    <t>Not recommended during pregnancy, lactation, or in substance abuse under 16 years.</t>
  </si>
  <si>
    <t>Pro332</t>
  </si>
  <si>
    <t>IVDR-342158</t>
  </si>
  <si>
    <t>Avoid use in patients with active active infections or compromised renal function.</t>
  </si>
  <si>
    <t>HOY143</t>
  </si>
  <si>
    <t>PMDA-193591</t>
  </si>
  <si>
    <t>X-2421</t>
  </si>
  <si>
    <t>TGA-791053</t>
  </si>
  <si>
    <t>UKCA26701</t>
  </si>
  <si>
    <t>Contraindicated in presence of sedatives or during radiation therapy.</t>
  </si>
  <si>
    <t>Model 3514</t>
  </si>
  <si>
    <t>NDA808812</t>
  </si>
  <si>
    <t>Not suitable for use with gadolinium agents or in home use.</t>
  </si>
  <si>
    <t>Model 5949</t>
  </si>
  <si>
    <t>IVDR-805856</t>
  </si>
  <si>
    <t>Used for therapeutic drug delivery in trauma patients requiring joint replacement.</t>
  </si>
  <si>
    <t>Avoid use in patients with sepsis or uncontrolled metal implants.</t>
  </si>
  <si>
    <t>MÃ–L115</t>
  </si>
  <si>
    <t>D836659</t>
  </si>
  <si>
    <t>DEX128</t>
  </si>
  <si>
    <t>HDE454372</t>
  </si>
  <si>
    <t>Used for intraoperative specimen collection monitoring during complex orthopedic surgeries.</t>
  </si>
  <si>
    <t>Not suitable for use in maintenance procedures with explosion or during hyperbaric chambers.</t>
  </si>
  <si>
    <t>X-9536</t>
  </si>
  <si>
    <t>H168109</t>
  </si>
  <si>
    <t>Intended for monitoring guidance during minimally invasive cardiac procedures.</t>
  </si>
  <si>
    <t>Z-2972</t>
  </si>
  <si>
    <t>P975142</t>
  </si>
  <si>
    <t>Pro901</t>
  </si>
  <si>
    <t>NDA384052</t>
  </si>
  <si>
    <t>Do not use in patients with severe cardiac arrhythmias or severe severe anemia.</t>
  </si>
  <si>
    <t>Pro961</t>
  </si>
  <si>
    <t>2024-08-C</t>
  </si>
  <si>
    <t>Q473936</t>
  </si>
  <si>
    <t>Intended for monitoring and measuring pulmonary function in geriatric patients in hospital and clinical settings.</t>
  </si>
  <si>
    <t>Not recommended in presence of autoimmune disorders or at infected areas locations.</t>
  </si>
  <si>
    <t>C-2283</t>
  </si>
  <si>
    <t>K673748</t>
  </si>
  <si>
    <t>Not suitable for use in home use with fire or during training scenarios.</t>
  </si>
  <si>
    <t>STR623</t>
  </si>
  <si>
    <t>BLA811783</t>
  </si>
  <si>
    <t>Do not use in combination with sedatives or oxygen therapy modalities.</t>
  </si>
  <si>
    <t>Model 3154</t>
  </si>
  <si>
    <t>Rev. 4.8</t>
  </si>
  <si>
    <t>HDE558718</t>
  </si>
  <si>
    <t>Do not use if patient has known allergy to gadolinium agents or hypersensitivity to adhesive compounds.</t>
  </si>
  <si>
    <t>C-1342</t>
  </si>
  <si>
    <t>2020-03-R</t>
  </si>
  <si>
    <t>MDR-753317</t>
  </si>
  <si>
    <t>Avoid use in patients with pins and wires or dental implants. Not suitable for radiation therapy areas.</t>
  </si>
  <si>
    <t>K173803</t>
  </si>
  <si>
    <t>Avoid use in patients with vascular stents or bone plates. Not suitable for home use.</t>
  </si>
  <si>
    <t>EDW678</t>
  </si>
  <si>
    <t>P766611</t>
  </si>
  <si>
    <t>Contraindicated in presence of sedatives or during electrical cardioversion.</t>
  </si>
  <si>
    <t>X-6068</t>
  </si>
  <si>
    <t>BLA666246</t>
  </si>
  <si>
    <t>Indicated for continuous glucose levels monitoring during minimally invasive surgical procedures.</t>
  </si>
  <si>
    <t>B-4696</t>
  </si>
  <si>
    <t>HDE389798</t>
  </si>
  <si>
    <t>Intended for preventive screening evaluation in rehabilitation medicine for trauma recovery.</t>
  </si>
  <si>
    <t>Contraindicated in patients with severe pacemakers or uncontrolled metal implants.</t>
  </si>
  <si>
    <t>A-6795</t>
  </si>
  <si>
    <t>P217207</t>
  </si>
  <si>
    <t>Avoid use in patients with severe anemia or severe autoimmune disorders.</t>
  </si>
  <si>
    <t>Plus616</t>
  </si>
  <si>
    <t>Indicated for continuous hemoglobin levels monitoring during orthopedic surgical procedures.</t>
  </si>
  <si>
    <t>ALC508</t>
  </si>
  <si>
    <t>Rev. 8.8</t>
  </si>
  <si>
    <t>K505610</t>
  </si>
  <si>
    <t>Plus535</t>
  </si>
  <si>
    <t>CE1400</t>
  </si>
  <si>
    <t>Contraindicated in patients with acute myocardial infarction or on antibiotics.</t>
  </si>
  <si>
    <t>BOS252</t>
  </si>
  <si>
    <t>BLA142132</t>
  </si>
  <si>
    <t>Avoid use if patient has bleeding disorders or history of blood clots.</t>
  </si>
  <si>
    <t>Model 7777</t>
  </si>
  <si>
    <t>MDR-804811</t>
  </si>
  <si>
    <t>Intended for mobility restoration evaluation in rehabilitation medicine for respiratory conditions recovery.</t>
  </si>
  <si>
    <t>Not suitable for use with adhesive compounds or in explosive atmospheres.</t>
  </si>
  <si>
    <t>NIP893</t>
  </si>
  <si>
    <t>CE5470</t>
  </si>
  <si>
    <t>Used for emergency surgical intervention in acute cardiac disorders situations requiring immediate care.</t>
  </si>
  <si>
    <t>Contraindicated in presence of petroleum products or during magnetic stimulation.</t>
  </si>
  <si>
    <t>EDW402</t>
  </si>
  <si>
    <t>HC-964562</t>
  </si>
  <si>
    <t>Avoid use if patient has peripheral vascular disease or is receiving petroleum products.</t>
  </si>
  <si>
    <t>C-4925</t>
  </si>
  <si>
    <t>BLA463768</t>
  </si>
  <si>
    <t>Avoid use in patients with pregnancy or severe metal implants.</t>
  </si>
  <si>
    <t>Model 1159</t>
  </si>
  <si>
    <t>PMDA-165683</t>
  </si>
  <si>
    <t>Contraindicated in patients with severe pulmonary edema or uncontrolled autoimmune disorders.</t>
  </si>
  <si>
    <t>ALI586</t>
  </si>
  <si>
    <t>NMPA-364449</t>
  </si>
  <si>
    <t>Indicated for diagnostic alarm management to assess orthopedic injuries in clinical environments.</t>
  </si>
  <si>
    <t>Avoid use in patients with bleeding disorders or uncontrolled severe osteoporosis.</t>
  </si>
  <si>
    <t>INT703</t>
  </si>
  <si>
    <t>UKCA42249</t>
  </si>
  <si>
    <t>Indicated for diagnostic assessment to assess chronic conditions in clinical environments.</t>
  </si>
  <si>
    <t>Contraindicated in patients with autoimmune disorders or unable to remain still.</t>
  </si>
  <si>
    <t>Max351</t>
  </si>
  <si>
    <t>v7.7</t>
  </si>
  <si>
    <t>PMDA-470759</t>
  </si>
  <si>
    <t>Max105</t>
  </si>
  <si>
    <t>TGA-760744</t>
  </si>
  <si>
    <t>Used for emergency surgical intervention in acute sepsis situations requiring immediate care.</t>
  </si>
  <si>
    <t>Contraindicated in patients with coagulopathy or unable to remain still.</t>
  </si>
  <si>
    <t>Max684</t>
  </si>
  <si>
    <t>MDR-923653</t>
  </si>
  <si>
    <t>Max132</t>
  </si>
  <si>
    <t>NDA757738</t>
  </si>
  <si>
    <t>Designed for mechanical ventilation support in neonatal intensive care environments.</t>
  </si>
  <si>
    <t>Max619</t>
  </si>
  <si>
    <t>MDR-460614</t>
  </si>
  <si>
    <t>C-4774</t>
  </si>
  <si>
    <t>HDE998708</t>
  </si>
  <si>
    <t>B-8167</t>
  </si>
  <si>
    <t>MDR-408291</t>
  </si>
  <si>
    <t>Intended for monitoring and measuring central venous pressure in critically ill patients in hospital and clinical settings.</t>
  </si>
  <si>
    <t>Not recommended for patients with thrombocytopenia or severe severe hypertension.</t>
  </si>
  <si>
    <t>A-6267</t>
  </si>
  <si>
    <t>NMPA-504075</t>
  </si>
  <si>
    <t>Avoid use in patients with artificial joints or neurostimulators. Not suitable for fire hazard zones.</t>
  </si>
  <si>
    <t>Max717</t>
  </si>
  <si>
    <t>MDR-195040</t>
  </si>
  <si>
    <t>Do not use if patient has known allergy to flammable anesthetics or hypersensitivity to latex proteins.</t>
  </si>
  <si>
    <t>Model 2754</t>
  </si>
  <si>
    <t>HDE761994</t>
  </si>
  <si>
    <t>Intended for therapeutic delivery evaluation in rehabilitation medicine for neurological disorders recovery.</t>
  </si>
  <si>
    <t>Avoid use in patients with renal insufficiency or severe active infections.</t>
  </si>
  <si>
    <t>Pro654</t>
  </si>
  <si>
    <t>UKCA91309</t>
  </si>
  <si>
    <t>Intended for monitoring and measuring pulmonary function in hemodynamically unstable patients in hospital and clinical settings.</t>
  </si>
  <si>
    <t>Not suitable for use in storage conditions with fire or during unstable patient conditions.</t>
  </si>
  <si>
    <t>ZEI854</t>
  </si>
  <si>
    <t>MDR-848834</t>
  </si>
  <si>
    <t>Contraindicated in patients with pregnancy or severe autoimmune disorders.</t>
  </si>
  <si>
    <t>C-4353</t>
  </si>
  <si>
    <t>PMA280874</t>
  </si>
  <si>
    <t>Avoid use in patients with severe diabetes or uncontrolled severe anemia.</t>
  </si>
  <si>
    <t>NDA691991</t>
  </si>
  <si>
    <t>Not suitable for use in electromagnetic interference zones with explosion or during extreme temperature environments.</t>
  </si>
  <si>
    <t>Max473</t>
  </si>
  <si>
    <t>2024-04-G</t>
  </si>
  <si>
    <t>Q127149</t>
  </si>
  <si>
    <t>STR162</t>
  </si>
  <si>
    <t>CE9366</t>
  </si>
  <si>
    <t>B-9586</t>
  </si>
  <si>
    <t>v14.2</t>
  </si>
  <si>
    <t>HDE189556</t>
  </si>
  <si>
    <t>Indicated for continuous temperature monitoring during reconstructive surgical procedures.</t>
  </si>
  <si>
    <t>Contraindicated in presence of bronchodilators or during electrosurgery.</t>
  </si>
  <si>
    <t>Model 7154</t>
  </si>
  <si>
    <t>UKCA17248</t>
  </si>
  <si>
    <t>Designed for home-based radiation therapy in stable trauma patients with chronic cancer.</t>
  </si>
  <si>
    <t>Not suitable for use in radiation therapy areas with radiation or during emergency situations.</t>
  </si>
  <si>
    <t>Model 3715</t>
  </si>
  <si>
    <t>D571410</t>
  </si>
  <si>
    <t>Not recommended for use in trauma patients or those with uncontrolled seizures.</t>
  </si>
  <si>
    <t>X-6164</t>
  </si>
  <si>
    <t>IDE336797</t>
  </si>
  <si>
    <t>Avoid use in patients with artificial joints or artificial joints. Not suitable for training scenarios.</t>
  </si>
  <si>
    <t>Model 5073</t>
  </si>
  <si>
    <t>H729706</t>
  </si>
  <si>
    <t>Intended for calibration guidance during minimally invasive thoracic procedures.</t>
  </si>
  <si>
    <t>Model 7701</t>
  </si>
  <si>
    <t>2020-06-Z</t>
  </si>
  <si>
    <t>HC-307143</t>
  </si>
  <si>
    <t>Designed for continuous monitoring in patients with neurological disorders under medical supervision.</t>
  </si>
  <si>
    <t>Not suitable for use in high altitude conditions with radiation or during unstable patient conditions.</t>
  </si>
  <si>
    <t>Max304</t>
  </si>
  <si>
    <t>PMDA-654813</t>
  </si>
  <si>
    <t>Used for intraoperative documentation monitoring during complex vascular surgeries.</t>
  </si>
  <si>
    <t>Plus702</t>
  </si>
  <si>
    <t>2024-11-L</t>
  </si>
  <si>
    <t>IVDR-924105</t>
  </si>
  <si>
    <t>Pro127</t>
  </si>
  <si>
    <t>2025-11-N</t>
  </si>
  <si>
    <t>TGA-913196</t>
  </si>
  <si>
    <t>RES238</t>
  </si>
  <si>
    <t>PMDA-556796</t>
  </si>
  <si>
    <t>Indicated for heart rate analysis in laboratory diagnostic testing environments.</t>
  </si>
  <si>
    <t>Contraindicated in patients with severe bleeding disorders or uncontrolled skin allergies.</t>
  </si>
  <si>
    <t>Max233</t>
  </si>
  <si>
    <t>IVDR-297413</t>
  </si>
  <si>
    <t>Used for therapeutic phototherapy in immunocompromised patients requiring defibrillation.</t>
  </si>
  <si>
    <t>Model 9039</t>
  </si>
  <si>
    <t>CE4168</t>
  </si>
  <si>
    <t>Intended for surgical cardiac procedures in operating room settings.</t>
  </si>
  <si>
    <t>Not suitable for use during hyperthermia treatment or CT scan.</t>
  </si>
  <si>
    <t>WAT487</t>
  </si>
  <si>
    <t>2024-03-Y</t>
  </si>
  <si>
    <t>PMA529337</t>
  </si>
  <si>
    <t>Contraindicated in patients with severe cardiac arrhythmias or unable to follow instructions.</t>
  </si>
  <si>
    <t>THE704</t>
  </si>
  <si>
    <t>HDE421925</t>
  </si>
  <si>
    <t>Avoid use in patients with active epilepsy or compromised renal function.</t>
  </si>
  <si>
    <t>Pro560</t>
  </si>
  <si>
    <t>2023-03-O</t>
  </si>
  <si>
    <t>P617632</t>
  </si>
  <si>
    <t>Intended for surgical assistance evaluation in rehabilitation medicine for respiratory conditions recovery.</t>
  </si>
  <si>
    <t>Plus598</t>
  </si>
  <si>
    <t>2020-04-R</t>
  </si>
  <si>
    <t>NMPA-643109</t>
  </si>
  <si>
    <t>A-1902</t>
  </si>
  <si>
    <t>CE4867</t>
  </si>
  <si>
    <t>Max432</t>
  </si>
  <si>
    <t>2024-11-Q</t>
  </si>
  <si>
    <t>TGA-404547</t>
  </si>
  <si>
    <t>Contraindicated in patients with respiratory failure or severe severe cardiac arrhythmias.</t>
  </si>
  <si>
    <t>AES641</t>
  </si>
  <si>
    <t>2025-12-Y</t>
  </si>
  <si>
    <t>D552022</t>
  </si>
  <si>
    <t>Designed for preventive screening in patients with chronic conditions under medical supervision.</t>
  </si>
  <si>
    <t>ABB558</t>
  </si>
  <si>
    <t>HDE478813</t>
  </si>
  <si>
    <t>A-7746</t>
  </si>
  <si>
    <t>IDE180706</t>
  </si>
  <si>
    <t>Indicated for emergency cardiac output stabilization in trauma center resuscitation rooms.</t>
  </si>
  <si>
    <t>X-9883</t>
  </si>
  <si>
    <t>IVDR-143429</t>
  </si>
  <si>
    <t>Plus181</t>
  </si>
  <si>
    <t>2025-01-X</t>
  </si>
  <si>
    <t>PMA376155</t>
  </si>
  <si>
    <t>Intended for infection prevention guidance during minimally invasive gastroenterological procedures.</t>
  </si>
  <si>
    <t>UKCA36103</t>
  </si>
  <si>
    <t>Indicated for diagnostic alarm management to assess neurological disorders in clinical environments.</t>
  </si>
  <si>
    <t>Contraindicated in patients with severe coagulopathy or uncontrolled metal implants.</t>
  </si>
  <si>
    <t>Plus690</t>
  </si>
  <si>
    <t>PMA155653</t>
  </si>
  <si>
    <t>Intended for continuous monitoring evaluation in rehabilitation medicine for cardiac disorders recovery.</t>
  </si>
  <si>
    <t>Do not use in patients with severe osteoporosis. Contraindicated in underwater environments.</t>
  </si>
  <si>
    <t>Z-5250</t>
  </si>
  <si>
    <t>PMDA-759187</t>
  </si>
  <si>
    <t>Indicated for continuous cardiac output monitoring during minimally invasive surgical procedures.</t>
  </si>
  <si>
    <t>Not suitable for use with certain medications or in extreme temperature environments.</t>
  </si>
  <si>
    <t>Plus305</t>
  </si>
  <si>
    <t>Q975971</t>
  </si>
  <si>
    <t>Not recommended for use in post-operative patients or those with severe hypertension.</t>
  </si>
  <si>
    <t>Plus745</t>
  </si>
  <si>
    <t>D669100</t>
  </si>
  <si>
    <t>Indicated for continuous pH levels monitoring during ophthalmic surgical procedures.</t>
  </si>
  <si>
    <t>ALC493</t>
  </si>
  <si>
    <t>K791600</t>
  </si>
  <si>
    <t>RES741</t>
  </si>
  <si>
    <t>HDE755407</t>
  </si>
  <si>
    <t>HDE636722</t>
  </si>
  <si>
    <t>RIC753</t>
  </si>
  <si>
    <t>HDE468423</t>
  </si>
  <si>
    <t>Plus701</t>
  </si>
  <si>
    <t>CE2330</t>
  </si>
  <si>
    <t>OLY913</t>
  </si>
  <si>
    <t>IDE687010</t>
  </si>
  <si>
    <t>Intended for monitoring and measuring oxygen saturation in mentally impaired patients in hospital and clinical settings.</t>
  </si>
  <si>
    <t>Not recommended in presence of severe osteoporosis or at open wounds locations.</t>
  </si>
  <si>
    <t>Plus580</t>
  </si>
  <si>
    <t>MDR-202903</t>
  </si>
  <si>
    <t>Pro921</t>
  </si>
  <si>
    <t>K940867</t>
  </si>
  <si>
    <t>Used for intraoperative alarm management monitoring during complex neurological surgeries.</t>
  </si>
  <si>
    <t>Not recommended for use in paralyzed patients or those with acute myocardial infarction.</t>
  </si>
  <si>
    <t>PHI158</t>
  </si>
  <si>
    <t>UKCA79188</t>
  </si>
  <si>
    <t>Avoid use in patients with severe hypertension or altered consciousness.</t>
  </si>
  <si>
    <t>CON151</t>
  </si>
  <si>
    <t>PMDA-753983</t>
  </si>
  <si>
    <t>Avoid use if patient has pacemakers or history of blood clots.</t>
  </si>
  <si>
    <t>Model 6705</t>
  </si>
  <si>
    <t>2024-11-V</t>
  </si>
  <si>
    <t>K910907</t>
  </si>
  <si>
    <t>Intended for monitoring and measuring hemoglobin levels in trauma patients in hospital and clinical settings.</t>
  </si>
  <si>
    <t>Not recommended for use in critically ill patients or those with active infections.</t>
  </si>
  <si>
    <t>X-4436</t>
  </si>
  <si>
    <t>PMDA-853169</t>
  </si>
  <si>
    <t>Do not use in patients with stroke or severe epilepsy.</t>
  </si>
  <si>
    <t>DEX308</t>
  </si>
  <si>
    <t>HC-784835</t>
  </si>
  <si>
    <t>Designed for home-based phototherapy in stable pediatric patients with chronic renal failure.</t>
  </si>
  <si>
    <t>Contraindicated in patients with severe diabetes or severe pacemakers.</t>
  </si>
  <si>
    <t>Model 5022</t>
  </si>
  <si>
    <t>2024-04-X</t>
  </si>
  <si>
    <t>UKCA43955</t>
  </si>
  <si>
    <t>Do not use in patients with coagulopathy or severe severe hypertension.</t>
  </si>
  <si>
    <t>C-5712</t>
  </si>
  <si>
    <t>P894040</t>
  </si>
  <si>
    <t>Used for intraoperative quality control monitoring during complex laparoscopic surgeries.</t>
  </si>
  <si>
    <t>Do not use in patients with autoimmune disorders. Contraindicated in unstable patient conditions.</t>
  </si>
  <si>
    <t>Model 288</t>
  </si>
  <si>
    <t>Q364693</t>
  </si>
  <si>
    <t>Avoid use in patients with epilepsy or severe severe hypertension.</t>
  </si>
  <si>
    <t>Max157</t>
  </si>
  <si>
    <t>v13.2</t>
  </si>
  <si>
    <t>BLA667939</t>
  </si>
  <si>
    <t>Not recommended during pregnancy, lactation, or in organ transplant under 21 years.</t>
  </si>
  <si>
    <t>BLA301637</t>
  </si>
  <si>
    <t>Not recommended for use in trauma patients or those with active infections.</t>
  </si>
  <si>
    <t>SAR986</t>
  </si>
  <si>
    <t>NDA556992</t>
  </si>
  <si>
    <t>C-4950</t>
  </si>
  <si>
    <t>IDE296175</t>
  </si>
  <si>
    <t>INT189</t>
  </si>
  <si>
    <t>IDE605431</t>
  </si>
  <si>
    <t>NMPA-539754</t>
  </si>
  <si>
    <t>Do not use in patients with malignant hyperthermia. Contraindicated in electromagnetic interference zones.</t>
  </si>
  <si>
    <t>C-4061</t>
  </si>
  <si>
    <t>Q635239</t>
  </si>
  <si>
    <t>Do not use in combination with iodine compounds or electrotherapy modalities.</t>
  </si>
  <si>
    <t>X-3155</t>
  </si>
  <si>
    <t>2023-01-E</t>
  </si>
  <si>
    <t>UKCA45260</t>
  </si>
  <si>
    <t>PMDA-929081</t>
  </si>
  <si>
    <t>Intended for measurement guidance during minimally invasive endoscopic procedures.</t>
  </si>
  <si>
    <t>Do not use in patients with severe anemia. Contraindicated in infectious disease isolation.</t>
  </si>
  <si>
    <t>MÃ–L679</t>
  </si>
  <si>
    <t>2020-11-E</t>
  </si>
  <si>
    <t>CE8425</t>
  </si>
  <si>
    <t>Contraindicated in patients with uncontrolled seizures or on corticosteroids.</t>
  </si>
  <si>
    <t>Plus552</t>
  </si>
  <si>
    <t>CE4197</t>
  </si>
  <si>
    <t>Avoid use if patient has uncontrolled seizures or is receiving corticosteroids.</t>
  </si>
  <si>
    <t>Max665</t>
  </si>
  <si>
    <t>H818172</t>
  </si>
  <si>
    <t>Designed for perioperative blood gas analysis management during gastroenterological interventions.</t>
  </si>
  <si>
    <t>Contraindicated in patients with pregnancy or on alcohol-based solutions.</t>
  </si>
  <si>
    <t>A-3310</t>
  </si>
  <si>
    <t>MDR-338237</t>
  </si>
  <si>
    <t>Intended for device maintenance guidance during minimally invasive emergency procedures.</t>
  </si>
  <si>
    <t>Model 4852</t>
  </si>
  <si>
    <t>CE5437</t>
  </si>
  <si>
    <t>Contraindicated in patients with severe uncontrolled seizures or uncontrolled pulmonary edema.</t>
  </si>
  <si>
    <t>Model 9767</t>
  </si>
  <si>
    <t>BLA748776</t>
  </si>
  <si>
    <t>Not recommended for use in chemotherapy patients or those with malignant hyperthermia.</t>
  </si>
  <si>
    <t>HC-777719</t>
  </si>
  <si>
    <t>Indicated for continuous central venous pressure monitoring during gastroenterological surgical procedures.</t>
  </si>
  <si>
    <t>MÃ–L946</t>
  </si>
  <si>
    <t>HDE399045</t>
  </si>
  <si>
    <t>Avoid use in patients with active peripheral vascular disease or compromised cardiovascular function.</t>
  </si>
  <si>
    <t>Max429</t>
  </si>
  <si>
    <t>TGA-743951</t>
  </si>
  <si>
    <t>Indicated for diagnostic documentation to assess critical illness in clinical environments.</t>
  </si>
  <si>
    <t>Do not use in patients with sepsis. Contraindicated in oxygen-rich environments.</t>
  </si>
  <si>
    <t>RIC100</t>
  </si>
  <si>
    <t>H448961</t>
  </si>
  <si>
    <t>Used for emergency medication administration in acute chronic conditions situations requiring immediate care.</t>
  </si>
  <si>
    <t>Pro719</t>
  </si>
  <si>
    <t>IVDR-993544</t>
  </si>
  <si>
    <t>Not recommended for use in ventilator-dependent patients or those with severe osteoporosis.</t>
  </si>
  <si>
    <t>A-6466</t>
  </si>
  <si>
    <t>PMDA-627528</t>
  </si>
  <si>
    <t>Designed for home-based pain management in stable morbidly obese patients with chronic infectious diseases.</t>
  </si>
  <si>
    <t>Do not use in patients with metal implants. Contraindicated in power outages.</t>
  </si>
  <si>
    <t>CON104</t>
  </si>
  <si>
    <t>2021-03-I</t>
  </si>
  <si>
    <t>IDE219097</t>
  </si>
  <si>
    <t>2021-07-Y</t>
  </si>
  <si>
    <t>K663348</t>
  </si>
  <si>
    <t>Designed for perioperative cardiac output management during gastroenterological interventions.</t>
  </si>
  <si>
    <t>A-3219</t>
  </si>
  <si>
    <t>2024-01-S</t>
  </si>
  <si>
    <t>HDE680438</t>
  </si>
  <si>
    <t>Designed for perioperative pulmonary function management during thoracic interventions.</t>
  </si>
  <si>
    <t>Plus602</t>
  </si>
  <si>
    <t>Intended for monitoring and measuring cardiac output in trauma patients in hospital and clinical settings.</t>
  </si>
  <si>
    <t>Z-9007</t>
  </si>
  <si>
    <t>Q349037</t>
  </si>
  <si>
    <t>SYN901</t>
  </si>
  <si>
    <t>D129501</t>
  </si>
  <si>
    <t>Designed for home-based cardiac therapy in stable mentally impaired patients with chronic cancer.</t>
  </si>
  <si>
    <t>Do not use in patients with severe cardiac arrhythmias. Contraindicated in infectious disease isolation.</t>
  </si>
  <si>
    <t>Max340</t>
  </si>
  <si>
    <t>NDA377634</t>
  </si>
  <si>
    <t>Intended for monitoring and measuring heart rate in terminally ill patients in hospital and clinical settings.</t>
  </si>
  <si>
    <t>Do not use in patients with sepsis. Contraindicated in underwater environments.</t>
  </si>
  <si>
    <t>Max829</t>
  </si>
  <si>
    <t>IVDR-994125</t>
  </si>
  <si>
    <t>Contraindicated in presence of iodine compounds or during defibrillation.</t>
  </si>
  <si>
    <t>Pro398</t>
  </si>
  <si>
    <t>2022-03-K</t>
  </si>
  <si>
    <t>IVDR-906088</t>
  </si>
  <si>
    <t>B-4012</t>
  </si>
  <si>
    <t>2025-11-K</t>
  </si>
  <si>
    <t>P414899</t>
  </si>
  <si>
    <t>Designed for home-based cardiac therapy in stable dialysis-dependent patients with chronic trauma.</t>
  </si>
  <si>
    <t>Pro691</t>
  </si>
  <si>
    <t>2022-06-C</t>
  </si>
  <si>
    <t>PMA307523</t>
  </si>
  <si>
    <t>Model 4172</t>
  </si>
  <si>
    <t>MDR-195728</t>
  </si>
  <si>
    <t>Avoid use in patients with severe hypertension or severe severe cardiac arrhythmias.</t>
  </si>
  <si>
    <t>Model 4671</t>
  </si>
  <si>
    <t>BLA109103</t>
  </si>
  <si>
    <t>Avoid use in patients with immunodeficiency or severe skin allergies.</t>
  </si>
  <si>
    <t>C-6932</t>
  </si>
  <si>
    <t>2021-08-Z</t>
  </si>
  <si>
    <t>TGA-123558</t>
  </si>
  <si>
    <t>Do not use if patient has known allergy to chemotherapy drugs or hypersensitivity to antiseptics.</t>
  </si>
  <si>
    <t>Model 6733</t>
  </si>
  <si>
    <t>Q965025</t>
  </si>
  <si>
    <t>Avoid use if patient has severe anemia or history of blood clots.</t>
  </si>
  <si>
    <t>SIE381</t>
  </si>
  <si>
    <t>Q336013</t>
  </si>
  <si>
    <t>Designed for patient rehabilitation in patients with hypertension under medical supervision.</t>
  </si>
  <si>
    <t>Model 1735</t>
  </si>
  <si>
    <t>2023-08-X</t>
  </si>
  <si>
    <t>Q537713</t>
  </si>
  <si>
    <t>Intended for specimen collection guidance during minimally invasive minimally invasive procedures.</t>
  </si>
  <si>
    <t>Model 4505</t>
  </si>
  <si>
    <t>MDR-658320</t>
  </si>
  <si>
    <t>Indicated for diagnostic alarm management to assess critical illness in clinical environments.</t>
  </si>
  <si>
    <t>K930077</t>
  </si>
  <si>
    <t>Do not use if patient has known allergy to vasoconstrictors or hypersensitivity to antibiotics.</t>
  </si>
  <si>
    <t>Max227</t>
  </si>
  <si>
    <t>2023-05-Y</t>
  </si>
  <si>
    <t>BLA167556</t>
  </si>
  <si>
    <t>RES318</t>
  </si>
  <si>
    <t>NDA658232</t>
  </si>
  <si>
    <t>X-9272</t>
  </si>
  <si>
    <t>D772489</t>
  </si>
  <si>
    <t>Designed for home-based chemotherapy in stable critically ill patients with chronic hypertension.</t>
  </si>
  <si>
    <t>Not recommended for use in diabetic patients or those with renal insufficiency.</t>
  </si>
  <si>
    <t>Pro445</t>
  </si>
  <si>
    <t>MDR-855900</t>
  </si>
  <si>
    <t>Indicated for ECG readings optimization in sleep medicine centers for respiratory disorders.</t>
  </si>
  <si>
    <t>Avoid use in patients with epilepsy or severe thrombocytopenia.</t>
  </si>
  <si>
    <t>Model 5366</t>
  </si>
  <si>
    <t>2022-08-H</t>
  </si>
  <si>
    <t>NMPA-854589</t>
  </si>
  <si>
    <t>Contraindicated in patients with severe epilepsy or uncontrolled coagulopathy.</t>
  </si>
  <si>
    <t>Pro380</t>
  </si>
  <si>
    <t>K759245</t>
  </si>
  <si>
    <t>Not suitable for use with cleaning solvents or in extreme temperature environments.</t>
  </si>
  <si>
    <t>OLY399</t>
  </si>
  <si>
    <t>2024-01-W</t>
  </si>
  <si>
    <t>CE5145</t>
  </si>
  <si>
    <t>Designed for surgical assistance in patients with cancer under medical supervision.</t>
  </si>
  <si>
    <t>Contraindicated in patients with severe active infections or uncontrolled thrombocytopenia.</t>
  </si>
  <si>
    <t>HDE507614</t>
  </si>
  <si>
    <t>C-3163</t>
  </si>
  <si>
    <t>D123486</t>
  </si>
  <si>
    <t>PHI368</t>
  </si>
  <si>
    <t>PMDA-250198</t>
  </si>
  <si>
    <t>Plus980</t>
  </si>
  <si>
    <t>2024-07-G</t>
  </si>
  <si>
    <t>BLA254675</t>
  </si>
  <si>
    <t>Model 2397</t>
  </si>
  <si>
    <t>PMA733144</t>
  </si>
  <si>
    <t>A-6832</t>
  </si>
  <si>
    <t>NDA590857</t>
  </si>
  <si>
    <t>Model 3297</t>
  </si>
  <si>
    <t>NDA601009</t>
  </si>
  <si>
    <t>Contraindicated in patients with severe pacemakers or uncontrolled coagulopathy.</t>
  </si>
  <si>
    <t>Z-8667</t>
  </si>
  <si>
    <t>BLA192391</t>
  </si>
  <si>
    <t>Not recommended during pregnancy, lactation, or in hemodynamically unstable under 15 years.</t>
  </si>
  <si>
    <t>ABB722</t>
  </si>
  <si>
    <t>NDA554205</t>
  </si>
  <si>
    <t>Intended for continuous monitoring evaluation in rehabilitation medicine for stroke recovery.</t>
  </si>
  <si>
    <t>Do not use in patients with bleeding disorders. Contraindicated in extreme temperature environments.</t>
  </si>
  <si>
    <t>ALC564</t>
  </si>
  <si>
    <t>CE7756</t>
  </si>
  <si>
    <t>Indicated for blood gas analysis analysis in laboratory diagnostic testing environments.</t>
  </si>
  <si>
    <t>Not suitable for use with antibiotics or in extreme temperature environments.</t>
  </si>
  <si>
    <t>B-9900</t>
  </si>
  <si>
    <t>D603396</t>
  </si>
  <si>
    <t>Indicated for diagnostic patient positioning to assess critical illness in clinical environments.</t>
  </si>
  <si>
    <t>X-3069</t>
  </si>
  <si>
    <t>D313496</t>
  </si>
  <si>
    <t>Not recommended in presence of epilepsy or at open wounds locations.</t>
  </si>
  <si>
    <t>Max281</t>
  </si>
  <si>
    <t>Q647510</t>
  </si>
  <si>
    <t>Avoid use in patients with severe osteoporosis or severe epilepsy.</t>
  </si>
  <si>
    <t>BIO978</t>
  </si>
  <si>
    <t>2020-12-D</t>
  </si>
  <si>
    <t>CE6923</t>
  </si>
  <si>
    <t>Contraindicated in patients with thrombocytopenia or severe acute myocardial infarction.</t>
  </si>
  <si>
    <t>HOL893</t>
  </si>
  <si>
    <t>NDA936709</t>
  </si>
  <si>
    <t>GE 292</t>
  </si>
  <si>
    <t>v11.3</t>
  </si>
  <si>
    <t>IVDR-619091</t>
  </si>
  <si>
    <t>Used for therapeutic electrotherapy in radiation therapy patients requiring medication administration.</t>
  </si>
  <si>
    <t>Model 5906</t>
  </si>
  <si>
    <t>UKCA32311</t>
  </si>
  <si>
    <t>X-5687</t>
  </si>
  <si>
    <t>Rev. 2.7</t>
  </si>
  <si>
    <t>UKCA98529</t>
  </si>
  <si>
    <t>Used for intraoperative sterilization monitoring during complex orthopedic surgeries.</t>
  </si>
  <si>
    <t>C-7258</t>
  </si>
  <si>
    <t>2021-05-S</t>
  </si>
  <si>
    <t>CE7181</t>
  </si>
  <si>
    <t>Designed for patient rehabilitation in patients with orthopedic injuries under medical supervision.</t>
  </si>
  <si>
    <t>Avoid use in patients with autoimmune disorders or uncontrolled bleeding disorders.</t>
  </si>
  <si>
    <t>B-2028</t>
  </si>
  <si>
    <t>Q367446</t>
  </si>
  <si>
    <t>Avoid use in patients with acute myocardial infarction or severe severe cardiac arrhythmias.</t>
  </si>
  <si>
    <t>SYN833</t>
  </si>
  <si>
    <t>2021-11-F</t>
  </si>
  <si>
    <t>Not recommended in presence of severe anemia or at infected areas locations.</t>
  </si>
  <si>
    <t>Model 8084</t>
  </si>
  <si>
    <t>NMPA-231753</t>
  </si>
  <si>
    <t>Used for therapeutic cardiac therapy in organ transplant patients requiring catheterization.</t>
  </si>
  <si>
    <t>Avoid use in patients with dental implants or screws and rods. Not suitable for underwater environments.</t>
  </si>
  <si>
    <t>Model 2859</t>
  </si>
  <si>
    <t>PMDA-102228</t>
  </si>
  <si>
    <t>Used for emergency mechanical ventilation in acute chronic conditions situations requiring immediate care.</t>
  </si>
  <si>
    <t>Not recommended for patients with severe anemia or severe metal implants.</t>
  </si>
  <si>
    <t>Pro538</t>
  </si>
  <si>
    <t>TGA-391027</t>
  </si>
  <si>
    <t>Max794</t>
  </si>
  <si>
    <t>IVDR-666304</t>
  </si>
  <si>
    <t>Used for long-term electrotherapy delivery in ambulatory care settings for sleep apnea patients.</t>
  </si>
  <si>
    <t>Do not use in combination with metallic particles or thermal therapy modalities.</t>
  </si>
  <si>
    <t>THE215</t>
  </si>
  <si>
    <t>CE1013</t>
  </si>
  <si>
    <t>GET543</t>
  </si>
  <si>
    <t>CE4730</t>
  </si>
  <si>
    <t>Do not use in patients with skin allergies. Contraindicated in storage conditions.</t>
  </si>
  <si>
    <t>B-1600</t>
  </si>
  <si>
    <t>NDA171868</t>
  </si>
  <si>
    <t>Do not use if patient has known allergy to radioactive materials or hypersensitivity to bronchodilators.</t>
  </si>
  <si>
    <t>BLA549505</t>
  </si>
  <si>
    <t>Not recommended during pregnancy, lactation, or in unconscious under 17 years.</t>
  </si>
  <si>
    <t>Model 5370</t>
  </si>
  <si>
    <t>TGA-403552</t>
  </si>
  <si>
    <t>Pro250</t>
  </si>
  <si>
    <t>CE2047</t>
  </si>
  <si>
    <t>Contraindicated in patients with severe thrombocytopenia or uncontrolled severe osteoporosis.</t>
  </si>
  <si>
    <t>Z-3230</t>
  </si>
  <si>
    <t>K354707</t>
  </si>
  <si>
    <t>Used for therapeutic thermal therapy in post-operative patients requiring intubation.</t>
  </si>
  <si>
    <t>B-2630</t>
  </si>
  <si>
    <t>2022-02-F</t>
  </si>
  <si>
    <t>HC-621232</t>
  </si>
  <si>
    <t>Indicated for diagnostic assessment to assess diabetes in clinical environments.</t>
  </si>
  <si>
    <t>Max468</t>
  </si>
  <si>
    <t>TGA-871542</t>
  </si>
  <si>
    <t>Designed for home-based radiation therapy in stable hemodynamically unstable patients with chronic cancer.</t>
  </si>
  <si>
    <t>Avoid use in patients with active infections or severe sepsis.</t>
  </si>
  <si>
    <t>X-2692</t>
  </si>
  <si>
    <t>UKCA25228</t>
  </si>
  <si>
    <t>Not recommended for use in burn patients or those with renal insufficiency.</t>
  </si>
  <si>
    <t>DEX302</t>
  </si>
  <si>
    <t>H710855</t>
  </si>
  <si>
    <t>Not recommended during pregnancy, lactation, or in organ transplant under 15 years.</t>
  </si>
  <si>
    <t>ALC239</t>
  </si>
  <si>
    <t>PMDA-332129</t>
  </si>
  <si>
    <t>Indicated for diagnostic measurement to assess critical illness in clinical environments.</t>
  </si>
  <si>
    <t>X-1292</t>
  </si>
  <si>
    <t>2021-02-Z</t>
  </si>
  <si>
    <t>NMPA-528301</t>
  </si>
  <si>
    <t>Not suitable for use with metallic particles or in home use.</t>
  </si>
  <si>
    <t>X-5630</t>
  </si>
  <si>
    <t>2022-06-R</t>
  </si>
  <si>
    <t>P247017</t>
  </si>
  <si>
    <t>Not recommended during pregnancy, lactation, or in critically ill under 13 years.</t>
  </si>
  <si>
    <t>SON885</t>
  </si>
  <si>
    <t>2021-01-R</t>
  </si>
  <si>
    <t>D270001</t>
  </si>
  <si>
    <t>Contraindicated in presence of conductive gels or during therapeutic ultrasound.</t>
  </si>
  <si>
    <t>Model 2047</t>
  </si>
  <si>
    <t>Max826</t>
  </si>
  <si>
    <t>TGA-811678</t>
  </si>
  <si>
    <t>COO799</t>
  </si>
  <si>
    <t>D398841</t>
  </si>
  <si>
    <t>Used for emergency joint replacement in acute sepsis situations requiring immediate care.</t>
  </si>
  <si>
    <t>Avoid use in patients with severe anemia or uncontrolled malignant hyperthermia.</t>
  </si>
  <si>
    <t>ABB898</t>
  </si>
  <si>
    <t>2024-07-J</t>
  </si>
  <si>
    <t>D121369</t>
  </si>
  <si>
    <t>Max847</t>
  </si>
  <si>
    <t>MDR-920176</t>
  </si>
  <si>
    <t>B-8036</t>
  </si>
  <si>
    <t>HDE508631</t>
  </si>
  <si>
    <t>Used for long-term drug delivery delivery in ambulatory care settings for critical illness patients.</t>
  </si>
  <si>
    <t>X-2380</t>
  </si>
  <si>
    <t>PMA634433</t>
  </si>
  <si>
    <t>Not suitable for use during MRI scanning or X-ray.</t>
  </si>
  <si>
    <t>ZIM755</t>
  </si>
  <si>
    <t>TGA-601749</t>
  </si>
  <si>
    <t>B-4979</t>
  </si>
  <si>
    <t>Q893205</t>
  </si>
  <si>
    <t>X-6919</t>
  </si>
  <si>
    <t>BLA664229</t>
  </si>
  <si>
    <t>Designed for electrotherapy optimization in chronic disease management programs.</t>
  </si>
  <si>
    <t>Not recommended during pregnancy, lactation, or in trauma under 13 years.</t>
  </si>
  <si>
    <t>A-3737</t>
  </si>
  <si>
    <t>v15.1</t>
  </si>
  <si>
    <t>NDA303730</t>
  </si>
  <si>
    <t>Intended for preventive screening therapy in intensive care unit environments for critically ill patients.</t>
  </si>
  <si>
    <t>SAR755</t>
  </si>
  <si>
    <t>BLA696694</t>
  </si>
  <si>
    <t>Not suitable for use in radiation therapy areas with radiation or during unsupervised use.</t>
  </si>
  <si>
    <t>UKCA37119</t>
  </si>
  <si>
    <t>Do not use in patients with severe hypertension. Contraindicated in storage conditions.</t>
  </si>
  <si>
    <t>Model 8405</t>
  </si>
  <si>
    <t>X-8816</t>
  </si>
  <si>
    <t>PMA992639</t>
  </si>
  <si>
    <t>Plus843</t>
  </si>
  <si>
    <t>PMDA-446755</t>
  </si>
  <si>
    <t>INT847</t>
  </si>
  <si>
    <t>H618816</t>
  </si>
  <si>
    <t>Model 446</t>
  </si>
  <si>
    <t>P383980</t>
  </si>
  <si>
    <t>Contraindicated in presence of muscle relaxants or during cryotherapy.</t>
  </si>
  <si>
    <t>NMPA-899510</t>
  </si>
  <si>
    <t>Z-9227</t>
  </si>
  <si>
    <t>UKCA21865</t>
  </si>
  <si>
    <t>Contraindicated in patients with metal implants or on antibiotics.</t>
  </si>
  <si>
    <t>STE326</t>
  </si>
  <si>
    <t>2025-09-E</t>
  </si>
  <si>
    <t>Q392817</t>
  </si>
  <si>
    <t>B-6441</t>
  </si>
  <si>
    <t>IVDR-417590</t>
  </si>
  <si>
    <t>Do not use in patients with coagulopathy. Contraindicated in high altitude conditions.</t>
  </si>
  <si>
    <t>Max670</t>
  </si>
  <si>
    <t>PMDA-186879</t>
  </si>
  <si>
    <t>Used for intraoperative specimen collection monitoring during complex transplant surgeries.</t>
  </si>
  <si>
    <t>Contraindicated in patients with severe coagulopathy or uncontrolled pacemakers.</t>
  </si>
  <si>
    <t>Model 7349</t>
  </si>
  <si>
    <t>K841236</t>
  </si>
  <si>
    <t>Model 7474</t>
  </si>
  <si>
    <t>Q773900</t>
  </si>
  <si>
    <t>Do not use in patients with respiratory failure or severe hepatic dysfunction.</t>
  </si>
  <si>
    <t>B-4265</t>
  </si>
  <si>
    <t>D489768</t>
  </si>
  <si>
    <t>Contraindicated in patients with severe immunodeficiency or uncontrolled malignant hyperthermia.</t>
  </si>
  <si>
    <t>MIN825</t>
  </si>
  <si>
    <t>NMPA-855614</t>
  </si>
  <si>
    <t>Intended for monitoring and measuring pulmonary function in radiation therapy patients in hospital and clinical settings.</t>
  </si>
  <si>
    <t>Do not use if patient has known allergy to antiseptics or hypersensitivity to petroleum products.</t>
  </si>
  <si>
    <t>Model 8212</t>
  </si>
  <si>
    <t>v15.5</t>
  </si>
  <si>
    <t>CE7688</t>
  </si>
  <si>
    <t>Avoid use in patients with pins and wires or cochlear implants. Not suitable for chemical exposure areas.</t>
  </si>
  <si>
    <t>TER856</t>
  </si>
  <si>
    <t>2020-08-H</t>
  </si>
  <si>
    <t>D160475</t>
  </si>
  <si>
    <t>Not suitable for use in fire hazard zones with radiation or during hyperbaric chambers.</t>
  </si>
  <si>
    <t>JOH954</t>
  </si>
  <si>
    <t>MDR-753753</t>
  </si>
  <si>
    <t>B-4323</t>
  </si>
  <si>
    <t>HDE435214</t>
  </si>
  <si>
    <t>Intended for disease management therapy in intensive care unit environments for critically ill patients.</t>
  </si>
  <si>
    <t>Not recommended for use in critically ill patients or those with renal insufficiency.</t>
  </si>
  <si>
    <t>DEX716</t>
  </si>
  <si>
    <t>UKCA53440</t>
  </si>
  <si>
    <t>Designed for perioperative cardiac output management during ophthalmic interventions.</t>
  </si>
  <si>
    <t>Do not use if patient has known allergy to bronchodilators or hypersensitivity to bronchodilators.</t>
  </si>
  <si>
    <t>X-2863</t>
  </si>
  <si>
    <t>NMPA-408687</t>
  </si>
  <si>
    <t>Do not use in combination with muscle relaxants or wound irrigation modalities.</t>
  </si>
  <si>
    <t>Plus248</t>
  </si>
  <si>
    <t>UKCA48805</t>
  </si>
  <si>
    <t>Model 5260</t>
  </si>
  <si>
    <t>Contraindicated in patients with severe severe osteoporosis or uncontrolled pacemakers.</t>
  </si>
  <si>
    <t>Model 8224</t>
  </si>
  <si>
    <t>D529691</t>
  </si>
  <si>
    <t>Avoid use in patients with severe cardiac arrhythmias or severe thrombocytopenia.</t>
  </si>
  <si>
    <t>Plus376</t>
  </si>
  <si>
    <t>H761310</t>
  </si>
  <si>
    <t>Do not use in patients with stroke or severe malignant hyperthermia.</t>
  </si>
  <si>
    <t>B-7112</t>
  </si>
  <si>
    <t>UKCA93514</t>
  </si>
  <si>
    <t>Designed for perioperative pH levels management during gastroenterological interventions.</t>
  </si>
  <si>
    <t>Not recommended for patients with sepsis or severe acute myocardial infarction.</t>
  </si>
  <si>
    <t>Plus516</t>
  </si>
  <si>
    <t>NMPA-652890</t>
  </si>
  <si>
    <t>Designed for perioperative glucose levels management during transplant interventions.</t>
  </si>
  <si>
    <t>Avoid use in patients with renal insufficiency or altered consciousness.</t>
  </si>
  <si>
    <t>Z-6543</t>
  </si>
  <si>
    <t>2023-03-P</t>
  </si>
  <si>
    <t>NMPA-481983</t>
  </si>
  <si>
    <t>SIE756</t>
  </si>
  <si>
    <t>NMPA-224582</t>
  </si>
  <si>
    <t>Avoid use if patient has pacemakers or is receiving corticosteroids.</t>
  </si>
  <si>
    <t>CAR992</t>
  </si>
  <si>
    <t>2022-08-G</t>
  </si>
  <si>
    <t>Do not use in patients with sepsis or severe severe cardiac arrhythmias.</t>
  </si>
  <si>
    <t>Model 7838</t>
  </si>
  <si>
    <t>CE4068</t>
  </si>
  <si>
    <t>Not suitable for use with chemotherapy drugs or in hyperbaric chambers.</t>
  </si>
  <si>
    <t>DEX332</t>
  </si>
  <si>
    <t>TGA-239418</t>
  </si>
  <si>
    <t>Avoid use if patient has uncontrolled seizures or is receiving blood thinners.</t>
  </si>
  <si>
    <t>UKCA94142</t>
  </si>
  <si>
    <t>Contraindicated in patients with severe renal insufficiency or uncontrolled pulmonary edema.</t>
  </si>
  <si>
    <t>Model 2232</t>
  </si>
  <si>
    <t>HDE752712</t>
  </si>
  <si>
    <t>Avoid use in patients with respiratory failure or altered consciousness.</t>
  </si>
  <si>
    <t>Max867</t>
  </si>
  <si>
    <t>CE4216</t>
  </si>
  <si>
    <t>SON294</t>
  </si>
  <si>
    <t>H234999</t>
  </si>
  <si>
    <t>PHI971</t>
  </si>
  <si>
    <t>2022-11-W</t>
  </si>
  <si>
    <t>BLA883907</t>
  </si>
  <si>
    <t>Avoid use if patient has hepatic dysfunction or is receiving blood thinners.</t>
  </si>
  <si>
    <t>SIE876</t>
  </si>
  <si>
    <t>2025-04-U</t>
  </si>
  <si>
    <t>CE7478</t>
  </si>
  <si>
    <t>Indicated for diagnostic documentation to assess diabetes in clinical environments.</t>
  </si>
  <si>
    <t>Do not use in patients with peripheral vascular disease or severe immunodeficiency.</t>
  </si>
  <si>
    <t>CAR722</t>
  </si>
  <si>
    <t>UKCA81148</t>
  </si>
  <si>
    <t>FRE707</t>
  </si>
  <si>
    <t>UKCA53005</t>
  </si>
  <si>
    <t>Intended for life support evaluation in rehabilitation medicine for chronic conditions recovery.</t>
  </si>
  <si>
    <t>Not suitable for use in oxygen-rich environments with radiation or during explosive atmospheres.</t>
  </si>
  <si>
    <t>RES184</t>
  </si>
  <si>
    <t>IVDR-570957</t>
  </si>
  <si>
    <t>Model 2811</t>
  </si>
  <si>
    <t>D976518</t>
  </si>
  <si>
    <t>Model 1728</t>
  </si>
  <si>
    <t>PMDA-670209</t>
  </si>
  <si>
    <t>Model 9396</t>
  </si>
  <si>
    <t>PMA631510</t>
  </si>
  <si>
    <t>Designed for perioperative blood gas analysis management during reconstructive interventions.</t>
  </si>
  <si>
    <t>Do not use in patients with peripheral vascular disease or severe severe diabetes.</t>
  </si>
  <si>
    <t>Model 8650</t>
  </si>
  <si>
    <t>PMDA-791169</t>
  </si>
  <si>
    <t>Pro768</t>
  </si>
  <si>
    <t>D573772</t>
  </si>
  <si>
    <t>Intended for monitoring and measuring oxygen saturation in organ transplant patients in hospital and clinical settings.</t>
  </si>
  <si>
    <t>Contraindicated in patients with acute myocardial infarction or burns risk.</t>
  </si>
  <si>
    <t>PMDA-876304</t>
  </si>
  <si>
    <t>Intended for monitoring and measuring blood gas analysis in critically ill patients in hospital and clinical settings.</t>
  </si>
  <si>
    <t>Avoid use in patients with breast implants or breast implants. Not suitable for aircraft cabins.</t>
  </si>
  <si>
    <t>Pro643</t>
  </si>
  <si>
    <t>HDE934380</t>
  </si>
  <si>
    <t>Indicated for continuous electrolyte balance monitoring during orthopedic surgical procedures.</t>
  </si>
  <si>
    <t>Do not use in combination with petroleum products or fluid resuscitation modalities.</t>
  </si>
  <si>
    <t>Model 1388</t>
  </si>
  <si>
    <t>MDR-318520</t>
  </si>
  <si>
    <t>Designed for disease management in patients with hypertension under medical supervision.</t>
  </si>
  <si>
    <t>Plus343</t>
  </si>
  <si>
    <t>2023-10-U</t>
  </si>
  <si>
    <t>P836878</t>
  </si>
  <si>
    <t>X-3321</t>
  </si>
  <si>
    <t>BLA156988</t>
  </si>
  <si>
    <t>Avoid use in patients with penile implants or spinal implants. Not suitable for oxygen-rich environments.</t>
  </si>
  <si>
    <t>B-3286</t>
  </si>
  <si>
    <t>PMDA-527191</t>
  </si>
  <si>
    <t>Avoid use in patients with severe hypertension or severe active infections.</t>
  </si>
  <si>
    <t>Plus541</t>
  </si>
  <si>
    <t>PMA936771</t>
  </si>
  <si>
    <t>Z-6275</t>
  </si>
  <si>
    <t>P889326</t>
  </si>
  <si>
    <t>Indicated for continuous pH levels monitoring during orthopedic surgical procedures.</t>
  </si>
  <si>
    <t>Contraindicated in patients with skin allergies or on radioactive materials.</t>
  </si>
  <si>
    <t>Model 2837</t>
  </si>
  <si>
    <t>K939517</t>
  </si>
  <si>
    <t>Intended for therapeutic delivery evaluation in rehabilitation medicine for cardiac disorders recovery.</t>
  </si>
  <si>
    <t>Not recommended for patients with cardiomyopathy or severe cardiomyopathy.</t>
  </si>
  <si>
    <t>Model 2155</t>
  </si>
  <si>
    <t>CE3820</t>
  </si>
  <si>
    <t>ABB990</t>
  </si>
  <si>
    <t>2022-12-M</t>
  </si>
  <si>
    <t>PMA948111</t>
  </si>
  <si>
    <t>Used for intraoperative measurement monitoring during complex cardiac surgeries.</t>
  </si>
  <si>
    <t>Contraindicated in patients with pregnancy or burns risk.</t>
  </si>
  <si>
    <t>2021-05-W</t>
  </si>
  <si>
    <t>CE6391</t>
  </si>
  <si>
    <t>MED982</t>
  </si>
  <si>
    <t>Model 4065</t>
  </si>
  <si>
    <t>NMPA-544040</t>
  </si>
  <si>
    <t>Used for emergency surgical intervention in acute neurological disorders situations requiring immediate care.</t>
  </si>
  <si>
    <t>C-6098</t>
  </si>
  <si>
    <t>Q303119</t>
  </si>
  <si>
    <t>Designed for tissue regeneration in patients with cardiac disorders under medical supervision.</t>
  </si>
  <si>
    <t>Not recommended for use in diabetic patients or those with cardiomyopathy.</t>
  </si>
  <si>
    <t>INT561</t>
  </si>
  <si>
    <t>MDR-362274</t>
  </si>
  <si>
    <t>Plus977</t>
  </si>
  <si>
    <t>2023-10-H</t>
  </si>
  <si>
    <t>P206407</t>
  </si>
  <si>
    <t>Indicated for diagnostic imaging to assess neurological disorders in clinical environments.</t>
  </si>
  <si>
    <t>Model 9105</t>
  </si>
  <si>
    <t>MDR-231572</t>
  </si>
  <si>
    <t>Designed for mobility restoration in patients with respiratory conditions under medical supervision.</t>
  </si>
  <si>
    <t>Do not use in patients with renal insufficiency. Contraindicated in unstable patient conditions.</t>
  </si>
  <si>
    <t>Pro721</t>
  </si>
  <si>
    <t>IDE176842</t>
  </si>
  <si>
    <t>Intended for continuous monitoring evaluation in rehabilitation medicine for sepsis recovery.</t>
  </si>
  <si>
    <t>Avoid use in patients with stroke or altered cognitive function.</t>
  </si>
  <si>
    <t>Max257</t>
  </si>
  <si>
    <t>2022-05-U</t>
  </si>
  <si>
    <t>NDA763878</t>
  </si>
  <si>
    <t>Used for intraoperative sterilization monitoring during complex ophthalmic surgeries.</t>
  </si>
  <si>
    <t>Model 7096</t>
  </si>
  <si>
    <t>PMDA-529273</t>
  </si>
  <si>
    <t>Used for therapeutic fluid resuscitation in immunocompromised patients requiring hemodialysis.</t>
  </si>
  <si>
    <t>Avoid use in patients with respiratory failure or uncontrolled immunodeficiency.</t>
  </si>
  <si>
    <t>Z-3264</t>
  </si>
  <si>
    <t>HC-127750</t>
  </si>
  <si>
    <t>Used for therapeutic radiation therapy in morbidly obese patients requiring medication administration.</t>
  </si>
  <si>
    <t>Not recommended for patients with severe hypertension or severe thrombocytopenia.</t>
  </si>
  <si>
    <t>HOL800</t>
  </si>
  <si>
    <t>IDE985515</t>
  </si>
  <si>
    <t>Intended for monitoring and measuring blood pressure in pregnant patients in hospital and clinical settings.</t>
  </si>
  <si>
    <t>Plus845</t>
  </si>
  <si>
    <t>UKCA43091</t>
  </si>
  <si>
    <t>Max297</t>
  </si>
  <si>
    <t>HC-492840</t>
  </si>
  <si>
    <t>Avoid use in patients with ocular implants or screws and rods. Not suitable for high altitude conditions.</t>
  </si>
  <si>
    <t>NIP569</t>
  </si>
  <si>
    <t>2025-11-P</t>
  </si>
  <si>
    <t>NMPA-256016</t>
  </si>
  <si>
    <t>Used for emergency intubation in acute stroke situations requiring immediate care.</t>
  </si>
  <si>
    <t>Model 2482</t>
  </si>
  <si>
    <t>P617506</t>
  </si>
  <si>
    <t>Designed for perioperative central venous pressure management during gastroenterological interventions.</t>
  </si>
  <si>
    <t>Model 6626</t>
  </si>
  <si>
    <t>P617998</t>
  </si>
  <si>
    <t>Used for therapeutic wound irrigation in sedated patients requiring mechanical ventilation.</t>
  </si>
  <si>
    <t>Plus836</t>
  </si>
  <si>
    <t>HDE497885</t>
  </si>
  <si>
    <t>Model 2499</t>
  </si>
  <si>
    <t>NDA404150</t>
  </si>
  <si>
    <t>B-2969</t>
  </si>
  <si>
    <t>HDE107296</t>
  </si>
  <si>
    <t>Z-2107</t>
  </si>
  <si>
    <t>2021-04-J</t>
  </si>
  <si>
    <t>PMDA-637623</t>
  </si>
  <si>
    <t>Model 2506</t>
  </si>
  <si>
    <t>D735302</t>
  </si>
  <si>
    <t>Do not use in patients with epilepsy. Contraindicated in hyperbaric chambers.</t>
  </si>
  <si>
    <t>Model 4740</t>
  </si>
  <si>
    <t>NDA623607</t>
  </si>
  <si>
    <t>Indicated for diagnostic calibration to assess cancer in clinical environments.</t>
  </si>
  <si>
    <t>Model 3380</t>
  </si>
  <si>
    <t>BLA475509</t>
  </si>
  <si>
    <t>SMI455</t>
  </si>
  <si>
    <t>P894839</t>
  </si>
  <si>
    <t>Do not use if patient has known allergy to corticosteroids or hypersensitivity to metallic particles.</t>
  </si>
  <si>
    <t>X-1643</t>
  </si>
  <si>
    <t>IVDR-675976</t>
  </si>
  <si>
    <t>Model 4299</t>
  </si>
  <si>
    <t>HC-121619</t>
  </si>
  <si>
    <t>SIE871</t>
  </si>
  <si>
    <t>TGA-965164</t>
  </si>
  <si>
    <t>Contraindicated in patients with pacemakers or on blood thinners.</t>
  </si>
  <si>
    <t>PHI982</t>
  </si>
  <si>
    <t>TGA-591618</t>
  </si>
  <si>
    <t>Intended for monitoring and measuring electrolyte balance in trauma patients in hospital and clinical settings.</t>
  </si>
  <si>
    <t>Not suitable for use in infectious disease isolation with radiation or during oxygen-rich environments.</t>
  </si>
  <si>
    <t>Z-8620</t>
  </si>
  <si>
    <t>2024-01-F</t>
  </si>
  <si>
    <t>IDE870490</t>
  </si>
  <si>
    <t>Model 9822</t>
  </si>
  <si>
    <t>2025-04-Z</t>
  </si>
  <si>
    <t>IDE762491</t>
  </si>
  <si>
    <t>BAX951</t>
  </si>
  <si>
    <t>UKCA24934</t>
  </si>
  <si>
    <t>DEN421</t>
  </si>
  <si>
    <t>MDR-481203</t>
  </si>
  <si>
    <t>Do not use in combination with corticosteroids or phototherapy modalities.</t>
  </si>
  <si>
    <t>Model 2576</t>
  </si>
  <si>
    <t>D748453</t>
  </si>
  <si>
    <t>Avoid use in patients with cardiac devices or clips and coils. Not suitable for underwater environments.</t>
  </si>
  <si>
    <t>Max131</t>
  </si>
  <si>
    <t>2022-06-O</t>
  </si>
  <si>
    <t>HDE808521</t>
  </si>
  <si>
    <t>Used for therapeutic chemotherapy in immunocompromised patients requiring hemodialysis.</t>
  </si>
  <si>
    <t>Model 5467</t>
  </si>
  <si>
    <t>2023-05-L</t>
  </si>
  <si>
    <t>Contraindicated in patients with respiratory failure or frostbite risk.</t>
  </si>
  <si>
    <t>Pro116</t>
  </si>
  <si>
    <t>HC-684401</t>
  </si>
  <si>
    <t>Indicated for diagnostic imaging to assess stroke in clinical environments.</t>
  </si>
  <si>
    <t>Contraindicated in patients with metal implants or severe sepsis.</t>
  </si>
  <si>
    <t>Plus675</t>
  </si>
  <si>
    <t>Q862575</t>
  </si>
  <si>
    <t>Indicated for diagnostic measurement to assess chronic conditions in clinical environments.</t>
  </si>
  <si>
    <t>Z-8339</t>
  </si>
  <si>
    <t>H888225</t>
  </si>
  <si>
    <t>Pro145</t>
  </si>
  <si>
    <t>H815747</t>
  </si>
  <si>
    <t>Not recommended in presence of uncontrolled seizures or at open wounds locations.</t>
  </si>
  <si>
    <t>ALI597</t>
  </si>
  <si>
    <t>NDA720757</t>
  </si>
  <si>
    <t>Indicated for continuous oxygen saturation monitoring during transplant surgical procedures.</t>
  </si>
  <si>
    <t>Contraindicated in presence of contrast agents or during transcutaneous stimulation.</t>
  </si>
  <si>
    <t>C-4616</t>
  </si>
  <si>
    <t>UKCA46668</t>
  </si>
  <si>
    <t>Do not use in combination with latex proteins or compression therapy modalities.</t>
  </si>
  <si>
    <t>Model 5834</t>
  </si>
  <si>
    <t>NDA536711</t>
  </si>
  <si>
    <t>B-2493</t>
  </si>
  <si>
    <t>CE1015</t>
  </si>
  <si>
    <t>Not recommended for use in dialysis-dependent patients or those with severe diabetes.</t>
  </si>
  <si>
    <t>Model 474</t>
  </si>
  <si>
    <t>D509320</t>
  </si>
  <si>
    <t>Avoid use if patient has pulmonary edema or is receiving alcohol-based solutions.</t>
  </si>
  <si>
    <t>C-4252</t>
  </si>
  <si>
    <t>IVDR-247463</t>
  </si>
  <si>
    <t>B-9309</t>
  </si>
  <si>
    <t>HC-756259</t>
  </si>
  <si>
    <t>Not suitable for use with latex proteins or in MRI environments.</t>
  </si>
  <si>
    <t>C-1919</t>
  </si>
  <si>
    <t>2023-01-V</t>
  </si>
  <si>
    <t>H136049</t>
  </si>
  <si>
    <t>Intended for monitoring and measuring cardiac output in terminally ill patients in hospital and clinical settings.</t>
  </si>
  <si>
    <t>Do not use if patient has known allergy to gadolinium agents or hypersensitivity to cleaning solvents.</t>
  </si>
  <si>
    <t>Plus881</t>
  </si>
  <si>
    <t>H479712</t>
  </si>
  <si>
    <t>Intended for monitoring and measuring central venous pressure in chemotherapy patients in hospital and clinical settings.</t>
  </si>
  <si>
    <t>HOL820</t>
  </si>
  <si>
    <t>BLA482259</t>
  </si>
  <si>
    <t>Intended for symptom relief evaluation in rehabilitation medicine for renal failure recovery.</t>
  </si>
  <si>
    <t>Not suitable for use in extreme temperature environments with radiation or during radiation therapy areas.</t>
  </si>
  <si>
    <t>Model 4717</t>
  </si>
  <si>
    <t>Avoid use in patients with active active infections or compromised nervous function.</t>
  </si>
  <si>
    <t>Model 5251</t>
  </si>
  <si>
    <t>D802246</t>
  </si>
  <si>
    <t>A-7129</t>
  </si>
  <si>
    <t>D824082</t>
  </si>
  <si>
    <t>Z-7463</t>
  </si>
  <si>
    <t>2025-04-F</t>
  </si>
  <si>
    <t>NMPA-233149</t>
  </si>
  <si>
    <t>Not suitable for use with chemotherapy drugs or in MRI environments.</t>
  </si>
  <si>
    <t>PHI435</t>
  </si>
  <si>
    <t>IDE195832</t>
  </si>
  <si>
    <t>Contraindicated in presence of contrast agents or during electrocoagulation.</t>
  </si>
  <si>
    <t>A-6655</t>
  </si>
  <si>
    <t>H200143</t>
  </si>
  <si>
    <t>Intended for monitoring and measuring temperature in substance abuse patients in hospital and clinical settings.</t>
  </si>
  <si>
    <t>Contraindicated in patients with coagulopathy or frostbite risk.</t>
  </si>
  <si>
    <t>Plus789</t>
  </si>
  <si>
    <t>TGA-330111</t>
  </si>
  <si>
    <t>Contraindicated in patients with severe pregnancy or uncontrolled cardiomyopathy.</t>
  </si>
  <si>
    <t>Plus284</t>
  </si>
  <si>
    <t>K732702</t>
  </si>
  <si>
    <t>Contraindicated in patients with severe autoimmune disorders or uncontrolled peripheral vascular disease.</t>
  </si>
  <si>
    <t>Model 2950</t>
  </si>
  <si>
    <t>IDE378140</t>
  </si>
  <si>
    <t>Used for long-term radiation therapy delivery in ambulatory care settings for cancer patients.</t>
  </si>
  <si>
    <t>Do not use in patients with severe hypertension or severe uncontrolled seizures.</t>
  </si>
  <si>
    <t>X-3806</t>
  </si>
  <si>
    <t>2025-09-J</t>
  </si>
  <si>
    <t>PMA694672</t>
  </si>
  <si>
    <t>Avoid use in patients with ports and catheters or joint prosthetics. Not suitable for underwater environments.</t>
  </si>
  <si>
    <t>C-4841</t>
  </si>
  <si>
    <t>Q450657</t>
  </si>
  <si>
    <t>Indicated for diagnostic assessment to assess hypertension in clinical environments.</t>
  </si>
  <si>
    <t>Plus859</t>
  </si>
  <si>
    <t>CE7028</t>
  </si>
  <si>
    <t>Not recommended for use in post-operative patients or those with sepsis.</t>
  </si>
  <si>
    <t>A-9158</t>
  </si>
  <si>
    <t>HDE856046</t>
  </si>
  <si>
    <t>Model 2690</t>
  </si>
  <si>
    <t>D186296</t>
  </si>
  <si>
    <t>Avoid use in patients with respiratory failure or uncontrolled pacemakers.</t>
  </si>
  <si>
    <t>C-8927</t>
  </si>
  <si>
    <t>MDR-813623</t>
  </si>
  <si>
    <t>Do not use in patients with severe diabetes. Contraindicated in home use.</t>
  </si>
  <si>
    <t>COO264</t>
  </si>
  <si>
    <t>2023-10-N</t>
  </si>
  <si>
    <t>NDA966318</t>
  </si>
  <si>
    <t>Avoid use if patient has hepatic dysfunction or is receiving flammable anesthetics.</t>
  </si>
  <si>
    <t>Max896</t>
  </si>
  <si>
    <t>D141366</t>
  </si>
  <si>
    <t>Indicated for continuous temperature monitoring during ophthalmic surgical procedures.</t>
  </si>
  <si>
    <t>Avoid use in patients with active severe diabetes or compromised cardiovascular function.</t>
  </si>
  <si>
    <t>Model 8827</t>
  </si>
  <si>
    <t>HDE628561</t>
  </si>
  <si>
    <t>Z-5540</t>
  </si>
  <si>
    <t>UKCA36398</t>
  </si>
  <si>
    <t>Model 6540</t>
  </si>
  <si>
    <t>K740031</t>
  </si>
  <si>
    <t>Indicated for diagnostic specimen collection to assess cancer in clinical environments.</t>
  </si>
  <si>
    <t>Plus888</t>
  </si>
  <si>
    <t>BLA450499</t>
  </si>
  <si>
    <t>Do not use in patients with active infections or severe coagulopathy.</t>
  </si>
  <si>
    <t>THE490</t>
  </si>
  <si>
    <t>HC-938427</t>
  </si>
  <si>
    <t>Model 1089</t>
  </si>
  <si>
    <t>H605483</t>
  </si>
  <si>
    <t>Model 9338</t>
  </si>
  <si>
    <t>UKCA22142</t>
  </si>
  <si>
    <t>Used for intraoperative sterilization monitoring during complex urological surgeries.</t>
  </si>
  <si>
    <t>Avoid use in patients with insulin pumps or mesh implants. Not suitable for emergency situations.</t>
  </si>
  <si>
    <t>B. 458</t>
  </si>
  <si>
    <t>Q899166</t>
  </si>
  <si>
    <t>Intended for monitoring and measuring vital signs in burn patients in hospital and clinical settings.</t>
  </si>
  <si>
    <t>SON419</t>
  </si>
  <si>
    <t>PHI881</t>
  </si>
  <si>
    <t>BLA613226</t>
  </si>
  <si>
    <t>Contraindicated in patients with sepsis or severe severe hypertension.</t>
  </si>
  <si>
    <t>C-5626</t>
  </si>
  <si>
    <t>TGA-266408</t>
  </si>
  <si>
    <t>Plus765</t>
  </si>
  <si>
    <t>Q641486</t>
  </si>
  <si>
    <t>K604068</t>
  </si>
  <si>
    <t>Do not use in combination with sedatives or electrotherapy modalities.</t>
  </si>
  <si>
    <t>X-9423</t>
  </si>
  <si>
    <t>HC-919756</t>
  </si>
  <si>
    <t>Contraindicated in patients with sepsis or unable to follow instructions.</t>
  </si>
  <si>
    <t>COO243</t>
  </si>
  <si>
    <t>CE4346</t>
  </si>
  <si>
    <t>Model 4081</t>
  </si>
  <si>
    <t>IDE155816</t>
  </si>
  <si>
    <t>Designed for disease management in patients with diabetes under medical supervision.</t>
  </si>
  <si>
    <t>Contraindicated in patients with severe metal implants or uncontrolled renal insufficiency.</t>
  </si>
  <si>
    <t>Max106</t>
  </si>
  <si>
    <t>IDE850122</t>
  </si>
  <si>
    <t>Contraindicated in presence of antiseptics or during magnetic stimulation.</t>
  </si>
  <si>
    <t>Model 6689</t>
  </si>
  <si>
    <t>P208447</t>
  </si>
  <si>
    <t>Avoid use if patient has severe diabetes or is receiving antibiotics.</t>
  </si>
  <si>
    <t>Model 1448</t>
  </si>
  <si>
    <t>INT411</t>
  </si>
  <si>
    <t>MDR-786494</t>
  </si>
  <si>
    <t>THE539</t>
  </si>
  <si>
    <t>IDE428689</t>
  </si>
  <si>
    <t>Do not use in patients with stroke. Contraindicated in oxygen-rich environments.</t>
  </si>
  <si>
    <t>X-1420</t>
  </si>
  <si>
    <t>D322333</t>
  </si>
  <si>
    <t>Contraindicated in patients with peripheral vascular disease or unable to remain still.</t>
  </si>
  <si>
    <t>Model 2564</t>
  </si>
  <si>
    <t>NDA673371</t>
  </si>
  <si>
    <t>Model 8451</t>
  </si>
  <si>
    <t>NMPA-588743</t>
  </si>
  <si>
    <t>Do not use in patients with respiratory failure. Contraindicated in MRI environments.</t>
  </si>
  <si>
    <t>SAR125</t>
  </si>
  <si>
    <t>PMDA-197409</t>
  </si>
  <si>
    <t>Not suitable for use during magnetic stimulation or X-ray.</t>
  </si>
  <si>
    <t>Plus760</t>
  </si>
  <si>
    <t>HC-813993</t>
  </si>
  <si>
    <t>Do not use in combination with conductive gels or thermal therapy modalities.</t>
  </si>
  <si>
    <t>X-8147</t>
  </si>
  <si>
    <t>HDE939847</t>
  </si>
  <si>
    <t>Z-3743</t>
  </si>
  <si>
    <t>TGA-761975</t>
  </si>
  <si>
    <t>Used for therapeutic respiratory support in paralyzed patients requiring joint replacement.</t>
  </si>
  <si>
    <t>Not recommended for patients with pulmonary edema or severe bleeding disorders.</t>
  </si>
  <si>
    <t>2023-07-B</t>
  </si>
  <si>
    <t>IVDR-988513</t>
  </si>
  <si>
    <t>Designed for phototherapy optimization in chronic disease management programs.</t>
  </si>
  <si>
    <t>Do not use if patient has known allergy to petroleum products or hypersensitivity to bronchodilators.</t>
  </si>
  <si>
    <t>Model 9289</t>
  </si>
  <si>
    <t>2025-02-C</t>
  </si>
  <si>
    <t>HDE252680</t>
  </si>
  <si>
    <t>Designed for diagnostic assessment in patients with renal failure under medical supervision.</t>
  </si>
  <si>
    <t>Do not use in combination with vasoconstrictors or electrotherapy modalities.</t>
  </si>
  <si>
    <t>X-6241</t>
  </si>
  <si>
    <t>TGA-583059</t>
  </si>
  <si>
    <t>Avoid use in patients with acute myocardial infarction or severe renal insufficiency.</t>
  </si>
  <si>
    <t>Max713</t>
  </si>
  <si>
    <t>HDE287488</t>
  </si>
  <si>
    <t>Contraindicated in presence of muscle relaxants or during electrical stimulation.</t>
  </si>
  <si>
    <t>Model 1184</t>
  </si>
  <si>
    <t>TGA-289237</t>
  </si>
  <si>
    <t>Not suitable for use with petroleum products or in unstable patient conditions.</t>
  </si>
  <si>
    <t>Model 6100</t>
  </si>
  <si>
    <t>IVDR-863802</t>
  </si>
  <si>
    <t>Designed for disease management in patients with infectious diseases under medical supervision.</t>
  </si>
  <si>
    <t>Avoid use in patients with gastric bands or ports and catheters. Not suitable for high altitude conditions.</t>
  </si>
  <si>
    <t>Model 6310</t>
  </si>
  <si>
    <t>MDR-774213</t>
  </si>
  <si>
    <t>Used for emergency joint replacement in acute cardiac disorders situations requiring immediate care.</t>
  </si>
  <si>
    <t>Not suitable for use during electromagnetic therapy or MRI.</t>
  </si>
  <si>
    <t>A-6200</t>
  </si>
  <si>
    <t>2021-02-E</t>
  </si>
  <si>
    <t>Q596872</t>
  </si>
  <si>
    <t>Designed for wound care in patients with sleep apnea under medical supervision.</t>
  </si>
  <si>
    <t>Contraindicated in patients with severe severe diabetes or uncontrolled skin allergies.</t>
  </si>
  <si>
    <t>MIN228</t>
  </si>
  <si>
    <t>D509636</t>
  </si>
  <si>
    <t>BLA183300</t>
  </si>
  <si>
    <t>Avoid use in patients with penile implants or contraceptive implants. Not suitable for high altitude conditions.</t>
  </si>
  <si>
    <t>C-3699</t>
  </si>
  <si>
    <t>D467605</t>
  </si>
  <si>
    <t>B-3160</t>
  </si>
  <si>
    <t>PMDA-815168</t>
  </si>
  <si>
    <t>Used for intraoperative imaging monitoring during complex orthopedic surgeries.</t>
  </si>
  <si>
    <t>Do not use in patients with severe diabetes. Contraindicated in unsupervised use.</t>
  </si>
  <si>
    <t>COO824</t>
  </si>
  <si>
    <t>2022-07-P</t>
  </si>
  <si>
    <t>Q747762</t>
  </si>
  <si>
    <t>GET650</t>
  </si>
  <si>
    <t>K799057</t>
  </si>
  <si>
    <t>Designed for home-based thermal therapy in stable mentally impaired patients with chronic diabetes.</t>
  </si>
  <si>
    <t>Avoid use in patients with malignant hyperthermia or severe severe diabetes.</t>
  </si>
  <si>
    <t>ABB440</t>
  </si>
  <si>
    <t>NMPA-797477</t>
  </si>
  <si>
    <t>Avoid use in patients with autoimmune disorders or altered cognitive function.</t>
  </si>
  <si>
    <t>C-5794</t>
  </si>
  <si>
    <t>2020-10-L</t>
  </si>
  <si>
    <t>MDR-102093</t>
  </si>
  <si>
    <t>Used for phototherapy administration in pediatric hospital units under specialist supervision.</t>
  </si>
  <si>
    <t>Z-6929</t>
  </si>
  <si>
    <t>UKCA15208</t>
  </si>
  <si>
    <t>Pro818</t>
  </si>
  <si>
    <t>2022-02-X</t>
  </si>
  <si>
    <t>H754850</t>
  </si>
  <si>
    <t>Model 5055</t>
  </si>
  <si>
    <t>P643291</t>
  </si>
  <si>
    <t>Not suitable for use during shock wave therapy or MRI.</t>
  </si>
  <si>
    <t>Pro377</t>
  </si>
  <si>
    <t>2024-06-U</t>
  </si>
  <si>
    <t>P989744</t>
  </si>
  <si>
    <t>ROC227</t>
  </si>
  <si>
    <t>PMDA-945601</t>
  </si>
  <si>
    <t>Contraindicated in patients with pregnancy or severe severe anemia.</t>
  </si>
  <si>
    <t>Model 7768</t>
  </si>
  <si>
    <t>Intended for alarm management guidance during minimally invasive laparoscopic procedures.</t>
  </si>
  <si>
    <t>C-1071</t>
  </si>
  <si>
    <t>PMDA-130010</t>
  </si>
  <si>
    <t>Intended for monitoring and measuring vital signs in ventilator-dependent patients in hospital and clinical settings.</t>
  </si>
  <si>
    <t>Contraindicated in presence of petroleum products or during cryotherapy.</t>
  </si>
  <si>
    <t>Model 6152</t>
  </si>
  <si>
    <t>PMA818871</t>
  </si>
  <si>
    <t>Do not use in patients with epilepsy or severe peripheral vascular disease.</t>
  </si>
  <si>
    <t>KAR137</t>
  </si>
  <si>
    <t>HC-694097</t>
  </si>
  <si>
    <t>Do not use if patient has known allergy to contrast agents or hypersensitivity to adhesive compounds.</t>
  </si>
  <si>
    <t>TER840</t>
  </si>
  <si>
    <t>NMPA-388492</t>
  </si>
  <si>
    <t>Designed for home-based radiation therapy in stable psychiatric patients with chronic sleep apnea.</t>
  </si>
  <si>
    <t>Not recommended for use in trauma patients or those with respiratory failure.</t>
  </si>
  <si>
    <t>C-2693</t>
  </si>
  <si>
    <t>NMPA-913078</t>
  </si>
  <si>
    <t>Not recommended in presence of hepatic dysfunction or at infected areas locations.</t>
  </si>
  <si>
    <t>ABB723</t>
  </si>
  <si>
    <t>CE3789</t>
  </si>
  <si>
    <t>Used for intraoperative patient positioning monitoring during complex vascular surgeries.</t>
  </si>
  <si>
    <t>Do not use if patient has known allergy to corticosteroids or hypersensitivity to flammable anesthetics.</t>
  </si>
  <si>
    <t>Model 2523</t>
  </si>
  <si>
    <t>2024-05-B</t>
  </si>
  <si>
    <t>H234440</t>
  </si>
  <si>
    <t>Avoid use in patients with coagulopathy or severe autoimmune disorders.</t>
  </si>
  <si>
    <t>A-6519</t>
  </si>
  <si>
    <t>2023-01-P</t>
  </si>
  <si>
    <t>CE7343</t>
  </si>
  <si>
    <t>Indicated for continuous respiratory rate monitoring during vascular surgical procedures.</t>
  </si>
  <si>
    <t>Model 9245</t>
  </si>
  <si>
    <t>Not recommended for use in geriatric patients or those with severe osteoporosis.</t>
  </si>
  <si>
    <t>BEC955</t>
  </si>
  <si>
    <t>CE3206</t>
  </si>
  <si>
    <t>A-6897</t>
  </si>
  <si>
    <t>Rev. 2.8</t>
  </si>
  <si>
    <t>Q529739</t>
  </si>
  <si>
    <t>Avoid use if patient has severe hypertension or is receiving vasoconstrictors.</t>
  </si>
  <si>
    <t>ZIM963</t>
  </si>
  <si>
    <t>v3.2</t>
  </si>
  <si>
    <t>BLA237778</t>
  </si>
  <si>
    <t>Intended for surgical assistance evaluation in rehabilitation medicine for orthopedic injuries recovery.</t>
  </si>
  <si>
    <t>Do not use in patients with hepatic dysfunction. Contraindicated in explosive atmospheres.</t>
  </si>
  <si>
    <t>Model 2249</t>
  </si>
  <si>
    <t>NMPA-434404</t>
  </si>
  <si>
    <t>Indicated for continuous pH levels monitoring during oncological surgical procedures.</t>
  </si>
  <si>
    <t>Not recommended during pregnancy, lactation, or in pregnant under 14 years.</t>
  </si>
  <si>
    <t>Model 8934</t>
  </si>
  <si>
    <t>UKCA99440</t>
  </si>
  <si>
    <t>Intended for monitoring and measuring electrolyte balance in pregnant patients in hospital and clinical settings.</t>
  </si>
  <si>
    <t>Avoid use in patients with vascular stents or vascular stents. Not suitable for home use.</t>
  </si>
  <si>
    <t>Pro129</t>
  </si>
  <si>
    <t>NDA549096</t>
  </si>
  <si>
    <t>Contraindicated in patients with severe severe anemia or uncontrolled uncontrolled seizures.</t>
  </si>
  <si>
    <t>Model 2324</t>
  </si>
  <si>
    <t>K725893</t>
  </si>
  <si>
    <t>Not recommended for patients with severe diabetes or severe stroke.</t>
  </si>
  <si>
    <t>ABB499</t>
  </si>
  <si>
    <t>NDA568878</t>
  </si>
  <si>
    <t>Designed for mobility restoration in patients with trauma under medical supervision.</t>
  </si>
  <si>
    <t>Model 4101</t>
  </si>
  <si>
    <t>2023-11-V</t>
  </si>
  <si>
    <t>D482322</t>
  </si>
  <si>
    <t>Contraindicated in presence of sedatives or during shortwave diathermy.</t>
  </si>
  <si>
    <t>Max897</t>
  </si>
  <si>
    <t>Q198052</t>
  </si>
  <si>
    <t>Indicated for continuous electrolyte balance monitoring during emergency surgical procedures.</t>
  </si>
  <si>
    <t>Pro935</t>
  </si>
  <si>
    <t>MDR-830209</t>
  </si>
  <si>
    <t>Do not use in patients with pregnancy or severe severe hypertension.</t>
  </si>
  <si>
    <t>Model 1048</t>
  </si>
  <si>
    <t>D460708</t>
  </si>
  <si>
    <t>Do not use in combination with chemotherapy drugs or radiation therapy modalities.</t>
  </si>
  <si>
    <t>P827102</t>
  </si>
  <si>
    <t>Max446</t>
  </si>
  <si>
    <t>2020-09-Y</t>
  </si>
  <si>
    <t>PMA194502</t>
  </si>
  <si>
    <t>JOH749</t>
  </si>
  <si>
    <t>HDE894758</t>
  </si>
  <si>
    <t>Do not use in patients with malignant hyperthermia or severe malignant hyperthermia.</t>
  </si>
  <si>
    <t>CAR959</t>
  </si>
  <si>
    <t>MDR-769182</t>
  </si>
  <si>
    <t>Indicated for diagnostic data analysis to assess diabetes in clinical environments.</t>
  </si>
  <si>
    <t>Model 8753</t>
  </si>
  <si>
    <t>PMA597053</t>
  </si>
  <si>
    <t>Pro925</t>
  </si>
  <si>
    <t>H169908</t>
  </si>
  <si>
    <t>Avoid use if patient has thrombocytopenia or history of embolism.</t>
  </si>
  <si>
    <t>Model 8140</t>
  </si>
  <si>
    <t>H920807</t>
  </si>
  <si>
    <t>Used for intraoperative patient positioning monitoring during complex reconstructive surgeries.</t>
  </si>
  <si>
    <t>Avoid use in patients with stroke or altered consciousness.</t>
  </si>
  <si>
    <t>Model 1058</t>
  </si>
  <si>
    <t>P820126</t>
  </si>
  <si>
    <t>Model 7845</t>
  </si>
  <si>
    <t>D597316</t>
  </si>
  <si>
    <t>Contraindicated in presence of sedatives or during shock wave therapy.</t>
  </si>
  <si>
    <t>MÃ–L701</t>
  </si>
  <si>
    <t>IVDR-765076</t>
  </si>
  <si>
    <t>X-3524</t>
  </si>
  <si>
    <t>UKCA28160</t>
  </si>
  <si>
    <t>Max185</t>
  </si>
  <si>
    <t>2020-04-S</t>
  </si>
  <si>
    <t>TGA-769843</t>
  </si>
  <si>
    <t>SAR811</t>
  </si>
  <si>
    <t>PMA943087</t>
  </si>
  <si>
    <t>Indicated for continuous blood gas analysis monitoring during cardiac surgical procedures.</t>
  </si>
  <si>
    <t>Not suitable for use during electrosurgery or MRI.</t>
  </si>
  <si>
    <t>B-1128</t>
  </si>
  <si>
    <t>IVDR-774256</t>
  </si>
  <si>
    <t>Avoid use in patients with active skin allergies or compromised renal function.</t>
  </si>
  <si>
    <t>KAR181</t>
  </si>
  <si>
    <t>PMDA-272476</t>
  </si>
  <si>
    <t>Intended for surgical assistance evaluation in rehabilitation medicine for renal failure recovery.</t>
  </si>
  <si>
    <t>Model 2658</t>
  </si>
  <si>
    <t>UKCA97302</t>
  </si>
  <si>
    <t>Not recommended for patients with skin allergies or severe severe hypertension.</t>
  </si>
  <si>
    <t>TER246</t>
  </si>
  <si>
    <t>CE9411</t>
  </si>
  <si>
    <t>BEC715</t>
  </si>
  <si>
    <t>P375484</t>
  </si>
  <si>
    <t>BAX189</t>
  </si>
  <si>
    <t>HC-732421</t>
  </si>
  <si>
    <t>Pro154</t>
  </si>
  <si>
    <t>BLA727646</t>
  </si>
  <si>
    <t>MED299</t>
  </si>
  <si>
    <t>NDA114623</t>
  </si>
  <si>
    <t>Not recommended for patients with autoimmune disorders or severe malignant hyperthermia.</t>
  </si>
  <si>
    <t>Pro856</t>
  </si>
  <si>
    <t>HDE515778</t>
  </si>
  <si>
    <t>Intended for alarm management guidance during minimally invasive oncological procedures.</t>
  </si>
  <si>
    <t>Contraindicated in patients with active infections or severe hepatic dysfunction.</t>
  </si>
  <si>
    <t>SIE926</t>
  </si>
  <si>
    <t>K199803</t>
  </si>
  <si>
    <t>Do not use in patients with metal implants or severe hepatic dysfunction.</t>
  </si>
  <si>
    <t>B-4059</t>
  </si>
  <si>
    <t>Q834935</t>
  </si>
  <si>
    <t>Contraindicated in patients with severe thrombocytopenia or uncontrolled epilepsy.</t>
  </si>
  <si>
    <t>Z-4801</t>
  </si>
  <si>
    <t>P429550</t>
  </si>
  <si>
    <t>THE717</t>
  </si>
  <si>
    <t>D944377</t>
  </si>
  <si>
    <t>Intended for monitoring and measuring pH levels in critically ill patients in hospital and clinical settings.</t>
  </si>
  <si>
    <t>Do not use if patient has known allergy to certain medications or hypersensitivity to adhesive compounds.</t>
  </si>
  <si>
    <t>Pro743</t>
  </si>
  <si>
    <t>CE5187</t>
  </si>
  <si>
    <t>Used for intraoperative quality control monitoring during complex minimally invasive surgeries.</t>
  </si>
  <si>
    <t>Contraindicated in patients with uncontrolled seizures or on cleaning solvents.</t>
  </si>
  <si>
    <t>TER551</t>
  </si>
  <si>
    <t>IVDR-380831</t>
  </si>
  <si>
    <t>Contraindicated in patients with bleeding disorders or severe malignant hyperthermia.</t>
  </si>
  <si>
    <t>Plus235</t>
  </si>
  <si>
    <t>Not recommended for use in chemotherapy patients or those with pulmonary edema.</t>
  </si>
  <si>
    <t>ROC776</t>
  </si>
  <si>
    <t>HC-452646</t>
  </si>
  <si>
    <t>Used for long-term oxygen therapy delivery in ambulatory care settings for diabetes patients.</t>
  </si>
  <si>
    <t>Model 6122</t>
  </si>
  <si>
    <t>2021-03-J</t>
  </si>
  <si>
    <t>HDE525736</t>
  </si>
  <si>
    <t>Avoid use if patient has respiratory failure or is receiving sedatives.</t>
  </si>
  <si>
    <t>Plus965</t>
  </si>
  <si>
    <t>NMPA-594981</t>
  </si>
  <si>
    <t>Indicated for continuous heart rate monitoring during cardiac surgical procedures.</t>
  </si>
  <si>
    <t>Not recommended in presence of immunodeficiency or at infected areas locations.</t>
  </si>
  <si>
    <t>SYN517</t>
  </si>
  <si>
    <t>PMDA-369352</t>
  </si>
  <si>
    <t>Intended for monitoring and measuring vital signs in sedated patients in hospital and clinical settings.</t>
  </si>
  <si>
    <t>B-6455</t>
  </si>
  <si>
    <t>D209124</t>
  </si>
  <si>
    <t>Do not use in patients with acute myocardial infarction or severe bleeding disorders.</t>
  </si>
  <si>
    <t>B-2556</t>
  </si>
  <si>
    <t>D726270</t>
  </si>
  <si>
    <t>Designed for home-based oxygen therapy in stable geriatric patients with chronic sepsis.</t>
  </si>
  <si>
    <t>B-2926</t>
  </si>
  <si>
    <t>D121602</t>
  </si>
  <si>
    <t>Do not use in combination with vasoconstrictors or drug delivery modalities.</t>
  </si>
  <si>
    <t>Plus981</t>
  </si>
  <si>
    <t>K615261</t>
  </si>
  <si>
    <t>Indicated for diagnostic monitoring to assess diabetes in clinical environments.</t>
  </si>
  <si>
    <t>Not suitable for use in sterile surgical fields with radiation or during high altitude conditions.</t>
  </si>
  <si>
    <t>Model 8711</t>
  </si>
  <si>
    <t>2024-04-B</t>
  </si>
  <si>
    <t>PMDA-552817</t>
  </si>
  <si>
    <t>Used for intraoperative quality control monitoring during complex neurological surgeries.</t>
  </si>
  <si>
    <t>Max475</t>
  </si>
  <si>
    <t>CE1373</t>
  </si>
  <si>
    <t>Designed for surgical assistance in patients with respiratory conditions under medical supervision.</t>
  </si>
  <si>
    <t>C-1829</t>
  </si>
  <si>
    <t>NDA657062</t>
  </si>
  <si>
    <t>Avoid use in patients with neurostimulators or vascular stents. Not suitable for power outages.</t>
  </si>
  <si>
    <t>Model 6963</t>
  </si>
  <si>
    <t>H629732</t>
  </si>
  <si>
    <t>Designed for home-based oxygen therapy in stable organ transplant patients with chronic cardiac disorders.</t>
  </si>
  <si>
    <t>MDR-436443</t>
  </si>
  <si>
    <t>Contraindicated in patients with severe skin allergies or uncontrolled stroke.</t>
  </si>
  <si>
    <t>BAX672</t>
  </si>
  <si>
    <t>2022-05-D</t>
  </si>
  <si>
    <t>CE7772</t>
  </si>
  <si>
    <t>Contraindicated in patients with peripheral vascular disease or on alcohol-based solutions.</t>
  </si>
  <si>
    <t>ZEI659</t>
  </si>
  <si>
    <t>HDE548651</t>
  </si>
  <si>
    <t>Do not use if patient has known allergy to certain medications or hypersensitivity to sedatives.</t>
  </si>
  <si>
    <t>Plus832</t>
  </si>
  <si>
    <t>2020-10-R</t>
  </si>
  <si>
    <t>HDE179931</t>
  </si>
  <si>
    <t>Contraindicated in patients with severe acute myocardial infarction or uncontrolled pulmonary edema.</t>
  </si>
  <si>
    <t>Max893</t>
  </si>
  <si>
    <t>NMPA-726758</t>
  </si>
  <si>
    <t>Intended for monitoring and measuring central venous pressure in dialysis-dependent patients in hospital and clinical settings.</t>
  </si>
  <si>
    <t>Not suitable for use with latex proteins or in power outages.</t>
  </si>
  <si>
    <t>MIN646</t>
  </si>
  <si>
    <t>K342373</t>
  </si>
  <si>
    <t>X-7310</t>
  </si>
  <si>
    <t>H340277</t>
  </si>
  <si>
    <t>Indicated for continuous ECG readings monitoring during vascular surgical procedures.</t>
  </si>
  <si>
    <t>Plus222</t>
  </si>
  <si>
    <t>K558053</t>
  </si>
  <si>
    <t>Do not use if patient has known allergy to radioactive materials or hypersensitivity to blood thinners.</t>
  </si>
  <si>
    <t>Pro278</t>
  </si>
  <si>
    <t>D921665</t>
  </si>
  <si>
    <t>Model 2896</t>
  </si>
  <si>
    <t>K851156</t>
  </si>
  <si>
    <t>Not recommended during pregnancy, lactation, or in neonatal under 14 years.</t>
  </si>
  <si>
    <t>Model 4592</t>
  </si>
  <si>
    <t>P348923</t>
  </si>
  <si>
    <t>Avoid use if patient has coagulopathy or is receiving iodine compounds.</t>
  </si>
  <si>
    <t>Max765</t>
  </si>
  <si>
    <t>UKCA69054</t>
  </si>
  <si>
    <t>Used for therapeutic oxygen therapy in organ transplant patients requiring defibrillation.</t>
  </si>
  <si>
    <t>MIN574</t>
  </si>
  <si>
    <t>PMDA-658747</t>
  </si>
  <si>
    <t>Avoid use in patients with acute myocardial infarction or altered consciousness.</t>
  </si>
  <si>
    <t>Model 7312</t>
  </si>
  <si>
    <t>2024-09-J</t>
  </si>
  <si>
    <t>IVDR-975903</t>
  </si>
  <si>
    <t>Do not use in patients with acute myocardial infarction or severe epilepsy.</t>
  </si>
  <si>
    <t>Model 7722</t>
  </si>
  <si>
    <t>2022-03-X</t>
  </si>
  <si>
    <t>NMPA-985651</t>
  </si>
  <si>
    <t>Designed for perioperative pulmonary function management during neurological interventions.</t>
  </si>
  <si>
    <t>Contraindicated in patients with severe immunodeficiency or uncontrolled severe diabetes.</t>
  </si>
  <si>
    <t>ALI939</t>
  </si>
  <si>
    <t>P903099</t>
  </si>
  <si>
    <t>Avoid use in patients with clips and coils or artificial joints. Not suitable for emergency situations.</t>
  </si>
  <si>
    <t>Max501</t>
  </si>
  <si>
    <t>IVDR-235663</t>
  </si>
  <si>
    <t>Plus975</t>
  </si>
  <si>
    <t>2025-07-N</t>
  </si>
  <si>
    <t>MDR-751112</t>
  </si>
  <si>
    <t>Contraindicated in patients with severe uncontrolled seizures or uncontrolled bleeding disorders.</t>
  </si>
  <si>
    <t>TER234</t>
  </si>
  <si>
    <t>IVDR-459701</t>
  </si>
  <si>
    <t>X-4922</t>
  </si>
  <si>
    <t>CE6069</t>
  </si>
  <si>
    <t>Avoid use in patients with pacemakers or uncontrolled peripheral vascular disease.</t>
  </si>
  <si>
    <t>Plus438</t>
  </si>
  <si>
    <t>Q316600</t>
  </si>
  <si>
    <t>Do not use in combination with adhesive compounds or oxygen therapy modalities.</t>
  </si>
  <si>
    <t>Plus970</t>
  </si>
  <si>
    <t>PMDA-781899</t>
  </si>
  <si>
    <t>Not recommended for patients with severe diabetes or severe malignant hyperthermia.</t>
  </si>
  <si>
    <t>Model 8530</t>
  </si>
  <si>
    <t>IDE169604</t>
  </si>
  <si>
    <t>Do not use in patients with immunodeficiency. Contraindicated in home use.</t>
  </si>
  <si>
    <t>Max623</t>
  </si>
  <si>
    <t>TGA-256268</t>
  </si>
  <si>
    <t>Not recommended for use in paralyzed patients or those with sepsis.</t>
  </si>
  <si>
    <t>Plus936</t>
  </si>
  <si>
    <t>H819965</t>
  </si>
  <si>
    <t>Avoid use in patients with thrombocytopenia or uncontrolled pregnancy.</t>
  </si>
  <si>
    <t>Model 6720</t>
  </si>
  <si>
    <t>TGA-724544</t>
  </si>
  <si>
    <t>COL815</t>
  </si>
  <si>
    <t>K884569</t>
  </si>
  <si>
    <t>Do not use if patient has known allergy to gadolinium agents or hypersensitivity to iodine compounds.</t>
  </si>
  <si>
    <t>Model 2194</t>
  </si>
  <si>
    <t>2024-03-P</t>
  </si>
  <si>
    <t>BLA847665</t>
  </si>
  <si>
    <t>A-6936</t>
  </si>
  <si>
    <t>H986592</t>
  </si>
  <si>
    <t>Used for emergency catheterization in acute sepsis situations requiring immediate care.</t>
  </si>
  <si>
    <t>HC-905362</t>
  </si>
  <si>
    <t>Do not use if patient has known allergy to metallic particles or hypersensitivity to gadolinium agents.</t>
  </si>
  <si>
    <t>Max787</t>
  </si>
  <si>
    <t>BLA131698</t>
  </si>
  <si>
    <t>Intended for sterilization guidance during minimally invasive orthopedic procedures.</t>
  </si>
  <si>
    <t>Not recommended during pregnancy, lactation, or in critically ill under 14 years.</t>
  </si>
  <si>
    <t>Plus168</t>
  </si>
  <si>
    <t>2021-11-E</t>
  </si>
  <si>
    <t>K749377</t>
  </si>
  <si>
    <t>Designed for perioperative blood gas analysis management during neurological interventions.</t>
  </si>
  <si>
    <t>Not recommended for patients with skin allergies or severe thrombocytopenia.</t>
  </si>
  <si>
    <t>C-5263</t>
  </si>
  <si>
    <t>PMDA-299124</t>
  </si>
  <si>
    <t>Indicated for continuous hemoglobin levels monitoring during transplant surgical procedures.</t>
  </si>
  <si>
    <t>PMA715049</t>
  </si>
  <si>
    <t>Contraindicated in patients with severe cardiomyopathy or uncontrolled acute myocardial infarction.</t>
  </si>
  <si>
    <t>Max520</t>
  </si>
  <si>
    <t>D131536</t>
  </si>
  <si>
    <t>Model 8717</t>
  </si>
  <si>
    <t>2023-11-B</t>
  </si>
  <si>
    <t>BLA840598</t>
  </si>
  <si>
    <t>A-7454</t>
  </si>
  <si>
    <t>BLA537316</t>
  </si>
  <si>
    <t>Designed for home-based drug delivery in stable sedated patients with chronic diabetes.</t>
  </si>
  <si>
    <t>SON963</t>
  </si>
  <si>
    <t>MDR-865002</t>
  </si>
  <si>
    <t>MED113</t>
  </si>
  <si>
    <t>NDA595330</t>
  </si>
  <si>
    <t>Avoid use in patients with severe anemia or uncontrolled renal insufficiency.</t>
  </si>
  <si>
    <t>Max699</t>
  </si>
  <si>
    <t>MDR-885232</t>
  </si>
  <si>
    <t>Avoid use in patients with skin allergies or uncontrolled severe osteoporosis.</t>
  </si>
  <si>
    <t>ZEI520</t>
  </si>
  <si>
    <t>D515082</t>
  </si>
  <si>
    <t>Designed for perioperative intracranial pressure management during vascular interventions.</t>
  </si>
  <si>
    <t>B-1339</t>
  </si>
  <si>
    <t>HDE351595</t>
  </si>
  <si>
    <t>Do not use in combination with blood thinners or wound irrigation modalities.</t>
  </si>
  <si>
    <t>Model 3143</t>
  </si>
  <si>
    <t>IDE752003</t>
  </si>
  <si>
    <t>Not recommended during pregnancy, lactation, or in pediatric under 20 years.</t>
  </si>
  <si>
    <t>Z-8544</t>
  </si>
  <si>
    <t>UKCA10755</t>
  </si>
  <si>
    <t>Contraindicated in presence of muscle relaxants or during shock wave therapy.</t>
  </si>
  <si>
    <t>CAR986</t>
  </si>
  <si>
    <t>TGA-774816</t>
  </si>
  <si>
    <t>Intended for quality control guidance during minimally invasive urological procedures.</t>
  </si>
  <si>
    <t>FRE473</t>
  </si>
  <si>
    <t>UKCA43173</t>
  </si>
  <si>
    <t>Avoid use in patients with active coagulopathy or compromised nervous function.</t>
  </si>
  <si>
    <t>MIN633</t>
  </si>
  <si>
    <t>NDA768119</t>
  </si>
  <si>
    <t>Not recommended for use in unconscious patients or those with epilepsy.</t>
  </si>
  <si>
    <t>Model 5495</t>
  </si>
  <si>
    <t>IDE188583</t>
  </si>
  <si>
    <t>Z-2948</t>
  </si>
  <si>
    <t>BLA461587</t>
  </si>
  <si>
    <t>Used for emergency wound debridement in acute neurological disorders situations requiring immediate care.</t>
  </si>
  <si>
    <t>Contraindicated in patients with autoimmune disorders or severe cardiomyopathy.</t>
  </si>
  <si>
    <t>CON551</t>
  </si>
  <si>
    <t>TGA-338771</t>
  </si>
  <si>
    <t>Do not use in combination with latex proteins or phototherapy modalities.</t>
  </si>
  <si>
    <t>A-2430</t>
  </si>
  <si>
    <t>NMPA-674199</t>
  </si>
  <si>
    <t>Not recommended during pregnancy, lactation, or in pregnant under 16 years.</t>
  </si>
  <si>
    <t>Pro987</t>
  </si>
  <si>
    <t>H774513</t>
  </si>
  <si>
    <t>Do not use if patient has known allergy to adhesive compounds or hypersensitivity to blood thinners.</t>
  </si>
  <si>
    <t>X-2945</t>
  </si>
  <si>
    <t>IDE826797</t>
  </si>
  <si>
    <t>Avoid use in patients with insulin pumps or pins and wires. Not suitable for sterile surgical fields.</t>
  </si>
  <si>
    <t>Model 2148</t>
  </si>
  <si>
    <t>UKCA75946</t>
  </si>
  <si>
    <t>Not suitable for use in high altitude conditions with fire or during home use.</t>
  </si>
  <si>
    <t>Plus916</t>
  </si>
  <si>
    <t>Contraindicated in patients with uncontrolled seizures or unable to remain still.</t>
  </si>
  <si>
    <t>Model 2558</t>
  </si>
  <si>
    <t>Q273509</t>
  </si>
  <si>
    <t>Model 6748</t>
  </si>
  <si>
    <t>2025-07-V</t>
  </si>
  <si>
    <t>K401027</t>
  </si>
  <si>
    <t>Do not use in combination with adhesive compounds or cardiac therapy modalities.</t>
  </si>
  <si>
    <t>B-8752</t>
  </si>
  <si>
    <t>TGA-934270</t>
  </si>
  <si>
    <t>Contraindicated in presence of chemotherapy drugs or during radiation therapy.</t>
  </si>
  <si>
    <t>Model 9355</t>
  </si>
  <si>
    <t>2020-04-F</t>
  </si>
  <si>
    <t>HDE888854</t>
  </si>
  <si>
    <t>Designed for perioperative electrolyte balance management during cardiac interventions.</t>
  </si>
  <si>
    <t>Avoid use in patients with clips and coils or penile implants. Not suitable for extreme temperature environments.</t>
  </si>
  <si>
    <t>Pro393</t>
  </si>
  <si>
    <t>PMDA-212567</t>
  </si>
  <si>
    <t>Model 4072</t>
  </si>
  <si>
    <t>CE7374</t>
  </si>
  <si>
    <t>RIC473</t>
  </si>
  <si>
    <t>P158720</t>
  </si>
  <si>
    <t>Designed for patient rehabilitation in patients with neurological disorders under medical supervision.</t>
  </si>
  <si>
    <t>SYN325</t>
  </si>
  <si>
    <t>PMA568731</t>
  </si>
  <si>
    <t>Not suitable for use with blood thinners or in cleaning protocols.</t>
  </si>
  <si>
    <t>Model 3808</t>
  </si>
  <si>
    <t>NMPA-755593</t>
  </si>
  <si>
    <t>Not suitable for use with latex proteins or in training scenarios.</t>
  </si>
  <si>
    <t>ABB806</t>
  </si>
  <si>
    <t>H461108</t>
  </si>
  <si>
    <t>Pro557</t>
  </si>
  <si>
    <t>NMPA-867367</t>
  </si>
  <si>
    <t>Avoid use in patients with autoimmune disorders or uncontrolled autoimmune disorders.</t>
  </si>
  <si>
    <t>DEX373</t>
  </si>
  <si>
    <t>UKCA37759</t>
  </si>
  <si>
    <t>Model 301</t>
  </si>
  <si>
    <t>UKCA88894</t>
  </si>
  <si>
    <t>Contraindicated in patients with coagulopathy or burns risk.</t>
  </si>
  <si>
    <t>DAN224</t>
  </si>
  <si>
    <t>NMPA-211965</t>
  </si>
  <si>
    <t>Do not use in patients with renal insufficiency. Contraindicated in training scenarios.</t>
  </si>
  <si>
    <t>B. 429</t>
  </si>
  <si>
    <t>CE4236</t>
  </si>
  <si>
    <t>Indicated for diagnostic imaging to assess cancer in clinical environments.</t>
  </si>
  <si>
    <t>Avoid use in patients with severe anemia or severe metal implants.</t>
  </si>
  <si>
    <t>Model 3821</t>
  </si>
  <si>
    <t>NDA713887</t>
  </si>
  <si>
    <t>Not suitable for use in patient transport with radiation or during training scenarios.</t>
  </si>
  <si>
    <t>Model 414</t>
  </si>
  <si>
    <t>NMPA-459452</t>
  </si>
  <si>
    <t>Used for emergency tissue biopsy in acute cardiac disorders situations requiring immediate care.</t>
  </si>
  <si>
    <t>Not suitable for use in maintenance procedures with radiation or during high altitude conditions.</t>
  </si>
  <si>
    <t>B-9549</t>
  </si>
  <si>
    <t>TGA-712241</t>
  </si>
  <si>
    <t>Do not use in patients with thrombocytopenia or severe active infections.</t>
  </si>
  <si>
    <t>HDE179088</t>
  </si>
  <si>
    <t>Avoid use in patients with active renal insufficiency or compromised respiratory function.</t>
  </si>
  <si>
    <t>B-7933</t>
  </si>
  <si>
    <t>PMA550709</t>
  </si>
  <si>
    <t>IVDR-159944</t>
  </si>
  <si>
    <t>Used for intraoperative sterilization monitoring during complex oncological surgeries.</t>
  </si>
  <si>
    <t>Avoid use in patients with active hepatic dysfunction or compromised respiratory function.</t>
  </si>
  <si>
    <t>MED473</t>
  </si>
  <si>
    <t>H968869</t>
  </si>
  <si>
    <t>Do not use in patients with metal implants. Contraindicated in maintenance procedures.</t>
  </si>
  <si>
    <t>BAX938</t>
  </si>
  <si>
    <t>Used for long-term electrotherapy delivery in ambulatory care settings for chronic conditions patients.</t>
  </si>
  <si>
    <t>Contraindicated in presence of gadolinium agents or during shock wave therapy.</t>
  </si>
  <si>
    <t>C-2370</t>
  </si>
  <si>
    <t>TGA-159877</t>
  </si>
  <si>
    <t>Do not use in patients with severe anemia or severe respiratory failure.</t>
  </si>
  <si>
    <t>Model 5574</t>
  </si>
  <si>
    <t>TGA-781662</t>
  </si>
  <si>
    <t>Used for therapeutic fluid resuscitation in substance abuse patients requiring stent placement.</t>
  </si>
  <si>
    <t>Z-1801</t>
  </si>
  <si>
    <t>Q174098</t>
  </si>
  <si>
    <t>Model 7006</t>
  </si>
  <si>
    <t>Model 8868</t>
  </si>
  <si>
    <t>v14.4</t>
  </si>
  <si>
    <t>D824051</t>
  </si>
  <si>
    <t>Indicated for continuous pH levels monitoring during endoscopic surgical procedures.</t>
  </si>
  <si>
    <t>X-2632</t>
  </si>
  <si>
    <t>Q271676</t>
  </si>
  <si>
    <t>Intended for diagnostic assessment evaluation in rehabilitation medicine for hypertension recovery.</t>
  </si>
  <si>
    <t>Contraindicated in presence of antiseptics or during microwave diathermy.</t>
  </si>
  <si>
    <t>B-6463</t>
  </si>
  <si>
    <t>D191664</t>
  </si>
  <si>
    <t>Used for intraoperative documentation monitoring during complex reconstructive surgeries.</t>
  </si>
  <si>
    <t>Not recommended for patients with severe diabetes or severe thrombocytopenia.</t>
  </si>
  <si>
    <t>SYN769</t>
  </si>
  <si>
    <t>PMA736675</t>
  </si>
  <si>
    <t>Indicated for diagnostic assessment to assess infectious diseases in clinical environments.</t>
  </si>
  <si>
    <t>Avoid use if patient has skin allergies or history of embolism.</t>
  </si>
  <si>
    <t>Pro690</t>
  </si>
  <si>
    <t>NMPA-653300</t>
  </si>
  <si>
    <t>Used for long-term compression therapy delivery in ambulatory care settings for sleep apnea patients.</t>
  </si>
  <si>
    <t>C-7053</t>
  </si>
  <si>
    <t>PMA965420</t>
  </si>
  <si>
    <t>Do not use in patients with stroke. Contraindicated in chemical exposure areas.</t>
  </si>
  <si>
    <t>B-2218</t>
  </si>
  <si>
    <t>BLA772245</t>
  </si>
  <si>
    <t>Avoid use if patient has stroke or is receiving muscle relaxants.</t>
  </si>
  <si>
    <t>Pro907</t>
  </si>
  <si>
    <t>TGA-645451</t>
  </si>
  <si>
    <t>Contraindicated in patients with pacemakers or severe stroke.</t>
  </si>
  <si>
    <t>MÃ–L344</t>
  </si>
  <si>
    <t>2020-04-U</t>
  </si>
  <si>
    <t>UKCA16483</t>
  </si>
  <si>
    <t>Used for long-term respiratory support delivery in ambulatory care settings for cancer patients.</t>
  </si>
  <si>
    <t>Do not use in combination with iodine compounds or oxygen therapy modalities.</t>
  </si>
  <si>
    <t>C-8767</t>
  </si>
  <si>
    <t>H595871</t>
  </si>
  <si>
    <t>Used for therapeutic respiratory support in post-operative patients requiring catheterization.</t>
  </si>
  <si>
    <t>Not recommended in presence of bleeding disorders or at infected areas locations.</t>
  </si>
  <si>
    <t>A-6034</t>
  </si>
  <si>
    <t>HDE137696</t>
  </si>
  <si>
    <t>Used for long-term thermal therapy delivery in ambulatory care settings for sleep apnea patients.</t>
  </si>
  <si>
    <t>Avoid use in patients with renal insufficiency or altered cognitive function.</t>
  </si>
  <si>
    <t>Model 1472</t>
  </si>
  <si>
    <t>2021-06-G</t>
  </si>
  <si>
    <t>D345063</t>
  </si>
  <si>
    <t>Designed for perioperative heart rate management during minimally invasive interventions.</t>
  </si>
  <si>
    <t>Do not use in patients with severe diabetes. Contraindicated in patient transport.</t>
  </si>
  <si>
    <t>KAR653</t>
  </si>
  <si>
    <t>K600092</t>
  </si>
  <si>
    <t>Avoid use in patients with cardiac devices or heart valves. Not suitable for home use.</t>
  </si>
  <si>
    <t>Model 8040</t>
  </si>
  <si>
    <t>HC-904501</t>
  </si>
  <si>
    <t>Pro611</t>
  </si>
  <si>
    <t>IVDR-936448</t>
  </si>
  <si>
    <t>Avoid use in patients with pacemakers or severe pacemakers.</t>
  </si>
  <si>
    <t>RIC465</t>
  </si>
  <si>
    <t>BLA918932</t>
  </si>
  <si>
    <t>Used for therapeutic phototherapy in hemodynamically unstable patients requiring surgical intervention.</t>
  </si>
  <si>
    <t>Do not use in patients with severe cardiac arrhythmias. Contraindicated in explosive atmospheres.</t>
  </si>
  <si>
    <t>Pro601</t>
  </si>
  <si>
    <t>2025-09-D</t>
  </si>
  <si>
    <t>PMA593920</t>
  </si>
  <si>
    <t>Not recommended in presence of sepsis or at infected areas locations.</t>
  </si>
  <si>
    <t>Model 5314</t>
  </si>
  <si>
    <t>PMDA-839934</t>
  </si>
  <si>
    <t>Used for intraoperative calibration monitoring during complex emergency surgeries.</t>
  </si>
  <si>
    <t>Model 9935</t>
  </si>
  <si>
    <t>MDR-655297</t>
  </si>
  <si>
    <t>Max876</t>
  </si>
  <si>
    <t>IDE280353</t>
  </si>
  <si>
    <t>BEC979</t>
  </si>
  <si>
    <t>BLA295382</t>
  </si>
  <si>
    <t>Used for intraoperative documentation monitoring during complex minimally invasive surgeries.</t>
  </si>
  <si>
    <t>Contraindicated in patients with uncontrolled seizures or frostbite risk.</t>
  </si>
  <si>
    <t>BEC587</t>
  </si>
  <si>
    <t>PMDA-192047</t>
  </si>
  <si>
    <t>Model 3601</t>
  </si>
  <si>
    <t>IDE472001</t>
  </si>
  <si>
    <t>Indicated for continuous blood pressure monitoring during oncological surgical procedures.</t>
  </si>
  <si>
    <t>Do not use in patients with coagulopathy. Contraindicated in unsupervised use.</t>
  </si>
  <si>
    <t>X-2892</t>
  </si>
  <si>
    <t>IDE427837</t>
  </si>
  <si>
    <t>C-8549</t>
  </si>
  <si>
    <t>K429090</t>
  </si>
  <si>
    <t>Avoid use in patients with pregnancy or altered consciousness.</t>
  </si>
  <si>
    <t>C-1427</t>
  </si>
  <si>
    <t>Q434745</t>
  </si>
  <si>
    <t>Intended for monitoring and measuring heart rate in mentally impaired patients in hospital and clinical settings.</t>
  </si>
  <si>
    <t>Avoid use if patient has severe anemia or is receiving sedatives.</t>
  </si>
  <si>
    <t>Model 2573</t>
  </si>
  <si>
    <t>H878254</t>
  </si>
  <si>
    <t>Avoid use if patient has bleeding disorders or is receiving certain medications.</t>
  </si>
  <si>
    <t>2025-01-Z</t>
  </si>
  <si>
    <t>UKCA77681</t>
  </si>
  <si>
    <t>Model 8158</t>
  </si>
  <si>
    <t>2024-05-I</t>
  </si>
  <si>
    <t>HDE555888</t>
  </si>
  <si>
    <t>Indicated for diagnostic patient positioning to assess orthopedic injuries in clinical environments.</t>
  </si>
  <si>
    <t>Do not use in combination with blood thinners or pain management modalities.</t>
  </si>
  <si>
    <t>Model 5917</t>
  </si>
  <si>
    <t>2025-09-B</t>
  </si>
  <si>
    <t>PMA645369</t>
  </si>
  <si>
    <t>Not recommended for patients with severe diabetes or severe skin allergies.</t>
  </si>
  <si>
    <t>B-1557</t>
  </si>
  <si>
    <t>HDE728572</t>
  </si>
  <si>
    <t>Pro362</t>
  </si>
  <si>
    <t>NDA682298</t>
  </si>
  <si>
    <t>Contraindicated in patients with pacemakers or on certain medications.</t>
  </si>
  <si>
    <t>X-7284</t>
  </si>
  <si>
    <t>NDA902762</t>
  </si>
  <si>
    <t>Model 4982</t>
  </si>
  <si>
    <t>P722245</t>
  </si>
  <si>
    <t>Designed for perioperative oxygen saturation management during vascular interventions.</t>
  </si>
  <si>
    <t>Not recommended for patients with severe diabetes or severe pacemakers.</t>
  </si>
  <si>
    <t>THE163</t>
  </si>
  <si>
    <t>HDE203985</t>
  </si>
  <si>
    <t>X-8475</t>
  </si>
  <si>
    <t>H271259</t>
  </si>
  <si>
    <t>Not recommended for use in ventilator-dependent patients or those with peripheral vascular disease.</t>
  </si>
  <si>
    <t>X-3263</t>
  </si>
  <si>
    <t>2020-12-H</t>
  </si>
  <si>
    <t>Q225500</t>
  </si>
  <si>
    <t>C-7399</t>
  </si>
  <si>
    <t>P909051</t>
  </si>
  <si>
    <t>Not suitable for use during hyperthermia treatment or MRI.</t>
  </si>
  <si>
    <t>C-4433</t>
  </si>
  <si>
    <t>2020-06-K</t>
  </si>
  <si>
    <t>IDE677499</t>
  </si>
  <si>
    <t>Indicated for continuous blood pressure monitoring during urological surgical procedures.</t>
  </si>
  <si>
    <t>Avoid use in patients with severe diabetes or uncontrolled immunodeficiency.</t>
  </si>
  <si>
    <t>X-9722</t>
  </si>
  <si>
    <t>BLA225046</t>
  </si>
  <si>
    <t>Contraindicated in presence of flammable anesthetics or during radiofrequency ablation.</t>
  </si>
  <si>
    <t>Model 2408</t>
  </si>
  <si>
    <t>BLA832571</t>
  </si>
  <si>
    <t>Used for therapeutic radiation therapy in critically ill patients requiring stent placement.</t>
  </si>
  <si>
    <t>Avoid use in patients with active epilepsy or compromised cardiovascular function.</t>
  </si>
  <si>
    <t>C-4473</t>
  </si>
  <si>
    <t>NDA554336</t>
  </si>
  <si>
    <t>Contraindicated in patients with skin allergies or unable to remain still.</t>
  </si>
  <si>
    <t>A-4533</t>
  </si>
  <si>
    <t>HDE265071</t>
  </si>
  <si>
    <t>Not suitable for use with alcohol-based solutions or in unstable patient conditions.</t>
  </si>
  <si>
    <t>Model 2769</t>
  </si>
  <si>
    <t>UKCA71251</t>
  </si>
  <si>
    <t>Intended for monitoring and measuring vital signs in substance abuse patients in hospital and clinical settings.</t>
  </si>
  <si>
    <t>Contraindicated in presence of metallic particles or during electrical stimulation.</t>
  </si>
  <si>
    <t>Model 5021</t>
  </si>
  <si>
    <t>Q611126</t>
  </si>
  <si>
    <t>Not recommended during pregnancy, lactation, or in paralyzed under 13 years.</t>
  </si>
  <si>
    <t>Model 5532</t>
  </si>
  <si>
    <t>BLA603629</t>
  </si>
  <si>
    <t>Model 1036</t>
  </si>
  <si>
    <t>IVDR-513968</t>
  </si>
  <si>
    <t>Designed for home-based radiation therapy in stable morbidly obese patients with chronic sleep apnea.</t>
  </si>
  <si>
    <t>Avoid use in patients with active immunodeficiency or compromised nervous function.</t>
  </si>
  <si>
    <t>X-8913</t>
  </si>
  <si>
    <t>NMPA-468852</t>
  </si>
  <si>
    <t>Avoid use if patient has epilepsy or is receiving bronchodilators.</t>
  </si>
  <si>
    <t>Max504</t>
  </si>
  <si>
    <t>K115628</t>
  </si>
  <si>
    <t>Not recommended during pregnancy, lactation, or in chemotherapy under 16 years.</t>
  </si>
  <si>
    <t>A-6595</t>
  </si>
  <si>
    <t>HDE591348</t>
  </si>
  <si>
    <t>Contraindicated in patients with pulmonary edema or severe severe hypertension.</t>
  </si>
  <si>
    <t>X-1046</t>
  </si>
  <si>
    <t>K683873</t>
  </si>
  <si>
    <t>Model 8861</t>
  </si>
  <si>
    <t>IDE851111</t>
  </si>
  <si>
    <t>Indicated for continuous electrolyte balance monitoring during minimally invasive surgical procedures.</t>
  </si>
  <si>
    <t>Model 7078</t>
  </si>
  <si>
    <t>HDE545618</t>
  </si>
  <si>
    <t>Avoid use in patients with active severe diabetes or compromised nervous function.</t>
  </si>
  <si>
    <t>X-9171</t>
  </si>
  <si>
    <t>IVDR-585132</t>
  </si>
  <si>
    <t>B-7458</t>
  </si>
  <si>
    <t>TGA-576703</t>
  </si>
  <si>
    <t>Intended for monitoring and measuring vital signs in post-operative patients in hospital and clinical settings.</t>
  </si>
  <si>
    <t>Avoid use in patients with cardiomyopathy or uncontrolled stroke.</t>
  </si>
  <si>
    <t>Max505</t>
  </si>
  <si>
    <t>HC-291088</t>
  </si>
  <si>
    <t>Contraindicated in patients with epilepsy or frostbite risk.</t>
  </si>
  <si>
    <t>B-7982</t>
  </si>
  <si>
    <t>BLA639029</t>
  </si>
  <si>
    <t>Designed for wound care in patients with chronic conditions under medical supervision.</t>
  </si>
  <si>
    <t>Max761</t>
  </si>
  <si>
    <t>D305526</t>
  </si>
  <si>
    <t>Used for emergency hemodialysis in acute sepsis situations requiring immediate care.</t>
  </si>
  <si>
    <t>Do not use in patients with renal insufficiency or severe cardiomyopathy.</t>
  </si>
  <si>
    <t>Model 4342</t>
  </si>
  <si>
    <t>D835674</t>
  </si>
  <si>
    <t>Contraindicated in presence of gadolinium agents or during microwave diathermy.</t>
  </si>
  <si>
    <t>Model 963</t>
  </si>
  <si>
    <t>IDE258720</t>
  </si>
  <si>
    <t>Do not use in combination with alcohol-based solutions or respiratory support modalities.</t>
  </si>
  <si>
    <t>Plus257</t>
  </si>
  <si>
    <t>PMA265080</t>
  </si>
  <si>
    <t>Avoid use in patients with autoimmune disorders or uncontrolled skin allergies.</t>
  </si>
  <si>
    <t>2023-05-W</t>
  </si>
  <si>
    <t>H697038</t>
  </si>
  <si>
    <t>B-6995</t>
  </si>
  <si>
    <t>2021-09-K</t>
  </si>
  <si>
    <t>NDA439213</t>
  </si>
  <si>
    <t>Designed for perioperative central venous pressure management during orthopedic interventions.</t>
  </si>
  <si>
    <t>Max746</t>
  </si>
  <si>
    <t>IVDR-785426</t>
  </si>
  <si>
    <t>Avoid use if patient has renal insufficiency or is receiving blood thinners.</t>
  </si>
  <si>
    <t>C-3097</t>
  </si>
  <si>
    <t>K306876</t>
  </si>
  <si>
    <t>C-4860</t>
  </si>
  <si>
    <t>PMA230544</t>
  </si>
  <si>
    <t>Indicated for continuous pH levels monitoring during vascular surgical procedures.</t>
  </si>
  <si>
    <t>Avoid use if patient has bleeding disorders or is receiving radioactive materials.</t>
  </si>
  <si>
    <t>Model 9722</t>
  </si>
  <si>
    <t>IDE909024</t>
  </si>
  <si>
    <t>Intended for surgical assistance evaluation in rehabilitation medicine for cardiac disorders recovery.</t>
  </si>
  <si>
    <t>Avoid use in patients with active infections or severe severe diabetes.</t>
  </si>
  <si>
    <t>MED704</t>
  </si>
  <si>
    <t>IDE360021</t>
  </si>
  <si>
    <t>Designed for wound care in patients with orthopedic injuries under medical supervision.</t>
  </si>
  <si>
    <t>MED659</t>
  </si>
  <si>
    <t>P311617</t>
  </si>
  <si>
    <t>Model 5771</t>
  </si>
  <si>
    <t>2021-06-C</t>
  </si>
  <si>
    <t>UKCA53156</t>
  </si>
  <si>
    <t>Not recommended during pregnancy, lactation, or in pregnant under 20 years.</t>
  </si>
  <si>
    <t>A-9632</t>
  </si>
  <si>
    <t>NMPA-526773</t>
  </si>
  <si>
    <t>Used for emergency mechanical ventilation in acute sepsis situations requiring immediate care.</t>
  </si>
  <si>
    <t>Do not use in patients with pacemakers or severe uncontrolled seizures.</t>
  </si>
  <si>
    <t>ROC224</t>
  </si>
  <si>
    <t>v10.6</t>
  </si>
  <si>
    <t>HC-632305</t>
  </si>
  <si>
    <t>Avoid use in patients with cardiomyopathy or uncontrolled hepatic dysfunction.</t>
  </si>
  <si>
    <t>B. 986</t>
  </si>
  <si>
    <t>IVDR-738017</t>
  </si>
  <si>
    <t>Plus475</t>
  </si>
  <si>
    <t>IVDR-146057</t>
  </si>
  <si>
    <t>Avoid use in patients with metallic implants or screws and rods. Not suitable for home use.</t>
  </si>
  <si>
    <t>Z-1556</t>
  </si>
  <si>
    <t>H646854</t>
  </si>
  <si>
    <t>Contraindicated in patients with thrombocytopenia or on contrast agents.</t>
  </si>
  <si>
    <t>Model 6833</t>
  </si>
  <si>
    <t>HC-706438</t>
  </si>
  <si>
    <t>Do not use in patients with severe osteoporosis or severe pulmonary edema.</t>
  </si>
  <si>
    <t>Max634</t>
  </si>
  <si>
    <t>2025-12-F</t>
  </si>
  <si>
    <t>HC-299373</t>
  </si>
  <si>
    <t>CON187</t>
  </si>
  <si>
    <t>NDA325633</t>
  </si>
  <si>
    <t>B-5166</t>
  </si>
  <si>
    <t>v8.0</t>
  </si>
  <si>
    <t>HC-237302</t>
  </si>
  <si>
    <t>MDR-111861</t>
  </si>
  <si>
    <t>Model 3308</t>
  </si>
  <si>
    <t>IVDR-425052</t>
  </si>
  <si>
    <t>Do not use in patients with peripheral vascular disease. Contraindicated in hyperbaric chambers.</t>
  </si>
  <si>
    <t>Max564</t>
  </si>
  <si>
    <t>HC-678848</t>
  </si>
  <si>
    <t>Contraindicated in patients with malignant hyperthermia or on sedatives.</t>
  </si>
  <si>
    <t>PMA822138</t>
  </si>
  <si>
    <t>X-7732</t>
  </si>
  <si>
    <t>IDE509871</t>
  </si>
  <si>
    <t>Designed for home-based compression therapy in stable mentally impaired patients with chronic respiratory conditions.</t>
  </si>
  <si>
    <t>B-7718</t>
  </si>
  <si>
    <t>HC-373504</t>
  </si>
  <si>
    <t>Avoid use in patients with vascular stents or pins and wires. Not suitable for fire hazard zones.</t>
  </si>
  <si>
    <t>Z-1836</t>
  </si>
  <si>
    <t>2022-02-P</t>
  </si>
  <si>
    <t>H676818</t>
  </si>
  <si>
    <t>Not suitable for use with muscle relaxants or in hyperbaric chambers.</t>
  </si>
  <si>
    <t>COO129</t>
  </si>
  <si>
    <t>Q216248</t>
  </si>
  <si>
    <t>Used for therapeutic cardiac therapy in sedated patients requiring pacemaker implantation.</t>
  </si>
  <si>
    <t>Model 293</t>
  </si>
  <si>
    <t>2020-04-X</t>
  </si>
  <si>
    <t>IDE771749</t>
  </si>
  <si>
    <t>Contraindicated in patients with hepatic dysfunction or severe active infections.</t>
  </si>
  <si>
    <t>Max350</t>
  </si>
  <si>
    <t>IVDR-558942</t>
  </si>
  <si>
    <t>Pro170</t>
  </si>
  <si>
    <t>2022-08-J</t>
  </si>
  <si>
    <t>P970810</t>
  </si>
  <si>
    <t>Pro459</t>
  </si>
  <si>
    <t>PMA759866</t>
  </si>
  <si>
    <t>Not recommended in presence of epilepsy or at infected areas locations.</t>
  </si>
  <si>
    <t>Max249</t>
  </si>
  <si>
    <t>P722615</t>
  </si>
  <si>
    <t>Used for emergency catheterization in acute infectious diseases situations requiring immediate care.</t>
  </si>
  <si>
    <t>Contraindicated in patients with severe anemia or on gadolinium agents.</t>
  </si>
  <si>
    <t>Max821</t>
  </si>
  <si>
    <t>MDR-295012</t>
  </si>
  <si>
    <t>Model 4212</t>
  </si>
  <si>
    <t>HDE382977</t>
  </si>
  <si>
    <t>BIO691</t>
  </si>
  <si>
    <t>H463618</t>
  </si>
  <si>
    <t>Indicated for continuous heart rate monitoring during urological surgical procedures.</t>
  </si>
  <si>
    <t>Max150</t>
  </si>
  <si>
    <t>HDE553640</t>
  </si>
  <si>
    <t>ABB637</t>
  </si>
  <si>
    <t>B-5385</t>
  </si>
  <si>
    <t>2025-07-K</t>
  </si>
  <si>
    <t>PMA381296</t>
  </si>
  <si>
    <t>Avoid use in patients with shunts or breast implants. Not suitable for power outages.</t>
  </si>
  <si>
    <t>MÃ–L221</t>
  </si>
  <si>
    <t>2023-12-I</t>
  </si>
  <si>
    <t>HDE579615</t>
  </si>
  <si>
    <t>Used for therapeutic cardiac therapy in radiation therapy patients requiring tissue biopsy.</t>
  </si>
  <si>
    <t>PHI345</t>
  </si>
  <si>
    <t>NDA160526</t>
  </si>
  <si>
    <t>Avoid use in patients with skin allergies or severe respiratory failure.</t>
  </si>
  <si>
    <t>ROC488</t>
  </si>
  <si>
    <t>UKCA38605</t>
  </si>
  <si>
    <t>Designed for diagnostic assessment assistance in geriatric care facilities for elderly patients.</t>
  </si>
  <si>
    <t>Not recommended in presence of skin allergies or at infected areas locations.</t>
  </si>
  <si>
    <t>Pro200</t>
  </si>
  <si>
    <t>v14.8</t>
  </si>
  <si>
    <t>CE2778</t>
  </si>
  <si>
    <t>Intended for monitoring and measuring respiratory rate in dialysis-dependent patients in hospital and clinical settings.</t>
  </si>
  <si>
    <t>AES962</t>
  </si>
  <si>
    <t>D386650</t>
  </si>
  <si>
    <t>Contraindicated in patients with acute myocardial infarction or on petroleum products.</t>
  </si>
  <si>
    <t>C-2808</t>
  </si>
  <si>
    <t>2021-12-D</t>
  </si>
  <si>
    <t>Q761427</t>
  </si>
  <si>
    <t>Designed for perioperative cardiac output management during laparoscopic interventions.</t>
  </si>
  <si>
    <t>Not recommended during pregnancy, lactation, or in substance abuse under 21 years.</t>
  </si>
  <si>
    <t>B-3040</t>
  </si>
  <si>
    <t>IVDR-654904</t>
  </si>
  <si>
    <t>Not suitable for use in training scenarios with explosion or during explosive atmospheres.</t>
  </si>
  <si>
    <t>Plus648</t>
  </si>
  <si>
    <t>HDE196435</t>
  </si>
  <si>
    <t>Intended for monitoring and measuring heart rate in pediatric patients in hospital and clinical settings.</t>
  </si>
  <si>
    <t>Contraindicated in patients with respiratory failure or severe bleeding disorders.</t>
  </si>
  <si>
    <t>Model 3494</t>
  </si>
  <si>
    <t>2021-08-S</t>
  </si>
  <si>
    <t>NDA760666</t>
  </si>
  <si>
    <t>Contraindicated in patients with hepatic dysfunction or severe immunodeficiency.</t>
  </si>
  <si>
    <t>Max735</t>
  </si>
  <si>
    <t>UKCA10249</t>
  </si>
  <si>
    <t>Designed for emergency resuscitation in patients with sepsis under medical supervision.</t>
  </si>
  <si>
    <t>Not recommended for use in organ transplant patients or those with peripheral vascular disease.</t>
  </si>
  <si>
    <t>COO374</t>
  </si>
  <si>
    <t>2025-07-C</t>
  </si>
  <si>
    <t>PMA976152</t>
  </si>
  <si>
    <t>Pro238</t>
  </si>
  <si>
    <t>IDE212458</t>
  </si>
  <si>
    <t>Designed for emergency resuscitation in patients with critical illness under medical supervision.</t>
  </si>
  <si>
    <t>Do not use in patients with sepsis. Contraindicated in extreme temperature environments.</t>
  </si>
  <si>
    <t>Plus955</t>
  </si>
  <si>
    <t>2021-04-Z</t>
  </si>
  <si>
    <t>H549076</t>
  </si>
  <si>
    <t>Do not use if patient has known allergy to antiseptics or hypersensitivity to muscle relaxants.</t>
  </si>
  <si>
    <t>Model 345</t>
  </si>
  <si>
    <t>2024-07-M</t>
  </si>
  <si>
    <t>Do not use in patients with skin allergies. Contraindicated in oxygen-rich environments.</t>
  </si>
  <si>
    <t>Model 8664</t>
  </si>
  <si>
    <t>D516190</t>
  </si>
  <si>
    <t>Intended for mobility restoration evaluation in rehabilitation medicine for orthopedic injuries recovery.</t>
  </si>
  <si>
    <t>Avoid use if patient has immunodeficiency or is receiving corticosteroids.</t>
  </si>
  <si>
    <t>Pro639</t>
  </si>
  <si>
    <t>IVDR-643341</t>
  </si>
  <si>
    <t>Avoid use in patients with metallic implants or screws and rods. Not suitable for emergency situations.</t>
  </si>
  <si>
    <t>Q127708</t>
  </si>
  <si>
    <t>Contraindicated in presence of blood thinners or during ultrasound therapy.</t>
  </si>
  <si>
    <t>MIN313</t>
  </si>
  <si>
    <t>CE3303</t>
  </si>
  <si>
    <t>Not suitable for use during radiation therapy or X-ray.</t>
  </si>
  <si>
    <t>Model 5474</t>
  </si>
  <si>
    <t>Q508008</t>
  </si>
  <si>
    <t>X-5746</t>
  </si>
  <si>
    <t>2020-12-I</t>
  </si>
  <si>
    <t>IVDR-342027</t>
  </si>
  <si>
    <t>Plus810</t>
  </si>
  <si>
    <t>D169631</t>
  </si>
  <si>
    <t>Indicated for continuous hemoglobin levels monitoring during reconstructive surgical procedures.</t>
  </si>
  <si>
    <t>Do not use in patients with skin allergies. Contraindicated in radiation therapy areas.</t>
  </si>
  <si>
    <t>X-3829</t>
  </si>
  <si>
    <t>2021-09-W</t>
  </si>
  <si>
    <t>Model 596</t>
  </si>
  <si>
    <t>K420827</t>
  </si>
  <si>
    <t>Avoid use in patients with cardiomyopathy or severe severe diabetes.</t>
  </si>
  <si>
    <t>Z-4953</t>
  </si>
  <si>
    <t>2024-08-P</t>
  </si>
  <si>
    <t>PMDA-309594</t>
  </si>
  <si>
    <t>Not suitable for use during electromagnetic therapy or CT scan.</t>
  </si>
  <si>
    <t>X-2916</t>
  </si>
  <si>
    <t>2025-07-J</t>
  </si>
  <si>
    <t>Avoid use if patient has severe hypertension or is receiving antiseptics.</t>
  </si>
  <si>
    <t>Z-6549</t>
  </si>
  <si>
    <t>K992733</t>
  </si>
  <si>
    <t>Designed for perioperative vital signs management during reconstructive interventions.</t>
  </si>
  <si>
    <t>Avoid use in patients with cardiomyopathy or severe pulmonary edema.</t>
  </si>
  <si>
    <t>COL182</t>
  </si>
  <si>
    <t>P989870</t>
  </si>
  <si>
    <t>Designed for perioperative blood pressure management during reconstructive interventions.</t>
  </si>
  <si>
    <t>BAX597</t>
  </si>
  <si>
    <t>K463414</t>
  </si>
  <si>
    <t>Do not use in patients with immunodeficiency or severe pregnancy.</t>
  </si>
  <si>
    <t>Model 9731</t>
  </si>
  <si>
    <t>D492958</t>
  </si>
  <si>
    <t>Not recommended during pregnancy, lactation, or in trauma under 12 years.</t>
  </si>
  <si>
    <t>ZIM708</t>
  </si>
  <si>
    <t>PMDA-979781</t>
  </si>
  <si>
    <t>Model 1432</t>
  </si>
  <si>
    <t>HDE534064</t>
  </si>
  <si>
    <t>Do not use if patient has known allergy to radioactive materials or hypersensitivity to muscle relaxants.</t>
  </si>
  <si>
    <t>ZEI343</t>
  </si>
  <si>
    <t>H620693</t>
  </si>
  <si>
    <t>Designed for perioperative intracranial pressure management during transplant interventions.</t>
  </si>
  <si>
    <t>Avoid use in patients with epilepsy or uncontrolled metal implants.</t>
  </si>
  <si>
    <t>Plus959</t>
  </si>
  <si>
    <t>2020-04-A</t>
  </si>
  <si>
    <t>Designed for home-based pain management in stable radiation therapy patients with chronic neurological disorders.</t>
  </si>
  <si>
    <t>MDR-658010</t>
  </si>
  <si>
    <t>Pro512</t>
  </si>
  <si>
    <t>PMDA-374261</t>
  </si>
  <si>
    <t>A-2519</t>
  </si>
  <si>
    <t>2020-11-P</t>
  </si>
  <si>
    <t>IVDR-601660</t>
  </si>
  <si>
    <t>Indicated for ECG readings surveillance in infection control protocols.</t>
  </si>
  <si>
    <t>Contraindicated in patients with severe pacemakers or uncontrolled skin allergies.</t>
  </si>
  <si>
    <t>Pro657</t>
  </si>
  <si>
    <t>HDE695729</t>
  </si>
  <si>
    <t>TGA-274713</t>
  </si>
  <si>
    <t>Designed for perioperative intracranial pressure management during neurological interventions.</t>
  </si>
  <si>
    <t>DEN620</t>
  </si>
  <si>
    <t>IVDR-671343</t>
  </si>
  <si>
    <t>Indicated for continuous hemoglobin levels monitoring during gastroenterological surgical procedures.</t>
  </si>
  <si>
    <t>Avoid use if patient has autoimmune disorders or is receiving cleaning solvents.</t>
  </si>
  <si>
    <t>Model 1410</t>
  </si>
  <si>
    <t>2020-01-G</t>
  </si>
  <si>
    <t>NDA471592</t>
  </si>
  <si>
    <t>Pro388</t>
  </si>
  <si>
    <t>CE9748</t>
  </si>
  <si>
    <t>Designed for perioperative blood gas analysis management during transplant interventions.</t>
  </si>
  <si>
    <t>C-2204</t>
  </si>
  <si>
    <t>PMA163053</t>
  </si>
  <si>
    <t>X-7016</t>
  </si>
  <si>
    <t>CE8496</t>
  </si>
  <si>
    <t>A-8004</t>
  </si>
  <si>
    <t>IDE601156</t>
  </si>
  <si>
    <t>Avoid use in patients with active autoimmune disorders or compromised respiratory function.</t>
  </si>
  <si>
    <t>K937257</t>
  </si>
  <si>
    <t>Intended for alarm management guidance during minimally invasive transplant procedures.</t>
  </si>
  <si>
    <t>Not recommended for patients with pacemakers or severe severe diabetes.</t>
  </si>
  <si>
    <t>A-6127</t>
  </si>
  <si>
    <t>Q596086</t>
  </si>
  <si>
    <t>Used for long-term cardiac therapy delivery in ambulatory care settings for cardiac disorders patients.</t>
  </si>
  <si>
    <t>Avoid use in patients with respiratory failure or severe coagulopathy.</t>
  </si>
  <si>
    <t>B-3155</t>
  </si>
  <si>
    <t>Q125356</t>
  </si>
  <si>
    <t>Indicated for diagnostic infection prevention to assess stroke in clinical environments.</t>
  </si>
  <si>
    <t>C-1497</t>
  </si>
  <si>
    <t>2020-10-A</t>
  </si>
  <si>
    <t>P561326</t>
  </si>
  <si>
    <t>Avoid use in patients with severe osteoporosis or uncontrolled active infections.</t>
  </si>
  <si>
    <t>C-8675</t>
  </si>
  <si>
    <t>H634420</t>
  </si>
  <si>
    <t>Avoid use in patients with severe diabetes or severe bleeding disorders.</t>
  </si>
  <si>
    <t>Max472</t>
  </si>
  <si>
    <t>IDE789827</t>
  </si>
  <si>
    <t>Avoid use in patients with heart valves or ocular implants. Not suitable for patient transport.</t>
  </si>
  <si>
    <t>Max231</t>
  </si>
  <si>
    <t>PMA837833</t>
  </si>
  <si>
    <t>Model 987</t>
  </si>
  <si>
    <t>PMA129167</t>
  </si>
  <si>
    <t>Indicated for diagnostic measurement to assess cancer in clinical environments.</t>
  </si>
  <si>
    <t>HOY473</t>
  </si>
  <si>
    <t>IDE500402</t>
  </si>
  <si>
    <t>Not recommended for use in radiation therapy patients or those with malignant hyperthermia.</t>
  </si>
  <si>
    <t>Model 9525</t>
  </si>
  <si>
    <t>MDR-264230</t>
  </si>
  <si>
    <t>Avoid use if patient has severe cardiac arrhythmias or is receiving antiseptics.</t>
  </si>
  <si>
    <t>IDE193</t>
  </si>
  <si>
    <t>UKCA44382</t>
  </si>
  <si>
    <t>Used for intraoperative device maintenance monitoring during complex vascular surgeries.</t>
  </si>
  <si>
    <t>Do not use in combination with conductive gels or fluid resuscitation modalities.</t>
  </si>
  <si>
    <t>Model 8521</t>
  </si>
  <si>
    <t>NMPA-697252</t>
  </si>
  <si>
    <t>Model 1177</t>
  </si>
  <si>
    <t>CE1091</t>
  </si>
  <si>
    <t>Model 9674</t>
  </si>
  <si>
    <t>H137053</t>
  </si>
  <si>
    <t>Avoid use in patients with peripheral vascular disease or uncontrolled stroke.</t>
  </si>
  <si>
    <t>Max128</t>
  </si>
  <si>
    <t>D306158</t>
  </si>
  <si>
    <t>Avoid use in patients with severe hypertension or severe epilepsy.</t>
  </si>
  <si>
    <t>Pro191</t>
  </si>
  <si>
    <t>HC-758559</t>
  </si>
  <si>
    <t>Designed for home-based wound irrigation in stable paralyzed patients with chronic cardiac disorders.</t>
  </si>
  <si>
    <t>A-5663</t>
  </si>
  <si>
    <t>K678910</t>
  </si>
  <si>
    <t>Used for therapeutic thermal therapy in pregnant patients requiring wound debridement.</t>
  </si>
  <si>
    <t>Not recommended for patients with thrombocytopenia or severe peripheral vascular disease.</t>
  </si>
  <si>
    <t>A-7016</t>
  </si>
  <si>
    <t>NMPA-185470</t>
  </si>
  <si>
    <t>Indicated for diagnostic measurement to assess stroke in clinical environments.</t>
  </si>
  <si>
    <t>Plus978</t>
  </si>
  <si>
    <t>2024-02-F</t>
  </si>
  <si>
    <t>IVDR-422732</t>
  </si>
  <si>
    <t>Pro375</t>
  </si>
  <si>
    <t>HC-108272</t>
  </si>
  <si>
    <t>Intended for documentation verification in quality assurance and device validation protocols.</t>
  </si>
  <si>
    <t>JOH475</t>
  </si>
  <si>
    <t>TGA-342880</t>
  </si>
  <si>
    <t>Intended for surgical vascular procedures in operating room settings.</t>
  </si>
  <si>
    <t>X-1939</t>
  </si>
  <si>
    <t>D545334</t>
  </si>
  <si>
    <t>Used for emergency stent placement in acute stroke situations requiring immediate care.</t>
  </si>
  <si>
    <t>Avoid use in patients with severe hypertension or severe metal implants.</t>
  </si>
  <si>
    <t>v3.1</t>
  </si>
  <si>
    <t>K688244</t>
  </si>
  <si>
    <t>Avoid use in patients with penile implants or vascular stents. Not suitable for cleaning protocols.</t>
  </si>
  <si>
    <t>Model 7961</t>
  </si>
  <si>
    <t>Avoid use in patients with epilepsy or uncontrolled severe diabetes.</t>
  </si>
  <si>
    <t>B-6573</t>
  </si>
  <si>
    <t>Q817133</t>
  </si>
  <si>
    <t>Pro714</t>
  </si>
  <si>
    <t>2021-08-C</t>
  </si>
  <si>
    <t>P340746</t>
  </si>
  <si>
    <t>Not suitable for use in hyperbaric chambers with radiation or during training scenarios.</t>
  </si>
  <si>
    <t>B-4704</t>
  </si>
  <si>
    <t>NMPA-747748</t>
  </si>
  <si>
    <t>Not recommended during pregnancy, lactation, or in sedated under 19 years.</t>
  </si>
  <si>
    <t>Max658</t>
  </si>
  <si>
    <t>IVDR-684243</t>
  </si>
  <si>
    <t>Used for emergency wound debridement in acute critical illness situations requiring immediate care.</t>
  </si>
  <si>
    <t>Not recommended during pregnancy, lactation, or in paralyzed under 19 years.</t>
  </si>
  <si>
    <t>Model 8743</t>
  </si>
  <si>
    <t>2022-03-S</t>
  </si>
  <si>
    <t>MDR-356048</t>
  </si>
  <si>
    <t>Avoid use in patients with cardiomyopathy or uncontrolled malignant hyperthermia.</t>
  </si>
  <si>
    <t>X-8836</t>
  </si>
  <si>
    <t>Q436561</t>
  </si>
  <si>
    <t>Do not use in patients with severe cardiac arrhythmias or severe cardiomyopathy.</t>
  </si>
  <si>
    <t>B-1763</t>
  </si>
  <si>
    <t>UKCA33536</t>
  </si>
  <si>
    <t>Used for therapeutic compression therapy in pediatric patients requiring wound debridement.</t>
  </si>
  <si>
    <t>Not suitable for use with muscle relaxants or in unsupervised use.</t>
  </si>
  <si>
    <t>FRE169</t>
  </si>
  <si>
    <t>2024-12-H</t>
  </si>
  <si>
    <t>D348438</t>
  </si>
  <si>
    <t>Not suitable for use in home use with radiation or during hyperbaric chambers.</t>
  </si>
  <si>
    <t>CAR833</t>
  </si>
  <si>
    <t>2023-02-O</t>
  </si>
  <si>
    <t>Q922167</t>
  </si>
  <si>
    <t>Designed for home-based phototherapy in stable paralyzed patients with chronic infectious diseases.</t>
  </si>
  <si>
    <t>Contraindicated in patients with severe severe cardiac arrhythmias or uncontrolled renal insufficiency.</t>
  </si>
  <si>
    <t>Z-5129</t>
  </si>
  <si>
    <t>2020-02-G</t>
  </si>
  <si>
    <t>TGA-705492</t>
  </si>
  <si>
    <t>BAX692</t>
  </si>
  <si>
    <t>HDE136688</t>
  </si>
  <si>
    <t>Model 9846</t>
  </si>
  <si>
    <t>PMDA-586262</t>
  </si>
  <si>
    <t>Avoid use if patient has thrombocytopenia or is receiving sedatives.</t>
  </si>
  <si>
    <t>X-9655</t>
  </si>
  <si>
    <t>2021-07-O</t>
  </si>
  <si>
    <t>IVDR-624978</t>
  </si>
  <si>
    <t>Avoid use in patients with metallic implants or bone plates. Not suitable for sterile surgical fields.</t>
  </si>
  <si>
    <t>Model 9700</t>
  </si>
  <si>
    <t>BLA122696</t>
  </si>
  <si>
    <t>Used for intraoperative calibration monitoring during complex transplant surgeries.</t>
  </si>
  <si>
    <t>Avoid use in patients with joint prosthetics or artificial joints. Not suitable for storage conditions.</t>
  </si>
  <si>
    <t>BLA997309</t>
  </si>
  <si>
    <t>3M 853</t>
  </si>
  <si>
    <t>D849445</t>
  </si>
  <si>
    <t>Designed for home-based respiratory support in stable ventilator-dependent patients with chronic respiratory conditions.</t>
  </si>
  <si>
    <t>Model 3076</t>
  </si>
  <si>
    <t>IDE882018</t>
  </si>
  <si>
    <t>Avoid use in patients with active uncontrolled seizures or compromised nervous function.</t>
  </si>
  <si>
    <t>AES191</t>
  </si>
  <si>
    <t>HC-264309</t>
  </si>
  <si>
    <t>MDR-196399</t>
  </si>
  <si>
    <t>Contraindicated in patients with severe severe cardiac arrhythmias or uncontrolled malignant hyperthermia.</t>
  </si>
  <si>
    <t>2023-02-L</t>
  </si>
  <si>
    <t>MDR-950029</t>
  </si>
  <si>
    <t>Intended for monitoring and measuring cardiac output in geriatric patients in hospital and clinical settings.</t>
  </si>
  <si>
    <t>Avoid use in patients with metal implants or uncontrolled severe cardiac arrhythmias.</t>
  </si>
  <si>
    <t>A-5540</t>
  </si>
  <si>
    <t>PMA896639</t>
  </si>
  <si>
    <t>A-6774</t>
  </si>
  <si>
    <t>MDR-579787</t>
  </si>
  <si>
    <t>SIE682</t>
  </si>
  <si>
    <t>2024-01-J</t>
  </si>
  <si>
    <t>BLA751333</t>
  </si>
  <si>
    <t>JOH293</t>
  </si>
  <si>
    <t>PMA119739</t>
  </si>
  <si>
    <t>Designed for home-based compression therapy in stable sedated patients with chronic diabetes.</t>
  </si>
  <si>
    <t>Model 8779</t>
  </si>
  <si>
    <t>TGA-535769</t>
  </si>
  <si>
    <t>Pro846</t>
  </si>
  <si>
    <t>PMA600452</t>
  </si>
  <si>
    <t>SIE570</t>
  </si>
  <si>
    <t>D211289</t>
  </si>
  <si>
    <t>Designed for tissue regeneration in patients with chronic conditions under medical supervision.</t>
  </si>
  <si>
    <t>Max797</t>
  </si>
  <si>
    <t>NDA722899</t>
  </si>
  <si>
    <t>C-1899</t>
  </si>
  <si>
    <t>P246203</t>
  </si>
  <si>
    <t>Intended for patient positioning guidance during minimally invasive urological procedures.</t>
  </si>
  <si>
    <t>BOS344</t>
  </si>
  <si>
    <t>NDA566083</t>
  </si>
  <si>
    <t>Not recommended for use in substance abuse patients or those with peripheral vascular disease.</t>
  </si>
  <si>
    <t>BOS510</t>
  </si>
  <si>
    <t>K438550</t>
  </si>
  <si>
    <t>Not suitable for use in power outages with explosion or during sterile surgical fields.</t>
  </si>
  <si>
    <t>C-7704</t>
  </si>
  <si>
    <t>K582832</t>
  </si>
  <si>
    <t>Do not use in patients with stroke or severe thrombocytopenia.</t>
  </si>
  <si>
    <t>C-8763</t>
  </si>
  <si>
    <t>Q876792</t>
  </si>
  <si>
    <t>Intended for monitoring and measuring blood pressure in immunocompromised patients in hospital and clinical settings.</t>
  </si>
  <si>
    <t>Contraindicated in patients with thrombocytopenia or severe severe anemia.</t>
  </si>
  <si>
    <t>X-7521</t>
  </si>
  <si>
    <t>D108568</t>
  </si>
  <si>
    <t>Contraindicated in patients with uncontrolled seizures or severe malignant hyperthermia.</t>
  </si>
  <si>
    <t>Model 9937</t>
  </si>
  <si>
    <t>PMDA-354715</t>
  </si>
  <si>
    <t>Indicated for continuous blood gas analysis monitoring during orthopedic surgical procedures.</t>
  </si>
  <si>
    <t>Not recommended for patients with pregnancy or severe severe cardiac arrhythmias.</t>
  </si>
  <si>
    <t>DEN621</t>
  </si>
  <si>
    <t>H643478</t>
  </si>
  <si>
    <t>Avoid use in patients with active infections or uncontrolled pacemakers.</t>
  </si>
  <si>
    <t>Plus215</t>
  </si>
  <si>
    <t>2024-07-D</t>
  </si>
  <si>
    <t>P809073</t>
  </si>
  <si>
    <t>Used for therapeutic chemotherapy in chemotherapy patients requiring hemodialysis.</t>
  </si>
  <si>
    <t>Do not use in patients with severe hypertension. Contraindicated in hyperbaric chambers.</t>
  </si>
  <si>
    <t>Model 1265</t>
  </si>
  <si>
    <t>PMDA-482858</t>
  </si>
  <si>
    <t>A-5971</t>
  </si>
  <si>
    <t>HDE443291</t>
  </si>
  <si>
    <t>Not recommended for patients with coagulopathy or severe hepatic dysfunction.</t>
  </si>
  <si>
    <t>Model 1838</t>
  </si>
  <si>
    <t>2020-09-W</t>
  </si>
  <si>
    <t>PMA883096</t>
  </si>
  <si>
    <t>Contraindicated in patients with pacemakers or severe skin allergies.</t>
  </si>
  <si>
    <t>Model 3178</t>
  </si>
  <si>
    <t>MDR-940897</t>
  </si>
  <si>
    <t>Used for emergency joint replacement in acute sleep apnea situations requiring immediate care.</t>
  </si>
  <si>
    <t>Avoid use if patient has thrombocytopenia or is receiving bronchodilators.</t>
  </si>
  <si>
    <t>X-5648</t>
  </si>
  <si>
    <t>NDA648071</t>
  </si>
  <si>
    <t>Used for long-term chemotherapy delivery in ambulatory care settings for sleep apnea patients.</t>
  </si>
  <si>
    <t>Not recommended during pregnancy, lactation, or in ventilator-dependent under 15 years.</t>
  </si>
  <si>
    <t>Model 171</t>
  </si>
  <si>
    <t>2020-04-P</t>
  </si>
  <si>
    <t>P599520</t>
  </si>
  <si>
    <t>Contraindicated in patients with severe metal implants or uncontrolled severe cardiac arrhythmias.</t>
  </si>
  <si>
    <t>Max495</t>
  </si>
  <si>
    <t>D695941</t>
  </si>
  <si>
    <t>Not suitable for use in maintenance procedures with fire or during hyperbaric chambers.</t>
  </si>
  <si>
    <t>Model 8328</t>
  </si>
  <si>
    <t>CE6779</t>
  </si>
  <si>
    <t>Do not use in patients with renal insufficiency or severe active infections.</t>
  </si>
  <si>
    <t>Model 842</t>
  </si>
  <si>
    <t>PMDA-766659</t>
  </si>
  <si>
    <t>Used for therapeutic wound irrigation in paralyzed patients requiring pacemaker implantation.</t>
  </si>
  <si>
    <t>Do not use if patient has known allergy to gadolinium agents or hypersensitivity to contrast agents.</t>
  </si>
  <si>
    <t>C-5883</t>
  </si>
  <si>
    <t>IDE764032</t>
  </si>
  <si>
    <t>Avoid use in patients with immunodeficiency or uncontrolled stroke.</t>
  </si>
  <si>
    <t>A-9057</t>
  </si>
  <si>
    <t>MDR-578999</t>
  </si>
  <si>
    <t>Intended for disease management evaluation in rehabilitation medicine for orthopedic injuries recovery.</t>
  </si>
  <si>
    <t>Model 4835</t>
  </si>
  <si>
    <t>BLA633273</t>
  </si>
  <si>
    <t>Indicated for continuous pulmonary function monitoring during minimally invasive surgical procedures.</t>
  </si>
  <si>
    <t>Model 7964</t>
  </si>
  <si>
    <t>2020-08-Y</t>
  </si>
  <si>
    <t>D896288</t>
  </si>
  <si>
    <t>Contraindicated in patients with skin allergies or on chemotherapy drugs.</t>
  </si>
  <si>
    <t>A-8139</t>
  </si>
  <si>
    <t>D606909</t>
  </si>
  <si>
    <t>Do not use in patients with severe diabetes. Contraindicated in explosive atmospheres.</t>
  </si>
  <si>
    <t>Model 205</t>
  </si>
  <si>
    <t>2021-05-O</t>
  </si>
  <si>
    <t>K382131</t>
  </si>
  <si>
    <t>Not suitable for use with muscle relaxants or in aircraft cabins.</t>
  </si>
  <si>
    <t>Model 1572</t>
  </si>
  <si>
    <t>D738585</t>
  </si>
  <si>
    <t>Model 4892</t>
  </si>
  <si>
    <t>MDR-716128</t>
  </si>
  <si>
    <t>Used for long-term chemotherapy delivery in ambulatory care settings for diabetes patients.</t>
  </si>
  <si>
    <t>Avoid use if patient has thrombocytopenia or is receiving muscle relaxants.</t>
  </si>
  <si>
    <t>C-4487</t>
  </si>
  <si>
    <t>BLA950928</t>
  </si>
  <si>
    <t>Used for long-term radiation therapy delivery in ambulatory care settings for chronic conditions patients.</t>
  </si>
  <si>
    <t>MED715</t>
  </si>
  <si>
    <t>BLA348184</t>
  </si>
  <si>
    <t>Indicated for continuous blood gas analysis monitoring during neurological surgical procedures.</t>
  </si>
  <si>
    <t>Avoid use if patient has epilepsy or is receiving iodine compounds.</t>
  </si>
  <si>
    <t>Pro937</t>
  </si>
  <si>
    <t>2022-03-W</t>
  </si>
  <si>
    <t>NDA846162</t>
  </si>
  <si>
    <t>Do not use in combination with latex proteins or wound irrigation modalities.</t>
  </si>
  <si>
    <t>SIE151</t>
  </si>
  <si>
    <t>HC-777635</t>
  </si>
  <si>
    <t>Not recommended for patients with immunodeficiency or severe pulmonary edema.</t>
  </si>
  <si>
    <t>ROC843</t>
  </si>
  <si>
    <t>IDE849011</t>
  </si>
  <si>
    <t>Designed for mobility restoration in patients with sleep apnea under medical supervision.</t>
  </si>
  <si>
    <t>Avoid use in patients with epilepsy or uncontrolled malignant hyperthermia.</t>
  </si>
  <si>
    <t>GET860</t>
  </si>
  <si>
    <t>NDA835041</t>
  </si>
  <si>
    <t>Designed for home-based compression therapy in stable unconscious patients with chronic trauma.</t>
  </si>
  <si>
    <t>Not suitable for use in unsupervised use with fire or during infectious disease isolation.</t>
  </si>
  <si>
    <t>ROC701</t>
  </si>
  <si>
    <t>CE3807</t>
  </si>
  <si>
    <t>Indicated for diagnostic specimen collection to assess infectious diseases in clinical environments.</t>
  </si>
  <si>
    <t>Plus875</t>
  </si>
  <si>
    <t>PMA592933</t>
  </si>
  <si>
    <t>Avoid use in patients with coagulopathy or altered cognitive function.</t>
  </si>
  <si>
    <t>X-7491</t>
  </si>
  <si>
    <t>NDA108849</t>
  </si>
  <si>
    <t>Model 9330</t>
  </si>
  <si>
    <t>H393058</t>
  </si>
  <si>
    <t>B-8680</t>
  </si>
  <si>
    <t>Q773232</t>
  </si>
  <si>
    <t>Z-4483</t>
  </si>
  <si>
    <t>K237006</t>
  </si>
  <si>
    <t>HOL138</t>
  </si>
  <si>
    <t>D982205</t>
  </si>
  <si>
    <t>Avoid use in patients with active infections or uncontrolled severe hypertension.</t>
  </si>
  <si>
    <t>2020-04-K</t>
  </si>
  <si>
    <t>IVDR-726894</t>
  </si>
  <si>
    <t>Model 7912</t>
  </si>
  <si>
    <t>NDA395732</t>
  </si>
  <si>
    <t>Z-9589</t>
  </si>
  <si>
    <t>2022-09-B</t>
  </si>
  <si>
    <t>P796253</t>
  </si>
  <si>
    <t>Intended for therapeutic delivery evaluation in rehabilitation medicine for cancer recovery.</t>
  </si>
  <si>
    <t>Contraindicated in patients with thrombocytopenia or unable to follow instructions.</t>
  </si>
  <si>
    <t>A-9900</t>
  </si>
  <si>
    <t>TGA-419208</t>
  </si>
  <si>
    <t>DAN526</t>
  </si>
  <si>
    <t>2022-12-W</t>
  </si>
  <si>
    <t>PMDA-224151</t>
  </si>
  <si>
    <t>Contraindicated in patients with skin allergies or on magnetic materials.</t>
  </si>
  <si>
    <t>Model 133</t>
  </si>
  <si>
    <t>2024-07-A</t>
  </si>
  <si>
    <t>HC-428623</t>
  </si>
  <si>
    <t>Model 4537</t>
  </si>
  <si>
    <t>H478348</t>
  </si>
  <si>
    <t>Indicated for diagnostic quality control to assess neurological disorders in clinical environments.</t>
  </si>
  <si>
    <t>Not recommended for patients with severe cardiac arrhythmias or severe severe hypertension.</t>
  </si>
  <si>
    <t>C-1471</t>
  </si>
  <si>
    <t>NDA679622</t>
  </si>
  <si>
    <t>Model 1769</t>
  </si>
  <si>
    <t>PMDA-907297</t>
  </si>
  <si>
    <t>Max522</t>
  </si>
  <si>
    <t>2024-05-J</t>
  </si>
  <si>
    <t>IDE169222</t>
  </si>
  <si>
    <t>Model 240</t>
  </si>
  <si>
    <t>CE5216</t>
  </si>
  <si>
    <t>Max356</t>
  </si>
  <si>
    <t>K750253</t>
  </si>
  <si>
    <t>Avoid use in patients with active respiratory failure or compromised respiratory function.</t>
  </si>
  <si>
    <t>MIN973</t>
  </si>
  <si>
    <t>2025-08-O</t>
  </si>
  <si>
    <t>CE3174</t>
  </si>
  <si>
    <t>Used for long-term phototherapy delivery in ambulatory care settings for critical illness patients.</t>
  </si>
  <si>
    <t>Contraindicated in patients with stroke or severe active infections.</t>
  </si>
  <si>
    <t>X-9986</t>
  </si>
  <si>
    <t>HDE213652</t>
  </si>
  <si>
    <t>Designed for perioperative blood gas analysis management during endoscopic interventions.</t>
  </si>
  <si>
    <t>Z-9301</t>
  </si>
  <si>
    <t>Q374654</t>
  </si>
  <si>
    <t>CON258</t>
  </si>
  <si>
    <t>CE2593</t>
  </si>
  <si>
    <t>Designed for home-based wound irrigation in stable substance abuse patients with chronic cancer.</t>
  </si>
  <si>
    <t>Avoid use in patients with breast implants or breast implants. Not suitable for infectious disease isolation.</t>
  </si>
  <si>
    <t>Model 222</t>
  </si>
  <si>
    <t>Q882227</t>
  </si>
  <si>
    <t>Do not use in patients with active infections or severe severe hypertension.</t>
  </si>
  <si>
    <t>Model 1147</t>
  </si>
  <si>
    <t>NDA293866</t>
  </si>
  <si>
    <t>Contraindicated in patients with severe stroke or uncontrolled thrombocytopenia.</t>
  </si>
  <si>
    <t>Model 8735</t>
  </si>
  <si>
    <t>K313535</t>
  </si>
  <si>
    <t>Avoid use if patient has immunodeficiency or is receiving antiseptics.</t>
  </si>
  <si>
    <t>Model 1721</t>
  </si>
  <si>
    <t>D117945</t>
  </si>
  <si>
    <t>Pro833</t>
  </si>
  <si>
    <t>NDA763899</t>
  </si>
  <si>
    <t>A-2842</t>
  </si>
  <si>
    <t>PMA261267</t>
  </si>
  <si>
    <t>Plus459</t>
  </si>
  <si>
    <t>IVDR-140554</t>
  </si>
  <si>
    <t>Used for long-term radiation therapy delivery in ambulatory care settings for sleep apnea patients.</t>
  </si>
  <si>
    <t>Not recommended during pregnancy, lactation, or in burn under 18 years.</t>
  </si>
  <si>
    <t>Pro604</t>
  </si>
  <si>
    <t>PMA831456</t>
  </si>
  <si>
    <t>Used for intraoperative infection prevention monitoring during complex vascular surgeries.</t>
  </si>
  <si>
    <t>Pro899</t>
  </si>
  <si>
    <t>2022-12-Y</t>
  </si>
  <si>
    <t>PMA784780</t>
  </si>
  <si>
    <t>C-2742</t>
  </si>
  <si>
    <t>CE5513</t>
  </si>
  <si>
    <t>Contraindicated in patients with metal implants or on iodine compounds.</t>
  </si>
  <si>
    <t>C-9141</t>
  </si>
  <si>
    <t>IDE441737</t>
  </si>
  <si>
    <t>Not recommended for patients with pregnancy or severe renal insufficiency.</t>
  </si>
  <si>
    <t>Model 5754</t>
  </si>
  <si>
    <t>CE5934</t>
  </si>
  <si>
    <t>Model 5729</t>
  </si>
  <si>
    <t>MDR-976084</t>
  </si>
  <si>
    <t>Avoid use in patients with severe cardiac arrhythmias or altered cognitive function.</t>
  </si>
  <si>
    <t>Z-1075</t>
  </si>
  <si>
    <t>PMA381242</t>
  </si>
  <si>
    <t>Model 3877</t>
  </si>
  <si>
    <t>NDA825064</t>
  </si>
  <si>
    <t>Intended for monitoring and measuring heart rate in dialysis-dependent patients in hospital and clinical settings.</t>
  </si>
  <si>
    <t>B-4667</t>
  </si>
  <si>
    <t>K654060</t>
  </si>
  <si>
    <t>Pro160</t>
  </si>
  <si>
    <t>PMDA-116528</t>
  </si>
  <si>
    <t>Indicated for continuous central venous pressure monitoring during transplant surgical procedures.</t>
  </si>
  <si>
    <t>Model 1787</t>
  </si>
  <si>
    <t>Q980363</t>
  </si>
  <si>
    <t>Designed for home-based wound irrigation in stable immunocompromised patients with chronic critical illness.</t>
  </si>
  <si>
    <t>Not recommended during pregnancy, lactation, or in pregnant under 19 years.</t>
  </si>
  <si>
    <t>B-5209</t>
  </si>
  <si>
    <t>PMDA-348002</t>
  </si>
  <si>
    <t>Contraindicated in patients with thrombocytopenia or on certain medications.</t>
  </si>
  <si>
    <t>Z-5791</t>
  </si>
  <si>
    <t>D959445</t>
  </si>
  <si>
    <t>Designed for home-based thermal therapy in stable substance abuse patients with chronic sepsis.</t>
  </si>
  <si>
    <t>Contraindicated in patients with severe bleeding disorders or uncontrolled thrombocytopenia.</t>
  </si>
  <si>
    <t>C-2490</t>
  </si>
  <si>
    <t>IDE496260</t>
  </si>
  <si>
    <t>Avoid use in patients with bleeding disorders or severe active infections.</t>
  </si>
  <si>
    <t>Plus296</t>
  </si>
  <si>
    <t>CE7806</t>
  </si>
  <si>
    <t>IDE408285</t>
  </si>
  <si>
    <t>Intended for symptom relief evaluation in rehabilitation medicine for infectious diseases recovery.</t>
  </si>
  <si>
    <t>Contraindicated in presence of iodine compounds or during infrared treatment.</t>
  </si>
  <si>
    <t>Max327</t>
  </si>
  <si>
    <t>D813904</t>
  </si>
  <si>
    <t>Do not use in combination with chemotherapy drugs or oxygen therapy modalities.</t>
  </si>
  <si>
    <t>X-1086</t>
  </si>
  <si>
    <t>P586651</t>
  </si>
  <si>
    <t>Not recommended for use in paralyzed patients or those with thrombocytopenia.</t>
  </si>
  <si>
    <t>3M 841</t>
  </si>
  <si>
    <t>H409488</t>
  </si>
  <si>
    <t>HOY804</t>
  </si>
  <si>
    <t>H337109</t>
  </si>
  <si>
    <t>A-6389</t>
  </si>
  <si>
    <t>MDR-756950</t>
  </si>
  <si>
    <t>Contraindicated in presence of antiseptics or during electromagnetic therapy.</t>
  </si>
  <si>
    <t>NIP478</t>
  </si>
  <si>
    <t>2021-05-H</t>
  </si>
  <si>
    <t>PMA165667</t>
  </si>
  <si>
    <t>Avoid use if patient has pregnancy or is receiving gadolinium agents.</t>
  </si>
  <si>
    <t>Max241</t>
  </si>
  <si>
    <t>K307130</t>
  </si>
  <si>
    <t>Do not use in patients with bleeding disorders. Contraindicated in power outages.</t>
  </si>
  <si>
    <t>BEC202</t>
  </si>
  <si>
    <t>TGA-861885</t>
  </si>
  <si>
    <t>Intended for device maintenance guidance during minimally invasive transplant procedures.</t>
  </si>
  <si>
    <t>Contraindicated in patients with autoimmune disorders or on antibiotics.</t>
  </si>
  <si>
    <t>KAR903</t>
  </si>
  <si>
    <t>MDR-790475</t>
  </si>
  <si>
    <t>Avoid use if patient has pacemakers or is receiving antibiotics.</t>
  </si>
  <si>
    <t>Max818</t>
  </si>
  <si>
    <t>H252159</t>
  </si>
  <si>
    <t>Intended for measurement guidance during minimally invasive oncological procedures.</t>
  </si>
  <si>
    <t>X-8617</t>
  </si>
  <si>
    <t>IDE310368</t>
  </si>
  <si>
    <t>Used for intraoperative data analysis monitoring during complex orthopedic surgeries.</t>
  </si>
  <si>
    <t>Not suitable for use during laser procedures or CT scan.</t>
  </si>
  <si>
    <t>Max277</t>
  </si>
  <si>
    <t>Designed for home-based cardiac therapy in stable immunocompromised patients with chronic stroke.</t>
  </si>
  <si>
    <t>SYN126</t>
  </si>
  <si>
    <t>D431100</t>
  </si>
  <si>
    <t>Model 5909</t>
  </si>
  <si>
    <t>BLA561322</t>
  </si>
  <si>
    <t>Not recommended for patients with active infections or severe bleeding disorders.</t>
  </si>
  <si>
    <t>Max492</t>
  </si>
  <si>
    <t>UKCA34697</t>
  </si>
  <si>
    <t>Not suitable for use in training scenarios with fire or during sterile surgical fields.</t>
  </si>
  <si>
    <t>HC-902029</t>
  </si>
  <si>
    <t>Avoid use in patients with pregnancy or severe stroke.</t>
  </si>
  <si>
    <t>RES712</t>
  </si>
  <si>
    <t>HC-748293</t>
  </si>
  <si>
    <t>Designed for surgical assistance in patients with critical illness under medical supervision.</t>
  </si>
  <si>
    <t>Contraindicated in patients with severe hypertension or burns risk.</t>
  </si>
  <si>
    <t>Max508</t>
  </si>
  <si>
    <t>K601180</t>
  </si>
  <si>
    <t>Indicated for continuous cardiac output monitoring during transplant surgical procedures.</t>
  </si>
  <si>
    <t>B-4637</t>
  </si>
  <si>
    <t>CE1538</t>
  </si>
  <si>
    <t>Used for therapeutic chemotherapy in hemodynamically unstable patients requiring catheterization.</t>
  </si>
  <si>
    <t>Contraindicated in patients with severe malignant hyperthermia or uncontrolled pacemakers.</t>
  </si>
  <si>
    <t>Model 5195</t>
  </si>
  <si>
    <t>NMPA-926126</t>
  </si>
  <si>
    <t>ROC476</t>
  </si>
  <si>
    <t>PMA323308</t>
  </si>
  <si>
    <t>Intended for documentation guidance during minimally invasive ophthalmic procedures.</t>
  </si>
  <si>
    <t>Contraindicated in patients with severe malignant hyperthermia or uncontrolled bleeding disorders.</t>
  </si>
  <si>
    <t>DAN953</t>
  </si>
  <si>
    <t>D678048</t>
  </si>
  <si>
    <t>Indicated for continuous pH levels monitoring during neurological surgical procedures.</t>
  </si>
  <si>
    <t>DEX569</t>
  </si>
  <si>
    <t>IDE208781</t>
  </si>
  <si>
    <t>Designed for therapeutic delivery in patients with hypertension under medical supervision.</t>
  </si>
  <si>
    <t>K915398</t>
  </si>
  <si>
    <t>Intended for calibration guidance during minimally invasive ophthalmic procedures.</t>
  </si>
  <si>
    <t>X-2145</t>
  </si>
  <si>
    <t>IDE886703</t>
  </si>
  <si>
    <t>Designed for perioperative blood gas analysis management during emergency interventions.</t>
  </si>
  <si>
    <t>X-9690</t>
  </si>
  <si>
    <t>D569915</t>
  </si>
  <si>
    <t>Indicated for diagnostic device maintenance to assess sepsis in clinical environments.</t>
  </si>
  <si>
    <t>COL640</t>
  </si>
  <si>
    <t>PMA295269</t>
  </si>
  <si>
    <t>Avoid use in patients with active active infections or compromised cardiovascular function.</t>
  </si>
  <si>
    <t>Plus660</t>
  </si>
  <si>
    <t>2020-06-M</t>
  </si>
  <si>
    <t>NDA725078</t>
  </si>
  <si>
    <t>Used for therapeutic dialysis in organ transplant patients requiring blood transfusion.</t>
  </si>
  <si>
    <t>Model 1810</t>
  </si>
  <si>
    <t>2022-08-E</t>
  </si>
  <si>
    <t>MDR-696536</t>
  </si>
  <si>
    <t>Model 2497</t>
  </si>
  <si>
    <t>P507280</t>
  </si>
  <si>
    <t>Do not use in patients with severe anemia or severe pregnancy.</t>
  </si>
  <si>
    <t>Z-1772</t>
  </si>
  <si>
    <t>HC-255412</t>
  </si>
  <si>
    <t>Used for therapeutic chemotherapy in paralyzed patients requiring intubation.</t>
  </si>
  <si>
    <t>Not recommended for use in pregnant patients or those with renal insufficiency.</t>
  </si>
  <si>
    <t>CON115</t>
  </si>
  <si>
    <t>2021-08-M</t>
  </si>
  <si>
    <t>P576922</t>
  </si>
  <si>
    <t>X-4490</t>
  </si>
  <si>
    <t>2021-11-I</t>
  </si>
  <si>
    <t>NMPA-477389</t>
  </si>
  <si>
    <t>Not recommended for patients with autoimmune disorders or severe coagulopathy.</t>
  </si>
  <si>
    <t>Pro243</t>
  </si>
  <si>
    <t>P223157</t>
  </si>
  <si>
    <t>Used for intraoperative assessment monitoring during complex ophthalmic surgeries.</t>
  </si>
  <si>
    <t>MIN502</t>
  </si>
  <si>
    <t>UKCA83617</t>
  </si>
  <si>
    <t>Contraindicated in presence of bronchodilators or during electrical stimulation.</t>
  </si>
  <si>
    <t>Model 6453</t>
  </si>
  <si>
    <t>IDE876230</t>
  </si>
  <si>
    <t>Not recommended for use in organ transplant patients or those with pregnancy.</t>
  </si>
  <si>
    <t>X-8490</t>
  </si>
  <si>
    <t>2024-08-R</t>
  </si>
  <si>
    <t>PMA344201</t>
  </si>
  <si>
    <t>Indicated for continuous heart rate monitoring during gastroenterological surgical procedures.</t>
  </si>
  <si>
    <t>Not recommended during pregnancy, lactation, or in chemotherapy under 15 years.</t>
  </si>
  <si>
    <t>Plus986</t>
  </si>
  <si>
    <t>JOH922</t>
  </si>
  <si>
    <t>UKCA50739</t>
  </si>
  <si>
    <t>B-2905</t>
  </si>
  <si>
    <t>NMPA-562950</t>
  </si>
  <si>
    <t>Designed for continuous monitoring in patients with diabetes under medical supervision.</t>
  </si>
  <si>
    <t>HOL416</t>
  </si>
  <si>
    <t>NMPA-156440</t>
  </si>
  <si>
    <t>Indicated for diagnostic sterilization to assess neurological disorders in clinical environments.</t>
  </si>
  <si>
    <t>COO565</t>
  </si>
  <si>
    <t>NMPA-288902</t>
  </si>
  <si>
    <t>Intended for assessment guidance during minimally invasive orthopedic procedures.</t>
  </si>
  <si>
    <t>Model 1404</t>
  </si>
  <si>
    <t>2024-05-S</t>
  </si>
  <si>
    <t>H360304</t>
  </si>
  <si>
    <t>Not suitable for use in training scenarios with explosion or during MRI environments.</t>
  </si>
  <si>
    <t>C-1775</t>
  </si>
  <si>
    <t>UKCA26922</t>
  </si>
  <si>
    <t>Not suitable for use during shortwave diathermy or MRI.</t>
  </si>
  <si>
    <t>A-8392</t>
  </si>
  <si>
    <t>2021-11-S</t>
  </si>
  <si>
    <t>NDA146968</t>
  </si>
  <si>
    <t>Indicated for diagnostic device maintenance to assess diabetes in clinical environments.</t>
  </si>
  <si>
    <t>Model 6361</t>
  </si>
  <si>
    <t>PMA442964</t>
  </si>
  <si>
    <t>Avoid use in patients with autoimmune disorders or uncontrolled immunodeficiency.</t>
  </si>
  <si>
    <t>B-3257</t>
  </si>
  <si>
    <t>PMA862557</t>
  </si>
  <si>
    <t>Used for therapeutic drug delivery in ventilator-dependent patients requiring stent placement.</t>
  </si>
  <si>
    <t>AES482</t>
  </si>
  <si>
    <t>Q676156</t>
  </si>
  <si>
    <t>Intended for monitoring guidance during minimally invasive endoscopic procedures.</t>
  </si>
  <si>
    <t>Model 7743</t>
  </si>
  <si>
    <t>H446504</t>
  </si>
  <si>
    <t>Used for emergency defibrillation in acute cancer situations requiring immediate care.</t>
  </si>
  <si>
    <t>Not recommended for patients with coagulopathy or severe metal implants.</t>
  </si>
  <si>
    <t>Model 749</t>
  </si>
  <si>
    <t>Q866009</t>
  </si>
  <si>
    <t>Model 8215</t>
  </si>
  <si>
    <t>2022-11-V</t>
  </si>
  <si>
    <t>IVDR-477421</t>
  </si>
  <si>
    <t>Indicated for continuous pulmonary function monitoring during laparoscopic surgical procedures.</t>
  </si>
  <si>
    <t>Contraindicated in patients with acute myocardial infarction or severe severe cardiac arrhythmias.</t>
  </si>
  <si>
    <t>MDR-382607</t>
  </si>
  <si>
    <t>Contraindicated in patients with stroke or on flammable anesthetics.</t>
  </si>
  <si>
    <t>COL422</t>
  </si>
  <si>
    <t>TGA-852374</t>
  </si>
  <si>
    <t>Intended for diagnostic assessment evaluation in rehabilitation medicine for critical illness recovery.</t>
  </si>
  <si>
    <t>Contraindicated in presence of sedatives or during electrical stimulation.</t>
  </si>
  <si>
    <t>CE8427</t>
  </si>
  <si>
    <t>Not suitable for use in electromagnetic interference zones with fire or during radiation therapy areas.</t>
  </si>
  <si>
    <t>CAR258</t>
  </si>
  <si>
    <t>NDA895047</t>
  </si>
  <si>
    <t>Avoid use in patients with penile implants or contraceptive implants. Not suitable for maintenance procedures.</t>
  </si>
  <si>
    <t>Model 1713</t>
  </si>
  <si>
    <t>D203130</t>
  </si>
  <si>
    <t>Avoid use if patient has thrombocytopenia or is receiving antibiotics.</t>
  </si>
  <si>
    <t>Model 911</t>
  </si>
  <si>
    <t>K203988</t>
  </si>
  <si>
    <t>Not recommended for use in hemodynamically unstable patients or those with epilepsy.</t>
  </si>
  <si>
    <t>Model 6709</t>
  </si>
  <si>
    <t>CE2871</t>
  </si>
  <si>
    <t>Avoid use in patients with spinal implants or ports and catheters. Not suitable for patient transport.</t>
  </si>
  <si>
    <t>Pro491</t>
  </si>
  <si>
    <t>K140370</t>
  </si>
  <si>
    <t>Contraindicated in patients with hepatic dysfunction or on contrast agents.</t>
  </si>
  <si>
    <t>Max626</t>
  </si>
  <si>
    <t>NMPA-445493</t>
  </si>
  <si>
    <t>BEC582</t>
  </si>
  <si>
    <t>IDE342074</t>
  </si>
  <si>
    <t>Intended for calibration guidance during minimally invasive urological procedures.</t>
  </si>
  <si>
    <t>Pro754</t>
  </si>
  <si>
    <t>P899150</t>
  </si>
  <si>
    <t>Not recommended for patients with epilepsy or severe stroke.</t>
  </si>
  <si>
    <t>H127502</t>
  </si>
  <si>
    <t>INT142</t>
  </si>
  <si>
    <t>Do not use in patients with active infections. Contraindicated in unsupervised use.</t>
  </si>
  <si>
    <t>ROC634</t>
  </si>
  <si>
    <t>NDA867491</t>
  </si>
  <si>
    <t>WAT656</t>
  </si>
  <si>
    <t>2024-10-R</t>
  </si>
  <si>
    <t>HDE999998</t>
  </si>
  <si>
    <t>Contraindicated in patients with severe diabetes or severe stroke.</t>
  </si>
  <si>
    <t>Model 4978</t>
  </si>
  <si>
    <t>2025-07-Q</t>
  </si>
  <si>
    <t>PMDA-118047</t>
  </si>
  <si>
    <t>Used for therapeutic phototherapy in mentally impaired patients requiring pacemaker implantation.</t>
  </si>
  <si>
    <t>B-9371</t>
  </si>
  <si>
    <t>CE5089</t>
  </si>
  <si>
    <t>Contraindicated in patients with pregnancy or on chemotherapy drugs.</t>
  </si>
  <si>
    <t>Model 8161</t>
  </si>
  <si>
    <t>2020-01-V</t>
  </si>
  <si>
    <t>NMPA-420190</t>
  </si>
  <si>
    <t>Contraindicated in presence of vasoconstrictors or during diathermy procedures.</t>
  </si>
  <si>
    <t>A-4204</t>
  </si>
  <si>
    <t>PMDA-807627</t>
  </si>
  <si>
    <t>Indicated for continuous oxygen saturation monitoring during cardiac surgical procedures.</t>
  </si>
  <si>
    <t>Do not use if patient has known allergy to blood thinners or hypersensitivity to antiseptics.</t>
  </si>
  <si>
    <t>Model 6910</t>
  </si>
  <si>
    <t>K672444</t>
  </si>
  <si>
    <t>Indicated for diagnostic infection prevention to assess trauma in clinical environments.</t>
  </si>
  <si>
    <t>A-9079</t>
  </si>
  <si>
    <t>CE1751</t>
  </si>
  <si>
    <t>Avoid use in patients with skin allergies or severe malignant hyperthermia.</t>
  </si>
  <si>
    <t>Model 840</t>
  </si>
  <si>
    <t>HC-566682</t>
  </si>
  <si>
    <t>Model 846</t>
  </si>
  <si>
    <t>IDE345386</t>
  </si>
  <si>
    <t>Contraindicated in presence of sedatives or during magnetic stimulation.</t>
  </si>
  <si>
    <t>Model 795</t>
  </si>
  <si>
    <t>IVDR-344364</t>
  </si>
  <si>
    <t>Contraindicated in patients with pregnancy or on corticosteroids.</t>
  </si>
  <si>
    <t>A-5155</t>
  </si>
  <si>
    <t>2025-06-Y</t>
  </si>
  <si>
    <t>MDR-326890</t>
  </si>
  <si>
    <t>Z-5412</t>
  </si>
  <si>
    <t>PMDA-695577</t>
  </si>
  <si>
    <t>Designed for home-based thermal therapy in stable substance abuse patients with chronic diabetes.</t>
  </si>
  <si>
    <t>Not suitable for use in training scenarios with explosion or during high altitude conditions.</t>
  </si>
  <si>
    <t>Pro497</t>
  </si>
  <si>
    <t>2023-07-U</t>
  </si>
  <si>
    <t>UKCA79498</t>
  </si>
  <si>
    <t>Used for therapeutic electrotherapy in neonatal patients requiring medication administration.</t>
  </si>
  <si>
    <t>INT725</t>
  </si>
  <si>
    <t>UKCA56628</t>
  </si>
  <si>
    <t>Not recommended for use in burn patients or those with stroke.</t>
  </si>
  <si>
    <t>Z-1316</t>
  </si>
  <si>
    <t>2023-04-D</t>
  </si>
  <si>
    <t>X-5872</t>
  </si>
  <si>
    <t>HDE593650</t>
  </si>
  <si>
    <t>Intended for monitoring and measuring pH levels in dialysis-dependent patients in hospital and clinical settings.</t>
  </si>
  <si>
    <t>Not recommended during pregnancy, lactation, or in hemodynamically unstable under 12 years.</t>
  </si>
  <si>
    <t>Plus626</t>
  </si>
  <si>
    <t>Q175534</t>
  </si>
  <si>
    <t>Do not use if patient has known allergy to metallic particles or hypersensitivity to muscle relaxants.</t>
  </si>
  <si>
    <t>Pro653</t>
  </si>
  <si>
    <t>TGA-788621</t>
  </si>
  <si>
    <t>Indicated for continuous cardiac output monitoring during cardiac surgical procedures.</t>
  </si>
  <si>
    <t>Contraindicated in patients with metal implants or unable to remain still.</t>
  </si>
  <si>
    <t>Model 1927</t>
  </si>
  <si>
    <t>IVDR-916576</t>
  </si>
  <si>
    <t>Intended for therapeutic delivery evaluation in rehabilitation medicine for renal failure recovery.</t>
  </si>
  <si>
    <t>Contraindicated in patients with hepatic dysfunction or unable to remain still.</t>
  </si>
  <si>
    <t>Max530</t>
  </si>
  <si>
    <t>TGA-966195</t>
  </si>
  <si>
    <t>STR844</t>
  </si>
  <si>
    <t>IDE213403</t>
  </si>
  <si>
    <t>Avoid use in patients with neurostimulators or penile implants. Not suitable for infectious disease isolation.</t>
  </si>
  <si>
    <t>Model 9445</t>
  </si>
  <si>
    <t>PMDA-782228</t>
  </si>
  <si>
    <t>X-5152</t>
  </si>
  <si>
    <t>K191005</t>
  </si>
  <si>
    <t>Max461</t>
  </si>
  <si>
    <t>NMPA-721789</t>
  </si>
  <si>
    <t>Not recommended for use in geriatric patients or those with pregnancy.</t>
  </si>
  <si>
    <t>Model 3085</t>
  </si>
  <si>
    <t>IDE414561</t>
  </si>
  <si>
    <t>Model 5893</t>
  </si>
  <si>
    <t>2024-08-S</t>
  </si>
  <si>
    <t>H286007</t>
  </si>
  <si>
    <t>Pro947</t>
  </si>
  <si>
    <t>NDA981528</t>
  </si>
  <si>
    <t>Intended for tissue regeneration therapy in intensive care unit environments for critically ill patients.</t>
  </si>
  <si>
    <t>GE 192</t>
  </si>
  <si>
    <t>Model 6755</t>
  </si>
  <si>
    <t>UKCA61028</t>
  </si>
  <si>
    <t>Model 2864</t>
  </si>
  <si>
    <t>PMDA-325582</t>
  </si>
  <si>
    <t>Designed for home-based thermal therapy in stable pregnant patients with chronic cancer.</t>
  </si>
  <si>
    <t>BLA322880</t>
  </si>
  <si>
    <t>Not recommended during pregnancy, lactation, or in pediatric under 18 years.</t>
  </si>
  <si>
    <t>CAR517</t>
  </si>
  <si>
    <t>UKCA52412</t>
  </si>
  <si>
    <t>Model 6028</t>
  </si>
  <si>
    <t>2024-07-C</t>
  </si>
  <si>
    <t>Q490266</t>
  </si>
  <si>
    <t>Intended for diagnostic assessment evaluation in rehabilitation medicine for orthopedic injuries recovery.</t>
  </si>
  <si>
    <t>Contraindicated in presence of petroleum products or during ultrasound therapy.</t>
  </si>
  <si>
    <t>Pro422</t>
  </si>
  <si>
    <t>HDE694384</t>
  </si>
  <si>
    <t>Designed for perioperative temperature management during endoscopic interventions.</t>
  </si>
  <si>
    <t>Z-3594</t>
  </si>
  <si>
    <t>K766419</t>
  </si>
  <si>
    <t>Not suitable for use during electrocoagulation or CT scan.</t>
  </si>
  <si>
    <t>AES810</t>
  </si>
  <si>
    <t>2024-03-M</t>
  </si>
  <si>
    <t>K108071</t>
  </si>
  <si>
    <t>Intended for monitoring and measuring oxygen saturation in substance abuse patients in hospital and clinical settings.</t>
  </si>
  <si>
    <t>SYN506</t>
  </si>
  <si>
    <t>H603399</t>
  </si>
  <si>
    <t>Contraindicated in patients with coagulopathy or on petroleum products.</t>
  </si>
  <si>
    <t>ALC833</t>
  </si>
  <si>
    <t>UKCA62597</t>
  </si>
  <si>
    <t>Contraindicated in patients with acute myocardial infarction or severe renal insufficiency.</t>
  </si>
  <si>
    <t>C-8385</t>
  </si>
  <si>
    <t>HC-774670</t>
  </si>
  <si>
    <t>X-4135</t>
  </si>
  <si>
    <t>D603213</t>
  </si>
  <si>
    <t>Model 9792</t>
  </si>
  <si>
    <t>UKCA34185</t>
  </si>
  <si>
    <t>Model 9074</t>
  </si>
  <si>
    <t>HDE841008</t>
  </si>
  <si>
    <t>Plus509</t>
  </si>
  <si>
    <t>HDE126606</t>
  </si>
  <si>
    <t>Model 8774</t>
  </si>
  <si>
    <t>NMPA-821786</t>
  </si>
  <si>
    <t>Contraindicated in patients with pacemakers or on muscle relaxants.</t>
  </si>
  <si>
    <t>Model 672</t>
  </si>
  <si>
    <t>UKCA10375</t>
  </si>
  <si>
    <t>Designed for home-based thermal therapy in stable dialysis-dependent patients with chronic orthopedic injuries.</t>
  </si>
  <si>
    <t>Model 2704</t>
  </si>
  <si>
    <t>PMDA-208996</t>
  </si>
  <si>
    <t>Not recommended for use in pediatric patients or those with bleeding disorders.</t>
  </si>
  <si>
    <t>GET852</t>
  </si>
  <si>
    <t>Q267054</t>
  </si>
  <si>
    <t>Used for intraoperative alarm management monitoring during complex orthopedic surgeries.</t>
  </si>
  <si>
    <t>Model 2806</t>
  </si>
  <si>
    <t>PMDA-677782</t>
  </si>
  <si>
    <t>Contraindicated in patients with severe coagulopathy or uncontrolled malignant hyperthermia.</t>
  </si>
  <si>
    <t>Model 4528</t>
  </si>
  <si>
    <t>2023-08-S</t>
  </si>
  <si>
    <t>CE5166</t>
  </si>
  <si>
    <t>Indicated for diagnostic patient positioning to assess chronic conditions in clinical environments.</t>
  </si>
  <si>
    <t>Avoid use if patient has severe cardiac arrhythmias or is receiving adhesive compounds.</t>
  </si>
  <si>
    <t>X-6474</t>
  </si>
  <si>
    <t>TGA-911053</t>
  </si>
  <si>
    <t>Not recommended in presence of pacemakers or at infected areas locations.</t>
  </si>
  <si>
    <t>Max828</t>
  </si>
  <si>
    <t>CE7219</t>
  </si>
  <si>
    <t>Model 1482</t>
  </si>
  <si>
    <t>Q561549</t>
  </si>
  <si>
    <t>Used for therapeutic fluid resuscitation in substance abuse patients requiring hemodialysis.</t>
  </si>
  <si>
    <t>Avoid use if patient has severe cardiac arrhythmias or is receiving metallic particles.</t>
  </si>
  <si>
    <t>Model 8286</t>
  </si>
  <si>
    <t>BLA549349</t>
  </si>
  <si>
    <t>Indicated for continuous glucose levels monitoring during emergency surgical procedures.</t>
  </si>
  <si>
    <t>Not recommended for patients with respiratory failure or severe severe anemia.</t>
  </si>
  <si>
    <t>P562031</t>
  </si>
  <si>
    <t>Contraindicated in patients with pulmonary edema or burns risk.</t>
  </si>
  <si>
    <t>BAX146</t>
  </si>
  <si>
    <t>2020-09-P</t>
  </si>
  <si>
    <t>PMDA-546562</t>
  </si>
  <si>
    <t>INT396</t>
  </si>
  <si>
    <t>NDA977252</t>
  </si>
  <si>
    <t>A-7041</t>
  </si>
  <si>
    <t>IDE576610</t>
  </si>
  <si>
    <t>Not recommended for patients with uncontrolled seizures or severe acute myocardial infarction.</t>
  </si>
  <si>
    <t>KAR402</t>
  </si>
  <si>
    <t>2025-05-R</t>
  </si>
  <si>
    <t>Q538782</t>
  </si>
  <si>
    <t>Avoid use if patient has stroke or is receiving cleaning solvents.</t>
  </si>
  <si>
    <t>A-2058</t>
  </si>
  <si>
    <t>NDA394767</t>
  </si>
  <si>
    <t>Avoid use if patient has pregnancy or is receiving alcohol-based solutions.</t>
  </si>
  <si>
    <t>TER555</t>
  </si>
  <si>
    <t>A-4274</t>
  </si>
  <si>
    <t>2021-04-Q</t>
  </si>
  <si>
    <t>TGA-602237</t>
  </si>
  <si>
    <t>Avoid use in patients with heart valves or shunts. Not suitable for home use.</t>
  </si>
  <si>
    <t>3M 754</t>
  </si>
  <si>
    <t>NMPA-371598</t>
  </si>
  <si>
    <t>Intended for monitoring and measuring intracranial pressure in mentally impaired patients in hospital and clinical settings.</t>
  </si>
  <si>
    <t>IDE551</t>
  </si>
  <si>
    <t>2021-12-M</t>
  </si>
  <si>
    <t>K615575</t>
  </si>
  <si>
    <t>Used for emergency catheterization in acute neurological disorders situations requiring immediate care.</t>
  </si>
  <si>
    <t>Not suitable for use in maintenance procedures with radiation or during chemical exposure areas.</t>
  </si>
  <si>
    <t>Model 6599</t>
  </si>
  <si>
    <t>P566260</t>
  </si>
  <si>
    <t>C-4904</t>
  </si>
  <si>
    <t>2022-12-R</t>
  </si>
  <si>
    <t>P963039</t>
  </si>
  <si>
    <t>Used for long-term dialysis delivery in ambulatory care settings for stroke patients.</t>
  </si>
  <si>
    <t>Do not use in patients with renal insufficiency. Contraindicated in patient transport.</t>
  </si>
  <si>
    <t>COL285</t>
  </si>
  <si>
    <t>2023-03-W</t>
  </si>
  <si>
    <t>D999013</t>
  </si>
  <si>
    <t>Do not use in combination with antibiotics or pain management modalities.</t>
  </si>
  <si>
    <t>A-5474</t>
  </si>
  <si>
    <t>K222811</t>
  </si>
  <si>
    <t>Designed for continuous monitoring in patients with hypertension under medical supervision.</t>
  </si>
  <si>
    <t>Z-5854</t>
  </si>
  <si>
    <t>MDR-920317</t>
  </si>
  <si>
    <t>Contraindicated in patients with severe thrombocytopenia or uncontrolled cardiomyopathy.</t>
  </si>
  <si>
    <t>Max629</t>
  </si>
  <si>
    <t>UKCA36839</t>
  </si>
  <si>
    <t>Contraindicated in patients with hepatic dysfunction or on blood thinners.</t>
  </si>
  <si>
    <t>RES381</t>
  </si>
  <si>
    <t>BLA506946</t>
  </si>
  <si>
    <t>Model 9850</t>
  </si>
  <si>
    <t>BLA539666</t>
  </si>
  <si>
    <t>Do not use in patients with renal insufficiency. Contraindicated in chemical exposure areas.</t>
  </si>
  <si>
    <t>Model 6832</t>
  </si>
  <si>
    <t>IDE597815</t>
  </si>
  <si>
    <t>Not recommended for use in dialysis-dependent patients or those with epilepsy.</t>
  </si>
  <si>
    <t>COO858</t>
  </si>
  <si>
    <t>Model 8025</t>
  </si>
  <si>
    <t>NMPA-752803</t>
  </si>
  <si>
    <t>Do not use in patients with metal implants. Contraindicated in chemical exposure areas.</t>
  </si>
  <si>
    <t>Z-3166</t>
  </si>
  <si>
    <t>PMA853975</t>
  </si>
  <si>
    <t>D427502</t>
  </si>
  <si>
    <t>Do not use in combination with chemotherapy drugs or drug delivery modalities.</t>
  </si>
  <si>
    <t>THE281</t>
  </si>
  <si>
    <t>2025-04-S</t>
  </si>
  <si>
    <t>P971271</t>
  </si>
  <si>
    <t>Not suitable for use in infectious disease isolation with explosion or during aircraft cabins.</t>
  </si>
  <si>
    <t>Plus816</t>
  </si>
  <si>
    <t>TGA-320190</t>
  </si>
  <si>
    <t>Not recommended for use in morbidly obese patients or those with sepsis.</t>
  </si>
  <si>
    <t>MÃ–L783</t>
  </si>
  <si>
    <t>HDE972556</t>
  </si>
  <si>
    <t>Contraindicated in presence of petroleum products or during therapeutic ultrasound.</t>
  </si>
  <si>
    <t>Model 2609</t>
  </si>
  <si>
    <t>2021-05-B</t>
  </si>
  <si>
    <t>HC-107685</t>
  </si>
  <si>
    <t>Plus969</t>
  </si>
  <si>
    <t>2020-09-U</t>
  </si>
  <si>
    <t>HC-564751</t>
  </si>
  <si>
    <t>Avoid use in patients with severe osteoporosis or altered consciousness.</t>
  </si>
  <si>
    <t>A-9628</t>
  </si>
  <si>
    <t>2021-08-O</t>
  </si>
  <si>
    <t>HC-631741</t>
  </si>
  <si>
    <t>Not recommended in presence of skin allergies or at open wounds locations.</t>
  </si>
  <si>
    <t>Pro880</t>
  </si>
  <si>
    <t>HC-944912</t>
  </si>
  <si>
    <t>Not suitable for use during infrared treatment or MRI.</t>
  </si>
  <si>
    <t>Z-6649</t>
  </si>
  <si>
    <t>2025-01-N</t>
  </si>
  <si>
    <t>D417930</t>
  </si>
  <si>
    <t>Used for intraoperative documentation monitoring during complex gastroenterological surgeries.</t>
  </si>
  <si>
    <t>Avoid use in patients with severe hypertension or severe uncontrolled seizures.</t>
  </si>
  <si>
    <t>STR185</t>
  </si>
  <si>
    <t>Not suitable for use in aircraft cabins with radiation or during patient transport.</t>
  </si>
  <si>
    <t>Pro496</t>
  </si>
  <si>
    <t>2023-11-A</t>
  </si>
  <si>
    <t>TGA-621544</t>
  </si>
  <si>
    <t>Plus663</t>
  </si>
  <si>
    <t>BLA459561</t>
  </si>
  <si>
    <t>Not suitable for use with petroleum products or in maintenance procedures.</t>
  </si>
  <si>
    <t>Model 5182</t>
  </si>
  <si>
    <t>HDE625639</t>
  </si>
  <si>
    <t>Model 3420</t>
  </si>
  <si>
    <t>H366023</t>
  </si>
  <si>
    <t>Pro761</t>
  </si>
  <si>
    <t>2020-03-X</t>
  </si>
  <si>
    <t>CE1234</t>
  </si>
  <si>
    <t>Avoid use in patients with vascular stents or ocular implants. Not suitable for patient transport.</t>
  </si>
  <si>
    <t>Model 7482</t>
  </si>
  <si>
    <t>UKCA67519</t>
  </si>
  <si>
    <t>Avoid use in patients with breast implants or contraceptive implants. Not suitable for underwater environments.</t>
  </si>
  <si>
    <t>Max362</t>
  </si>
  <si>
    <t>2023-09-K</t>
  </si>
  <si>
    <t>CE8299</t>
  </si>
  <si>
    <t>Contraindicated in patients with severe peripheral vascular disease or uncontrolled immunodeficiency.</t>
  </si>
  <si>
    <t>3M 242</t>
  </si>
  <si>
    <t>K665283</t>
  </si>
  <si>
    <t>Used for intraoperative data analysis monitoring during complex thoracic surgeries.</t>
  </si>
  <si>
    <t>BEC128</t>
  </si>
  <si>
    <t>PMA137497</t>
  </si>
  <si>
    <t>Not suitable for use with blood thinners or in power outages.</t>
  </si>
  <si>
    <t>BOS886</t>
  </si>
  <si>
    <t>PMA113244</t>
  </si>
  <si>
    <t>Used for long-term drug delivery delivery in ambulatory care settings for diabetes patients.</t>
  </si>
  <si>
    <t>Pro309</t>
  </si>
  <si>
    <t>MDR-448735</t>
  </si>
  <si>
    <t>Intended for calibration guidance during minimally invasive neurological procedures.</t>
  </si>
  <si>
    <t>Avoid use in patients with peripheral vascular disease or uncontrolled metal implants.</t>
  </si>
  <si>
    <t>Max715</t>
  </si>
  <si>
    <t>Q270793</t>
  </si>
  <si>
    <t>Model 6848</t>
  </si>
  <si>
    <t>HC-397196</t>
  </si>
  <si>
    <t>Contraindicated in patients with bleeding disorders or on antibiotics.</t>
  </si>
  <si>
    <t>BEC565</t>
  </si>
  <si>
    <t>NDA574438</t>
  </si>
  <si>
    <t>Pro583</t>
  </si>
  <si>
    <t>IDE642163</t>
  </si>
  <si>
    <t>Intended for preventive screening evaluation in rehabilitation medicine for infectious diseases recovery.</t>
  </si>
  <si>
    <t>Max384</t>
  </si>
  <si>
    <t>CE2041</t>
  </si>
  <si>
    <t>Avoid use if patient has cardiomyopathy or is receiving radioactive materials.</t>
  </si>
  <si>
    <t>ZIM972</t>
  </si>
  <si>
    <t>D636710</t>
  </si>
  <si>
    <t>Designed for wound care in patients with critical illness under medical supervision.</t>
  </si>
  <si>
    <t>Model 3650</t>
  </si>
  <si>
    <t>D986694</t>
  </si>
  <si>
    <t>Avoid use in patients with severe diabetes or uncontrolled malignant hyperthermia.</t>
  </si>
  <si>
    <t>Model 8152</t>
  </si>
  <si>
    <t>CE6063</t>
  </si>
  <si>
    <t>Used for long-term respiratory support delivery in ambulatory care settings for orthopedic injuries patients.</t>
  </si>
  <si>
    <t>Not suitable for use with petroleum products or in chemical exposure areas.</t>
  </si>
  <si>
    <t>Model 9038</t>
  </si>
  <si>
    <t>SMI778</t>
  </si>
  <si>
    <t>IDE140586</t>
  </si>
  <si>
    <t>ZIM917</t>
  </si>
  <si>
    <t>NMPA-362015</t>
  </si>
  <si>
    <t>Not suitable for use in chemical exposure areas with radiation or during MRI environments.</t>
  </si>
  <si>
    <t>COL227</t>
  </si>
  <si>
    <t>K996818</t>
  </si>
  <si>
    <t>Used for therapeutic compression therapy in trauma patients requiring joint replacement.</t>
  </si>
  <si>
    <t>Do not use in patients with coagulopathy or severe hepatic dysfunction.</t>
  </si>
  <si>
    <t>Model 7607</t>
  </si>
  <si>
    <t>2024-07-V</t>
  </si>
  <si>
    <t>HDE534868</t>
  </si>
  <si>
    <t>ROC567</t>
  </si>
  <si>
    <t>BLA256683</t>
  </si>
  <si>
    <t>Used for emergency catheterization in acute critical illness situations requiring immediate care.</t>
  </si>
  <si>
    <t>B-4121</t>
  </si>
  <si>
    <t>Contraindicated in patients with immunodeficiency or severe immunodeficiency.</t>
  </si>
  <si>
    <t>NMPA-510032</t>
  </si>
  <si>
    <t>Contraindicated in patients with severe stroke or uncontrolled uncontrolled seizures.</t>
  </si>
  <si>
    <t>C-1924</t>
  </si>
  <si>
    <t>D451340</t>
  </si>
  <si>
    <t>ALI284</t>
  </si>
  <si>
    <t>HDE207872</t>
  </si>
  <si>
    <t>Used for therapeutic oxygen therapy in post-operative patients requiring stent placement.</t>
  </si>
  <si>
    <t>TER529</t>
  </si>
  <si>
    <t>H735963</t>
  </si>
  <si>
    <t>B-3772</t>
  </si>
  <si>
    <t>D920337</t>
  </si>
  <si>
    <t>Used for long-term thermal therapy delivery in ambulatory care settings for sepsis patients.</t>
  </si>
  <si>
    <t>C-4289</t>
  </si>
  <si>
    <t>NDA319492</t>
  </si>
  <si>
    <t>Used for long-term oxygen therapy delivery in ambulatory care settings for hypertension patients.</t>
  </si>
  <si>
    <t>Model 5279</t>
  </si>
  <si>
    <t>MDR-155276</t>
  </si>
  <si>
    <t>Avoid use in patients with skin allergies or severe coagulopathy.</t>
  </si>
  <si>
    <t>2025-11-U</t>
  </si>
  <si>
    <t>NDA276410</t>
  </si>
  <si>
    <t>Model 3758</t>
  </si>
  <si>
    <t>Do not use in patients with renal insufficiency or severe pacemakers.</t>
  </si>
  <si>
    <t>Model 419</t>
  </si>
  <si>
    <t>TGA-464915</t>
  </si>
  <si>
    <t>Contraindicated in presence of adhesive compounds or during radiofrequency ablation.</t>
  </si>
  <si>
    <t>Model 4766</t>
  </si>
  <si>
    <t>NMPA-454736</t>
  </si>
  <si>
    <t>Avoid use in patients with thrombocytopenia or altered cognitive function.</t>
  </si>
  <si>
    <t>Model 8335</t>
  </si>
  <si>
    <t>HC-337233</t>
  </si>
  <si>
    <t>Avoid use in patients with pulmonary edema or altered cognitive function.</t>
  </si>
  <si>
    <t>ZIM509</t>
  </si>
  <si>
    <t>Q931011</t>
  </si>
  <si>
    <t>Designed for home-based electrotherapy in stable terminally ill patients with chronic renal failure.</t>
  </si>
  <si>
    <t>PMDA-245989</t>
  </si>
  <si>
    <t>Designed for home-based fluid resuscitation in stable neonatal patients with chronic hypertension.</t>
  </si>
  <si>
    <t>Model 9658</t>
  </si>
  <si>
    <t>NMPA-151491</t>
  </si>
  <si>
    <t>Intended for data analysis guidance during minimally invasive ophthalmic procedures.</t>
  </si>
  <si>
    <t>Avoid use in patients with epilepsy or uncontrolled coagulopathy.</t>
  </si>
  <si>
    <t>Model 4723</t>
  </si>
  <si>
    <t>IVDR-581783</t>
  </si>
  <si>
    <t>Do not use in patients with cardiomyopathy. Contraindicated in emergency situations.</t>
  </si>
  <si>
    <t>C-9601</t>
  </si>
  <si>
    <t>Q712329</t>
  </si>
  <si>
    <t>Not recommended for patients with uncontrolled seizures or severe respiratory failure.</t>
  </si>
  <si>
    <t>C-9729</t>
  </si>
  <si>
    <t>2021-05-Q</t>
  </si>
  <si>
    <t>NDA982006</t>
  </si>
  <si>
    <t>Model 7800</t>
  </si>
  <si>
    <t>2020-05-S</t>
  </si>
  <si>
    <t>PMDA-473669</t>
  </si>
  <si>
    <t>Not recommended for use in geriatric patients or those with hepatic dysfunction.</t>
  </si>
  <si>
    <t>SAR938</t>
  </si>
  <si>
    <t>K989936</t>
  </si>
  <si>
    <t>Do not use in patients with immunodeficiency or severe acute myocardial infarction.</t>
  </si>
  <si>
    <t>Model 5921</t>
  </si>
  <si>
    <t>CE1737</t>
  </si>
  <si>
    <t>Designed for perioperative temperature management during thoracic interventions.</t>
  </si>
  <si>
    <t>Avoid use if patient has hepatic dysfunction or is receiving petroleum products.</t>
  </si>
  <si>
    <t>Model 1817</t>
  </si>
  <si>
    <t>2020-06-W</t>
  </si>
  <si>
    <t>K994059</t>
  </si>
  <si>
    <t>PMDA-377561</t>
  </si>
  <si>
    <t>Do not use in combination with sedatives or fluid resuscitation modalities.</t>
  </si>
  <si>
    <t>Model 5927</t>
  </si>
  <si>
    <t>2022-12-J</t>
  </si>
  <si>
    <t>K398415</t>
  </si>
  <si>
    <t>Not suitable for use in extreme temperature environments with fire or during unsupervised use.</t>
  </si>
  <si>
    <t>Model 2268</t>
  </si>
  <si>
    <t>PMA559164</t>
  </si>
  <si>
    <t>Avoid use in patients with active stroke or compromised cardiovascular function.</t>
  </si>
  <si>
    <t>Model 1699</t>
  </si>
  <si>
    <t>D879118</t>
  </si>
  <si>
    <t>JOH292</t>
  </si>
  <si>
    <t>2023-09-L</t>
  </si>
  <si>
    <t>Q532469</t>
  </si>
  <si>
    <t>Used for therapeutic dialysis in organ transplant patients requiring intubation.</t>
  </si>
  <si>
    <t>B. 376</t>
  </si>
  <si>
    <t>TGA-233370</t>
  </si>
  <si>
    <t>Not suitable for use during radiofrequency ablation or MRI.</t>
  </si>
  <si>
    <t>Z-6348</t>
  </si>
  <si>
    <t>2025-11-F</t>
  </si>
  <si>
    <t>H897153</t>
  </si>
  <si>
    <t>Not suitable for use during MRI scanning or MRI.</t>
  </si>
  <si>
    <t>Max949</t>
  </si>
  <si>
    <t>UKCA75580</t>
  </si>
  <si>
    <t>Contraindicated in patients with active infections or unable to follow instructions.</t>
  </si>
  <si>
    <t>Plus369</t>
  </si>
  <si>
    <t>K449754</t>
  </si>
  <si>
    <t>Max734</t>
  </si>
  <si>
    <t>Q897333</t>
  </si>
  <si>
    <t>Do not use in combination with blood thinners or fluid resuscitation modalities.</t>
  </si>
  <si>
    <t>RES301</t>
  </si>
  <si>
    <t>IVDR-984302</t>
  </si>
  <si>
    <t>Designed for home-based chemotherapy in stable neonatal patients with chronic trauma.</t>
  </si>
  <si>
    <t>Do not use in patients with coagulopathy or severe sepsis.</t>
  </si>
  <si>
    <t>Max289</t>
  </si>
  <si>
    <t>HDE881991</t>
  </si>
  <si>
    <t>Designed for emergency resuscitation in patients with respiratory conditions under medical supervision.</t>
  </si>
  <si>
    <t>BEC977</t>
  </si>
  <si>
    <t>v6.1</t>
  </si>
  <si>
    <t>BLA631768</t>
  </si>
  <si>
    <t>ROC506</t>
  </si>
  <si>
    <t>2021-04-V</t>
  </si>
  <si>
    <t>UKCA96207</t>
  </si>
  <si>
    <t>Not suitable for use in underwater environments with fire or during cleaning protocols.</t>
  </si>
  <si>
    <t>MÃ–L606</t>
  </si>
  <si>
    <t>D696166</t>
  </si>
  <si>
    <t>Plus184</t>
  </si>
  <si>
    <t>2023-01-T</t>
  </si>
  <si>
    <t>IDE397915</t>
  </si>
  <si>
    <t>Do not use if patient has known allergy to latex proteins or hypersensitivity to latex proteins.</t>
  </si>
  <si>
    <t>Max308</t>
  </si>
  <si>
    <t>NMPA-658905</t>
  </si>
  <si>
    <t>Plus485</t>
  </si>
  <si>
    <t>MDR-497335</t>
  </si>
  <si>
    <t>Designed for home-based thermal therapy in stable dialysis-dependent patients with chronic respiratory conditions.</t>
  </si>
  <si>
    <t>Do not use in patients with bleeding disorders or severe pacemakers.</t>
  </si>
  <si>
    <t>DEX414</t>
  </si>
  <si>
    <t>IVDR-456667</t>
  </si>
  <si>
    <t>Model 435</t>
  </si>
  <si>
    <t>K301887</t>
  </si>
  <si>
    <t>Designed for home-based thermal therapy in stable geriatric patients with chronic chronic conditions.</t>
  </si>
  <si>
    <t>Avoid use in patients with malignant hyperthermia or altered cognitive function.</t>
  </si>
  <si>
    <t>BEC318</t>
  </si>
  <si>
    <t>BLA233857</t>
  </si>
  <si>
    <t>D221670</t>
  </si>
  <si>
    <t>Avoid use in patients with coagulopathy or severe pulmonary edema.</t>
  </si>
  <si>
    <t>Pro117</t>
  </si>
  <si>
    <t>MDR-864119</t>
  </si>
  <si>
    <t>Avoid use if patient has metal implants or is receiving flammable anesthetics.</t>
  </si>
  <si>
    <t>Model 7419</t>
  </si>
  <si>
    <t>NMPA-596718</t>
  </si>
  <si>
    <t>HOL918</t>
  </si>
  <si>
    <t>2020-08-G</t>
  </si>
  <si>
    <t>PMDA-110362</t>
  </si>
  <si>
    <t>Contraindicated in presence of flammable anesthetics or during electrocoagulation.</t>
  </si>
  <si>
    <t>Max171</t>
  </si>
  <si>
    <t>K883996</t>
  </si>
  <si>
    <t>Not suitable for use with antibiotics or in cleaning protocols.</t>
  </si>
  <si>
    <t>Max585</t>
  </si>
  <si>
    <t>CE4262</t>
  </si>
  <si>
    <t>Do not use in combination with cleaning solvents or dialysis modalities.</t>
  </si>
  <si>
    <t>C-9439</t>
  </si>
  <si>
    <t>P194838</t>
  </si>
  <si>
    <t>Intended for monitoring and measuring ECG readings in radiation therapy patients in hospital and clinical settings.</t>
  </si>
  <si>
    <t>Do not use in patients with peripheral vascular disease or severe renal insufficiency.</t>
  </si>
  <si>
    <t>BEC360</t>
  </si>
  <si>
    <t>HDE291568</t>
  </si>
  <si>
    <t>Max192</t>
  </si>
  <si>
    <t>Q112334</t>
  </si>
  <si>
    <t>Not recommended during pregnancy, lactation, or in sedated under 16 years.</t>
  </si>
  <si>
    <t>3M 108</t>
  </si>
  <si>
    <t>Indicated for diagnostic data analysis to assess trauma in clinical environments.</t>
  </si>
  <si>
    <t>Avoid use in patients with artificial joints or insulin pumps. Not suitable for training scenarios.</t>
  </si>
  <si>
    <t>Model 3588</t>
  </si>
  <si>
    <t>Q776659</t>
  </si>
  <si>
    <t>Not suitable for use in fire hazard zones with radiation or during maintenance procedures.</t>
  </si>
  <si>
    <t>SMI898</t>
  </si>
  <si>
    <t>HDE991283</t>
  </si>
  <si>
    <t>Designed for infection control in patients with neurological disorders under medical supervision.</t>
  </si>
  <si>
    <t>Not suitable for use in aircraft cabins with explosion or during power outages.</t>
  </si>
  <si>
    <t>Model 9464</t>
  </si>
  <si>
    <t>MDR-252000</t>
  </si>
  <si>
    <t>2023-10-S</t>
  </si>
  <si>
    <t>HC-361764</t>
  </si>
  <si>
    <t>RES885</t>
  </si>
  <si>
    <t>K803387</t>
  </si>
  <si>
    <t>Avoid use in patients with severe hypertension or uncontrolled skin allergies.</t>
  </si>
  <si>
    <t>JOH663</t>
  </si>
  <si>
    <t>2021-01-A</t>
  </si>
  <si>
    <t>H148086</t>
  </si>
  <si>
    <t>Avoid use in patients with cardiac devices or cochlear implants. Not suitable for chemical exposure areas.</t>
  </si>
  <si>
    <t>Z-5003</t>
  </si>
  <si>
    <t>MDR-948350</t>
  </si>
  <si>
    <t>Do not use in patients with uncontrolled seizures. Contraindicated in storage conditions.</t>
  </si>
  <si>
    <t>Model 5172</t>
  </si>
  <si>
    <t>2021-02-S</t>
  </si>
  <si>
    <t>CE4314</t>
  </si>
  <si>
    <t>Avoid use if patient has metal implants or is receiving alcohol-based solutions.</t>
  </si>
  <si>
    <t>EDW193</t>
  </si>
  <si>
    <t>K840259</t>
  </si>
  <si>
    <t>Intended for surgical assistance evaluation in rehabilitation medicine for chronic conditions recovery.</t>
  </si>
  <si>
    <t>KAR241</t>
  </si>
  <si>
    <t>Q601856</t>
  </si>
  <si>
    <t>Contraindicated in patients with acute myocardial infarction or on certain medications.</t>
  </si>
  <si>
    <t>Model 2822</t>
  </si>
  <si>
    <t>P599066</t>
  </si>
  <si>
    <t>Designed for diagnostic assessment in patients with chronic conditions under medical supervision.</t>
  </si>
  <si>
    <t>C-1491</t>
  </si>
  <si>
    <t>K315005</t>
  </si>
  <si>
    <t>Not recommended for use in pediatric patients or those with severe osteoporosis.</t>
  </si>
  <si>
    <t>Model 5808</t>
  </si>
  <si>
    <t>CE5304</t>
  </si>
  <si>
    <t>Used for emergency joint replacement in acute infectious diseases situations requiring immediate care.</t>
  </si>
  <si>
    <t>Avoid use if patient has stroke or history of embolism.</t>
  </si>
  <si>
    <t>Z-3131</t>
  </si>
  <si>
    <t>2022-05-O</t>
  </si>
  <si>
    <t>NDA595876</t>
  </si>
  <si>
    <t>Designed for perioperative electrolyte balance management during emergency interventions.</t>
  </si>
  <si>
    <t>A-5106</t>
  </si>
  <si>
    <t>P597762</t>
  </si>
  <si>
    <t>Intended for disease management evaluation in rehabilitation medicine for sepsis recovery.</t>
  </si>
  <si>
    <t>Model 8727</t>
  </si>
  <si>
    <t>Avoid use in patients with clips and coils or spinal implants. Not suitable for oxygen-rich environments.</t>
  </si>
  <si>
    <t>Model 2013</t>
  </si>
  <si>
    <t>NDA350532</t>
  </si>
  <si>
    <t>Model 1281</t>
  </si>
  <si>
    <t>HDE573583</t>
  </si>
  <si>
    <t>Indicated for diagnostic calibration to assess orthopedic injuries in clinical environments.</t>
  </si>
  <si>
    <t>Model 9449</t>
  </si>
  <si>
    <t>PMA754717</t>
  </si>
  <si>
    <t>Model 3309</t>
  </si>
  <si>
    <t>H581744</t>
  </si>
  <si>
    <t>X-8716</t>
  </si>
  <si>
    <t>NMPA-855059</t>
  </si>
  <si>
    <t>Indicated for diagnostic patient positioning to assess cancer in clinical environments.</t>
  </si>
  <si>
    <t>Contraindicated in patients with skin allergies or severe thrombocytopenia.</t>
  </si>
  <si>
    <t>Model 7394</t>
  </si>
  <si>
    <t>2022-03-T</t>
  </si>
  <si>
    <t>CE7854</t>
  </si>
  <si>
    <t>Indicated for diagnostic calibration to assess stroke in clinical environments.</t>
  </si>
  <si>
    <t>Avoid use if patient has pregnancy or is receiving adhesive compounds.</t>
  </si>
  <si>
    <t>2025-06-H</t>
  </si>
  <si>
    <t>H235325</t>
  </si>
  <si>
    <t>Q234740</t>
  </si>
  <si>
    <t>Used for intraoperative patient positioning monitoring during complex endoscopic surgeries.</t>
  </si>
  <si>
    <t>Not suitable for use with alcohol-based solutions or in power outages.</t>
  </si>
  <si>
    <t>Model 4526</t>
  </si>
  <si>
    <t>2024-12-N</t>
  </si>
  <si>
    <t>Q315281</t>
  </si>
  <si>
    <t>Contraindicated in patients with severe sepsis or uncontrolled bleeding disorders.</t>
  </si>
  <si>
    <t>Pro831</t>
  </si>
  <si>
    <t>2021-07-P</t>
  </si>
  <si>
    <t>Not suitable for use with chemotherapy drugs or in patient transport.</t>
  </si>
  <si>
    <t>Model 4638</t>
  </si>
  <si>
    <t>2021-06-X</t>
  </si>
  <si>
    <t>Q382595</t>
  </si>
  <si>
    <t>Avoid use in patients with stroke or uncontrolled severe diabetes.</t>
  </si>
  <si>
    <t>Z-3694</t>
  </si>
  <si>
    <t>UKCA93729</t>
  </si>
  <si>
    <t>Intended for emergency resuscitation evaluation in rehabilitation medicine for sepsis recovery.</t>
  </si>
  <si>
    <t>TER725</t>
  </si>
  <si>
    <t>D252897</t>
  </si>
  <si>
    <t>Intended for monitoring and measuring hemoglobin levels in hemodynamically unstable patients in hospital and clinical settings.</t>
  </si>
  <si>
    <t>Contraindicated in patients with stroke or severe coagulopathy.</t>
  </si>
  <si>
    <t>Plus994</t>
  </si>
  <si>
    <t>2022-03-N</t>
  </si>
  <si>
    <t>MDR-358390</t>
  </si>
  <si>
    <t>Used for long-term radiation therapy delivery in ambulatory care settings for stroke patients.</t>
  </si>
  <si>
    <t>Not recommended during pregnancy, lactation, or in morbidly obese under 13 years.</t>
  </si>
  <si>
    <t>WAT363</t>
  </si>
  <si>
    <t>PMA791326</t>
  </si>
  <si>
    <t>Do not use in combination with gadolinium agents or electrotherapy modalities.</t>
  </si>
  <si>
    <t>Max121</t>
  </si>
  <si>
    <t>IDE539789</t>
  </si>
  <si>
    <t>Not recommended during pregnancy, lactation, or in pediatric under 21 years.</t>
  </si>
  <si>
    <t>CON610</t>
  </si>
  <si>
    <t>TGA-439917</t>
  </si>
  <si>
    <t>Model 7744</t>
  </si>
  <si>
    <t>TGA-380162</t>
  </si>
  <si>
    <t>SAR892</t>
  </si>
  <si>
    <t>MDR-920270</t>
  </si>
  <si>
    <t>Used for long-term oxygen therapy delivery in ambulatory care settings for sepsis patients.</t>
  </si>
  <si>
    <t>Do not use in combination with muscle relaxants or dialysis modalities.</t>
  </si>
  <si>
    <t>Model 2179</t>
  </si>
  <si>
    <t>HDE452142</t>
  </si>
  <si>
    <t>Model 7454</t>
  </si>
  <si>
    <t>NDA355188</t>
  </si>
  <si>
    <t>Do not use in patients with peripheral vascular disease. Contraindicated in chemical exposure areas.</t>
  </si>
  <si>
    <t>Model 3096</t>
  </si>
  <si>
    <t>v12.7</t>
  </si>
  <si>
    <t>NDA397294</t>
  </si>
  <si>
    <t>Designed for tissue regeneration in patients with cancer under medical supervision.</t>
  </si>
  <si>
    <t>Avoid use if patient has peripheral vascular disease or history of blood clots.</t>
  </si>
  <si>
    <t>Model 5406</t>
  </si>
  <si>
    <t>CE5653</t>
  </si>
  <si>
    <t>Model 3391</t>
  </si>
  <si>
    <t>MDR-613751</t>
  </si>
  <si>
    <t>Not recommended during pregnancy, lactation, or in chemotherapy under 18 years.</t>
  </si>
  <si>
    <t>MDR-816217</t>
  </si>
  <si>
    <t>Used for emergency medication administration in acute respiratory conditions situations requiring immediate care.</t>
  </si>
  <si>
    <t>Not recommended in presence of sepsis or at open wounds locations.</t>
  </si>
  <si>
    <t>BOS612</t>
  </si>
  <si>
    <t>BLA704846</t>
  </si>
  <si>
    <t>OLY421</t>
  </si>
  <si>
    <t>K767040</t>
  </si>
  <si>
    <t>Indicated for continuous ECG readings monitoring during emergency surgical procedures.</t>
  </si>
  <si>
    <t>Contraindicated in patients with cardiomyopathy or unable to remain still.</t>
  </si>
  <si>
    <t>C-5353</t>
  </si>
  <si>
    <t>D496933</t>
  </si>
  <si>
    <t>Used for long-term cardiac therapy delivery in ambulatory care settings for trauma patients.</t>
  </si>
  <si>
    <t>Not suitable for use with alcohol-based solutions or in infectious disease isolation.</t>
  </si>
  <si>
    <t>Z-5344</t>
  </si>
  <si>
    <t>NMPA-112738</t>
  </si>
  <si>
    <t>Not suitable for use in maintenance procedures with explosion or during MRI environments.</t>
  </si>
  <si>
    <t>CON974</t>
  </si>
  <si>
    <t>NMPA-141661</t>
  </si>
  <si>
    <t>Do not use in combination with antiseptics or respiratory support modalities.</t>
  </si>
  <si>
    <t>Model 3891</t>
  </si>
  <si>
    <t>PMA342938</t>
  </si>
  <si>
    <t>DAN779</t>
  </si>
  <si>
    <t>IVDR-633902</t>
  </si>
  <si>
    <t>Contraindicated in presence of metallic particles or during high-frequency procedures.</t>
  </si>
  <si>
    <t>Max569</t>
  </si>
  <si>
    <t>2024-11-W</t>
  </si>
  <si>
    <t>MDR-990870</t>
  </si>
  <si>
    <t>Contraindicated in patients with cardiomyopathy or on certain medications.</t>
  </si>
  <si>
    <t>Max809</t>
  </si>
  <si>
    <t>H997689</t>
  </si>
  <si>
    <t>Do not use if patient has known allergy to flammable anesthetics or hypersensitivity to certain medications.</t>
  </si>
  <si>
    <t>Max159</t>
  </si>
  <si>
    <t>D208561</t>
  </si>
  <si>
    <t>Designed for mobility restoration in patients with diabetes under medical supervision.</t>
  </si>
  <si>
    <t>Avoid use if patient has hepatic dysfunction or is receiving gadolinium agents.</t>
  </si>
  <si>
    <t>Model 109</t>
  </si>
  <si>
    <t>D161405</t>
  </si>
  <si>
    <t>HDE929013</t>
  </si>
  <si>
    <t>Used for therapeutic fluid resuscitation in pregnant patients requiring medication administration.</t>
  </si>
  <si>
    <t>Model 3205</t>
  </si>
  <si>
    <t>2021-05-C</t>
  </si>
  <si>
    <t>NMPA-694736</t>
  </si>
  <si>
    <t>Plus857</t>
  </si>
  <si>
    <t>2024-03-K</t>
  </si>
  <si>
    <t>NDA771928</t>
  </si>
  <si>
    <t>Designed for perioperative blood gas analysis management during laparoscopic interventions.</t>
  </si>
  <si>
    <t>Z-2227</t>
  </si>
  <si>
    <t>UKCA57325</t>
  </si>
  <si>
    <t>Designed for home-based dialysis in stable dialysis-dependent patients with chronic hypertension.</t>
  </si>
  <si>
    <t>D136921</t>
  </si>
  <si>
    <t>Plus304</t>
  </si>
  <si>
    <t>NMPA-144723</t>
  </si>
  <si>
    <t>Do not use in patients with coagulopathy. Contraindicated in infectious disease isolation.</t>
  </si>
  <si>
    <t>THE547</t>
  </si>
  <si>
    <t>2020-07-Z</t>
  </si>
  <si>
    <t>H954366</t>
  </si>
  <si>
    <t>Pro220</t>
  </si>
  <si>
    <t>P385267</t>
  </si>
  <si>
    <t>Contraindicated in presence of contrast agents or during photodynamic therapy.</t>
  </si>
  <si>
    <t>Pro586</t>
  </si>
  <si>
    <t>MDR-649155</t>
  </si>
  <si>
    <t>Do not use in combination with magnetic materials or chemotherapy modalities.</t>
  </si>
  <si>
    <t>Model 8720</t>
  </si>
  <si>
    <t>CE2654</t>
  </si>
  <si>
    <t>Model 2004</t>
  </si>
  <si>
    <t>2023-12-R</t>
  </si>
  <si>
    <t>HDE654521</t>
  </si>
  <si>
    <t>Designed for wound care in patients with cardiac disorders under medical supervision.</t>
  </si>
  <si>
    <t>Contraindicated in patients with severe anemia or on antiseptics.</t>
  </si>
  <si>
    <t>Model 5111</t>
  </si>
  <si>
    <t>NMPA-965112</t>
  </si>
  <si>
    <t>C-2950</t>
  </si>
  <si>
    <t>HDE983392</t>
  </si>
  <si>
    <t>Model 5983</t>
  </si>
  <si>
    <t>CE8770</t>
  </si>
  <si>
    <t>Indicated for diagnostic assessment to assess sleep apnea in clinical environments.</t>
  </si>
  <si>
    <t>Avoid use in patients with metallic implants or mesh implants. Not suitable for home use.</t>
  </si>
  <si>
    <t>B-5833</t>
  </si>
  <si>
    <t>IDE155173</t>
  </si>
  <si>
    <t>Model 2958</t>
  </si>
  <si>
    <t>D825889</t>
  </si>
  <si>
    <t>Model 6183</t>
  </si>
  <si>
    <t>P290313</t>
  </si>
  <si>
    <t>Not suitable for use in explosive atmospheres with explosion or during underwater environments.</t>
  </si>
  <si>
    <t>MÃ–L905</t>
  </si>
  <si>
    <t>D672918</t>
  </si>
  <si>
    <t>Do not use in patients with metal implants or severe severe hypertension.</t>
  </si>
  <si>
    <t>HOY898</t>
  </si>
  <si>
    <t>P487914</t>
  </si>
  <si>
    <t>Avoid use in patients with ocular implants or ocular implants. Not suitable for chemical exposure areas.</t>
  </si>
  <si>
    <t>Model 5271</t>
  </si>
  <si>
    <t>HDE605125</t>
  </si>
  <si>
    <t>Not recommended during pregnancy, lactation, or in immunocompromised under 21 years.</t>
  </si>
  <si>
    <t>Model 4301</t>
  </si>
  <si>
    <t>H135321</t>
  </si>
  <si>
    <t>Intended for disease management evaluation in rehabilitation medicine for diabetes recovery.</t>
  </si>
  <si>
    <t>Not suitable for use in extreme temperature environments with fire or during emergency situations.</t>
  </si>
  <si>
    <t>Plus302</t>
  </si>
  <si>
    <t>HC-123238</t>
  </si>
  <si>
    <t>Used for long-term compression therapy delivery in ambulatory care settings for sepsis patients.</t>
  </si>
  <si>
    <t>Contraindicated in patients with severe severe diabetes or uncontrolled metal implants.</t>
  </si>
  <si>
    <t>AES620</t>
  </si>
  <si>
    <t>2024-07-U</t>
  </si>
  <si>
    <t>D117979</t>
  </si>
  <si>
    <t>Model 4331</t>
  </si>
  <si>
    <t>HDE891179</t>
  </si>
  <si>
    <t>H696389</t>
  </si>
  <si>
    <t>Intended for monitoring and measuring heart rate in ventilator-dependent patients in hospital and clinical settings.</t>
  </si>
  <si>
    <t>C-1225</t>
  </si>
  <si>
    <t>BLA274227</t>
  </si>
  <si>
    <t>B-4632</t>
  </si>
  <si>
    <t>NDA843584</t>
  </si>
  <si>
    <t>Contraindicated in patients with severe diabetes or severe pulmonary edema.</t>
  </si>
  <si>
    <t>Plus737</t>
  </si>
  <si>
    <t>2025-12-H</t>
  </si>
  <si>
    <t>P450740</t>
  </si>
  <si>
    <t>Z-3434</t>
  </si>
  <si>
    <t>2022-07-Y</t>
  </si>
  <si>
    <t>BLA143057</t>
  </si>
  <si>
    <t>Not suitable for use with flammable anesthetics or in MRI environments.</t>
  </si>
  <si>
    <t>Model 5905</t>
  </si>
  <si>
    <t>PMA860696</t>
  </si>
  <si>
    <t>Model 5082</t>
  </si>
  <si>
    <t>2024-05-F</t>
  </si>
  <si>
    <t>PMA538399</t>
  </si>
  <si>
    <t>BOS765</t>
  </si>
  <si>
    <t>Q121996</t>
  </si>
  <si>
    <t>Intended for patient positioning guidance during minimally invasive endoscopic procedures.</t>
  </si>
  <si>
    <t>Not recommended during pregnancy, lactation, or in diabetic under 21 years.</t>
  </si>
  <si>
    <t>X-7380</t>
  </si>
  <si>
    <t>2021-10-X</t>
  </si>
  <si>
    <t>MDR-769367</t>
  </si>
  <si>
    <t>Not suitable for use with gadolinium agents or in hyperbaric chambers.</t>
  </si>
  <si>
    <t>Z-3090</t>
  </si>
  <si>
    <t>NDA939330</t>
  </si>
  <si>
    <t>Contraindicated in patients with severe acute myocardial infarction or uncontrolled sepsis.</t>
  </si>
  <si>
    <t>BIO123</t>
  </si>
  <si>
    <t>P807585</t>
  </si>
  <si>
    <t>Contraindicated in patients with severe pulmonary edema or uncontrolled active infections.</t>
  </si>
  <si>
    <t>ZIM910</t>
  </si>
  <si>
    <t>PMA661025</t>
  </si>
  <si>
    <t>Avoid use in patients with penile implants or dental implants. Not suitable for hyperbaric chambers.</t>
  </si>
  <si>
    <t>HOL529</t>
  </si>
  <si>
    <t>Used for intraoperative patient positioning monitoring during complex neurological surgeries.</t>
  </si>
  <si>
    <t>Z-9784</t>
  </si>
  <si>
    <t>D180689</t>
  </si>
  <si>
    <t>IDE331</t>
  </si>
  <si>
    <t>IDE448851</t>
  </si>
  <si>
    <t>Do not use if patient has known allergy to antibiotics or hypersensitivity to radioactive materials.</t>
  </si>
  <si>
    <t>A-1222</t>
  </si>
  <si>
    <t>UKCA21142</t>
  </si>
  <si>
    <t>Designed for perioperative pH levels management during laparoscopic interventions.</t>
  </si>
  <si>
    <t>Not suitable for use in patient transport with fire or during aircraft cabins.</t>
  </si>
  <si>
    <t>Max889</t>
  </si>
  <si>
    <t>2022-01-Q</t>
  </si>
  <si>
    <t>NMPA-513938</t>
  </si>
  <si>
    <t>RES613</t>
  </si>
  <si>
    <t>TGA-144277</t>
  </si>
  <si>
    <t>Designed for home-based compression therapy in stable substance abuse patients with chronic hypertension.</t>
  </si>
  <si>
    <t>C-4989</t>
  </si>
  <si>
    <t>TGA-189750</t>
  </si>
  <si>
    <t>Used for therapeutic radiation therapy in neonatal patients requiring hemodialysis.</t>
  </si>
  <si>
    <t>Max521</t>
  </si>
  <si>
    <t>PMDA-839580</t>
  </si>
  <si>
    <t>Contraindicated in patients with renal insufficiency or on petroleum products.</t>
  </si>
  <si>
    <t>Max388</t>
  </si>
  <si>
    <t>IDE314767</t>
  </si>
  <si>
    <t>BEC814</t>
  </si>
  <si>
    <t>BLA800667</t>
  </si>
  <si>
    <t>BIO459</t>
  </si>
  <si>
    <t>MDR-875276</t>
  </si>
  <si>
    <t>Designed for perioperative intracranial pressure management during thoracic interventions.</t>
  </si>
  <si>
    <t>Do not use in patients with malignant hyperthermia. Contraindicated in cleaning protocols.</t>
  </si>
  <si>
    <t>NIP293</t>
  </si>
  <si>
    <t>Z-3897</t>
  </si>
  <si>
    <t>PMDA-314587</t>
  </si>
  <si>
    <t>Max476</t>
  </si>
  <si>
    <t>PMA820054</t>
  </si>
  <si>
    <t>Plus411</t>
  </si>
  <si>
    <t>CE6339</t>
  </si>
  <si>
    <t>Designed for tissue regeneration in patients with stroke under medical supervision.</t>
  </si>
  <si>
    <t>Do not use in patients with uncontrolled seizures or severe metal implants.</t>
  </si>
  <si>
    <t>Plus159</t>
  </si>
  <si>
    <t>2022-06-P</t>
  </si>
  <si>
    <t>Q159743</t>
  </si>
  <si>
    <t>Contraindicated in patients with severe hypertension or severe pregnancy.</t>
  </si>
  <si>
    <t>STE903</t>
  </si>
  <si>
    <t>P540045</t>
  </si>
  <si>
    <t>Indicated for diagnostic quality control to assess chronic conditions in clinical environments.</t>
  </si>
  <si>
    <t>C-1954</t>
  </si>
  <si>
    <t>Q297940</t>
  </si>
  <si>
    <t>Designed for life support in patients with orthopedic injuries under medical supervision.</t>
  </si>
  <si>
    <t>Do not use in combination with gadolinium agents or dialysis modalities.</t>
  </si>
  <si>
    <t>Model 2060</t>
  </si>
  <si>
    <t>D183635</t>
  </si>
  <si>
    <t>X-8867</t>
  </si>
  <si>
    <t>P626621</t>
  </si>
  <si>
    <t>Not recommended for patients with coagulopathy or severe bleeding disorders.</t>
  </si>
  <si>
    <t>DAN292</t>
  </si>
  <si>
    <t>MDR-983569</t>
  </si>
  <si>
    <t>Not recommended during pregnancy, lactation, or in sedated under 13 years.</t>
  </si>
  <si>
    <t>COL463</t>
  </si>
  <si>
    <t>D972611</t>
  </si>
  <si>
    <t>MIN329</t>
  </si>
  <si>
    <t>D634732</t>
  </si>
  <si>
    <t>Plus158</t>
  </si>
  <si>
    <t>PMDA-949246</t>
  </si>
  <si>
    <t>Designed for home-based thermal therapy in stable unconscious patients with chronic neurological disorders.</t>
  </si>
  <si>
    <t>RES826</t>
  </si>
  <si>
    <t>IDE886002</t>
  </si>
  <si>
    <t>Z-5126</t>
  </si>
  <si>
    <t>D650333</t>
  </si>
  <si>
    <t>Used for long-term cardiac therapy delivery in ambulatory care settings for chronic conditions patients.</t>
  </si>
  <si>
    <t>Contraindicated in presence of contrast agents or during infrared treatment.</t>
  </si>
  <si>
    <t>Model 905</t>
  </si>
  <si>
    <t>HDE818016</t>
  </si>
  <si>
    <t>Avoid use in patients with active sepsis or compromised renal function.</t>
  </si>
  <si>
    <t>X-9325</t>
  </si>
  <si>
    <t>Intended for device maintenance guidance during minimally invasive vascular procedures.</t>
  </si>
  <si>
    <t>Avoid use in patients with severe anemia or severe skin allergies.</t>
  </si>
  <si>
    <t>Pro928</t>
  </si>
  <si>
    <t>TGA-839128</t>
  </si>
  <si>
    <t>Used for emergency tissue biopsy in acute respiratory conditions situations requiring immediate care.</t>
  </si>
  <si>
    <t>Pro608</t>
  </si>
  <si>
    <t>PMDA-261437</t>
  </si>
  <si>
    <t>Contraindicated in presence of blood thinners or during diathermy procedures.</t>
  </si>
  <si>
    <t>B-5777</t>
  </si>
  <si>
    <t>TGA-678215</t>
  </si>
  <si>
    <t>Intended for monitoring and measuring glucose levels in pregnant patients in hospital and clinical settings.</t>
  </si>
  <si>
    <t>Do not use in combination with iodine compounds or phototherapy modalities.</t>
  </si>
  <si>
    <t>Z-4839</t>
  </si>
  <si>
    <t>PMDA-679023</t>
  </si>
  <si>
    <t>Designed for home-based phototherapy in stable terminally ill patients with chronic cancer.</t>
  </si>
  <si>
    <t>Do not use in combination with radioactive materials or respiratory support modalities.</t>
  </si>
  <si>
    <t>B-5422</t>
  </si>
  <si>
    <t>NDA734072</t>
  </si>
  <si>
    <t>MDR-204633</t>
  </si>
  <si>
    <t>Max552</t>
  </si>
  <si>
    <t>K931598</t>
  </si>
  <si>
    <t>Do not use in patients with pacemakers or severe coagulopathy.</t>
  </si>
  <si>
    <t>GET819</t>
  </si>
  <si>
    <t>K790595</t>
  </si>
  <si>
    <t>Avoid use if patient has severe cardiac arrhythmias or is receiving cleaning solvents.</t>
  </si>
  <si>
    <t>Z-6146</t>
  </si>
  <si>
    <t>2022-04-M</t>
  </si>
  <si>
    <t>PMDA-435939</t>
  </si>
  <si>
    <t>Contraindicated in patients with sepsis or unable to remain still.</t>
  </si>
  <si>
    <t>2022-01-P</t>
  </si>
  <si>
    <t>UKCA41777</t>
  </si>
  <si>
    <t>Avoid use in patients with active pulmonary edema or compromised nervous function.</t>
  </si>
  <si>
    <t>Pro397</t>
  </si>
  <si>
    <t>HC-909339</t>
  </si>
  <si>
    <t>Avoid use in patients with active severe hypertension or compromised nervous function.</t>
  </si>
  <si>
    <t>JOH166</t>
  </si>
  <si>
    <t>HDE423413</t>
  </si>
  <si>
    <t>Not suitable for use in power outages with explosion or during unstable patient conditions.</t>
  </si>
  <si>
    <t>ROC534</t>
  </si>
  <si>
    <t>CE6266</t>
  </si>
  <si>
    <t>B-6225</t>
  </si>
  <si>
    <t>HDE759752</t>
  </si>
  <si>
    <t>B-5558</t>
  </si>
  <si>
    <t>IDE109435</t>
  </si>
  <si>
    <t>Do not use in patients with thrombocytopenia or severe pacemakers.</t>
  </si>
  <si>
    <t>Model 8183</t>
  </si>
  <si>
    <t>PMA104750</t>
  </si>
  <si>
    <t>Intended for symptom relief evaluation in rehabilitation medicine for cancer recovery.</t>
  </si>
  <si>
    <t>Do not use if patient has known allergy to cleaning solvents or hypersensitivity to radioactive materials.</t>
  </si>
  <si>
    <t>Z-9222</t>
  </si>
  <si>
    <t>PMDA-976498</t>
  </si>
  <si>
    <t>Model 1580</t>
  </si>
  <si>
    <t>2023-12-N</t>
  </si>
  <si>
    <t>H261527</t>
  </si>
  <si>
    <t>Model 5015</t>
  </si>
  <si>
    <t>2024-04-Y</t>
  </si>
  <si>
    <t>PMDA-705464</t>
  </si>
  <si>
    <t>FRE599</t>
  </si>
  <si>
    <t>MDR-997728</t>
  </si>
  <si>
    <t>WAT668</t>
  </si>
  <si>
    <t>MDR-943186</t>
  </si>
  <si>
    <t>Model 4509</t>
  </si>
  <si>
    <t>NDA873046</t>
  </si>
  <si>
    <t>Intended for sterilization guidance during minimally invasive emergency procedures.</t>
  </si>
  <si>
    <t>Not recommended during pregnancy, lactation, or in terminally ill under 20 years.</t>
  </si>
  <si>
    <t>X-1848</t>
  </si>
  <si>
    <t>D627650</t>
  </si>
  <si>
    <t>Plus457</t>
  </si>
  <si>
    <t>IVDR-617574</t>
  </si>
  <si>
    <t>Intended for monitoring and measuring cardiac output in hemodynamically unstable patients in hospital and clinical settings.</t>
  </si>
  <si>
    <t>Not suitable for use in fire hazard zones with radiation or during underwater environments.</t>
  </si>
  <si>
    <t>B-3141</t>
  </si>
  <si>
    <t>K498113</t>
  </si>
  <si>
    <t>Avoid use in patients with renal insufficiency or uncontrolled respiratory failure.</t>
  </si>
  <si>
    <t>COO226</t>
  </si>
  <si>
    <t>BLA659084</t>
  </si>
  <si>
    <t>Used for emergency blood transfusion in acute sleep apnea situations requiring immediate care.</t>
  </si>
  <si>
    <t>Do not use in combination with gadolinium agents or cardiac therapy modalities.</t>
  </si>
  <si>
    <t>Model 5777</t>
  </si>
  <si>
    <t>2022-04-Y</t>
  </si>
  <si>
    <t>NMPA-917297</t>
  </si>
  <si>
    <t>Intended for monitoring and measuring cardiac output in ventilator-dependent patients in hospital and clinical settings.</t>
  </si>
  <si>
    <t>Avoid use if patient has renal insufficiency or is receiving adhesive compounds.</t>
  </si>
  <si>
    <t>C-2280</t>
  </si>
  <si>
    <t>BLA901334</t>
  </si>
  <si>
    <t>KAR492</t>
  </si>
  <si>
    <t>IDE359667</t>
  </si>
  <si>
    <t>DAN781</t>
  </si>
  <si>
    <t>2023-04-P</t>
  </si>
  <si>
    <t>IDE566164</t>
  </si>
  <si>
    <t>Used for therapeutic electrotherapy in critically ill patients requiring catheterization.</t>
  </si>
  <si>
    <t>Z-6349</t>
  </si>
  <si>
    <t>UKCA59479</t>
  </si>
  <si>
    <t>Contraindicated in presence of petroleum products or during shock wave therapy.</t>
  </si>
  <si>
    <t>B-3349</t>
  </si>
  <si>
    <t>2020-12-G</t>
  </si>
  <si>
    <t>PMDA-172990</t>
  </si>
  <si>
    <t>BIO904</t>
  </si>
  <si>
    <t>D801416</t>
  </si>
  <si>
    <t>Not suitable for use with bronchodilators or in extreme temperature environments.</t>
  </si>
  <si>
    <t>Plus238</t>
  </si>
  <si>
    <t>P178488</t>
  </si>
  <si>
    <t>C-8122</t>
  </si>
  <si>
    <t>NMPA-994071</t>
  </si>
  <si>
    <t>Model 7836</t>
  </si>
  <si>
    <t>HC-395051</t>
  </si>
  <si>
    <t>Avoid use in patients with pacemakers or severe severe diabetes.</t>
  </si>
  <si>
    <t>A-5454</t>
  </si>
  <si>
    <t>BLA464485</t>
  </si>
  <si>
    <t>Avoid use in patients with shunts or ocular implants. Not suitable for emergency situations.</t>
  </si>
  <si>
    <t>TGA-571408</t>
  </si>
  <si>
    <t>Pro826</t>
  </si>
  <si>
    <t>P640129</t>
  </si>
  <si>
    <t>Model 9415</t>
  </si>
  <si>
    <t>2023-08-J</t>
  </si>
  <si>
    <t>K918535</t>
  </si>
  <si>
    <t>Do not use in patients with peripheral vascular disease or severe malignant hyperthermia.</t>
  </si>
  <si>
    <t>HC-921218</t>
  </si>
  <si>
    <t>Avoid use in patients with respiratory failure or severe metal implants.</t>
  </si>
  <si>
    <t>Plus335</t>
  </si>
  <si>
    <t>UKCA65247</t>
  </si>
  <si>
    <t>Do not use if patient has known allergy to certain medications or hypersensitivity to radioactive materials.</t>
  </si>
  <si>
    <t>Max386</t>
  </si>
  <si>
    <t>TGA-488977</t>
  </si>
  <si>
    <t>Avoid use in patients with vascular stents or pins and wires. Not suitable for underwater environments.</t>
  </si>
  <si>
    <t>THE266</t>
  </si>
  <si>
    <t>P401673</t>
  </si>
  <si>
    <t>Designed for home-based phototherapy in stable organ transplant patients with chronic renal failure.</t>
  </si>
  <si>
    <t>JOH957</t>
  </si>
  <si>
    <t>TGA-297225</t>
  </si>
  <si>
    <t>Indicated for diagnostic specimen collection to assess sepsis in clinical environments.</t>
  </si>
  <si>
    <t>Model 5159</t>
  </si>
  <si>
    <t>K997427</t>
  </si>
  <si>
    <t>Avoid use in patients with uncontrolled seizures or severe severe anemia.</t>
  </si>
  <si>
    <t>Plus989</t>
  </si>
  <si>
    <t>HDE493235</t>
  </si>
  <si>
    <t>Not recommended in presence of severe cardiac arrhythmias or at open wounds locations.</t>
  </si>
  <si>
    <t>PHI671</t>
  </si>
  <si>
    <t>IVDR-284532</t>
  </si>
  <si>
    <t>Model 2318</t>
  </si>
  <si>
    <t>MDR-935365</t>
  </si>
  <si>
    <t>Contraindicated in patients with pulmonary edema or severe sepsis.</t>
  </si>
  <si>
    <t>2020-09-A</t>
  </si>
  <si>
    <t>PMA114917</t>
  </si>
  <si>
    <t>Model 4690</t>
  </si>
  <si>
    <t>2024-07-I</t>
  </si>
  <si>
    <t>NDA886152</t>
  </si>
  <si>
    <t>Pro283</t>
  </si>
  <si>
    <t>PMA946522</t>
  </si>
  <si>
    <t>Do not use if patient has known allergy to gadolinium agents or hypersensitivity to sedatives.</t>
  </si>
  <si>
    <t>TGA-316900</t>
  </si>
  <si>
    <t>Used for emergency tissue biopsy in acute sepsis situations requiring immediate care.</t>
  </si>
  <si>
    <t>Avoid use in patients with mesh implants or artificial joints. Not suitable for maintenance procedures.</t>
  </si>
  <si>
    <t>DEN436</t>
  </si>
  <si>
    <t>P580769</t>
  </si>
  <si>
    <t>Plus421</t>
  </si>
  <si>
    <t>CE2711</t>
  </si>
  <si>
    <t>Contraindicated in patients with stroke or frostbite risk.</t>
  </si>
  <si>
    <t>Model 8008</t>
  </si>
  <si>
    <t>TGA-947194</t>
  </si>
  <si>
    <t>Pro637</t>
  </si>
  <si>
    <t>BLA355765</t>
  </si>
  <si>
    <t>Avoid use if patient has severe anemia or is receiving corticosteroids.</t>
  </si>
  <si>
    <t>Model 4125</t>
  </si>
  <si>
    <t>Q432277</t>
  </si>
  <si>
    <t>Do not use in patients with hepatic dysfunction or severe acute myocardial infarction.</t>
  </si>
  <si>
    <t>CAR175</t>
  </si>
  <si>
    <t>Q335316</t>
  </si>
  <si>
    <t>Max480</t>
  </si>
  <si>
    <t>2021-01-I</t>
  </si>
  <si>
    <t>HC-980807</t>
  </si>
  <si>
    <t>Pro249</t>
  </si>
  <si>
    <t>HDE427614</t>
  </si>
  <si>
    <t>Intended for sterilization guidance during minimally invasive urological procedures.</t>
  </si>
  <si>
    <t>WAT605</t>
  </si>
  <si>
    <t>CE1775</t>
  </si>
  <si>
    <t>Used for long-term oxygen therapy delivery in ambulatory care settings for respiratory conditions patients.</t>
  </si>
  <si>
    <t>Not suitable for use during defibrillation or CT scan.</t>
  </si>
  <si>
    <t>Max990</t>
  </si>
  <si>
    <t>MDR-935084</t>
  </si>
  <si>
    <t>Do not use if patient has known allergy to vasoconstrictors or hypersensitivity to certain medications.</t>
  </si>
  <si>
    <t>Model 3544</t>
  </si>
  <si>
    <t>NMPA-366657</t>
  </si>
  <si>
    <t>Not recommended for use in dialysis-dependent patients or those with active infections.</t>
  </si>
  <si>
    <t>IVDR-464270</t>
  </si>
  <si>
    <t>Not recommended for patients with cardiomyopathy or severe thrombocytopenia.</t>
  </si>
  <si>
    <t>2022-05-J</t>
  </si>
  <si>
    <t>BLA714350</t>
  </si>
  <si>
    <t>Do not use in patients with severe diabetes or severe respiratory failure.</t>
  </si>
  <si>
    <t>Max831</t>
  </si>
  <si>
    <t>HDE374028</t>
  </si>
  <si>
    <t>Contraindicated in presence of cleaning solvents or during ultrasound therapy.</t>
  </si>
  <si>
    <t>Model 1355</t>
  </si>
  <si>
    <t>NDA395906</t>
  </si>
  <si>
    <t>Contraindicated in patients with severe immunodeficiency or uncontrolled severe hypertension.</t>
  </si>
  <si>
    <t>X-6798</t>
  </si>
  <si>
    <t>D360795</t>
  </si>
  <si>
    <t>Not suitable for use during laser procedures or MRI.</t>
  </si>
  <si>
    <t>Pro686</t>
  </si>
  <si>
    <t>P515549</t>
  </si>
  <si>
    <t>STE196</t>
  </si>
  <si>
    <t>H378947</t>
  </si>
  <si>
    <t>Designed for home-based cardiac therapy in stable geriatric patients with chronic sleep apnea.</t>
  </si>
  <si>
    <t>BIO478</t>
  </si>
  <si>
    <t>Q248363</t>
  </si>
  <si>
    <t>Z-9545</t>
  </si>
  <si>
    <t>K646861</t>
  </si>
  <si>
    <t>X-7369</t>
  </si>
  <si>
    <t>NDA707085</t>
  </si>
  <si>
    <t>Designed for home-based compression therapy in stable unconscious patients with chronic neurological disorders.</t>
  </si>
  <si>
    <t>COO674</t>
  </si>
  <si>
    <t>PMDA-946956</t>
  </si>
  <si>
    <t>B-1612</t>
  </si>
  <si>
    <t>PMA524093</t>
  </si>
  <si>
    <t>C-1525</t>
  </si>
  <si>
    <t>IVDR-410404</t>
  </si>
  <si>
    <t>Designed for perioperative intracranial pressure management during gastroenterological interventions.</t>
  </si>
  <si>
    <t>BEC228</t>
  </si>
  <si>
    <t>2023-07-Q</t>
  </si>
  <si>
    <t>NMPA-785418</t>
  </si>
  <si>
    <t>Model 2173</t>
  </si>
  <si>
    <t>HDE685322</t>
  </si>
  <si>
    <t>Used for intraoperative calibration monitoring during complex endoscopic surgeries.</t>
  </si>
  <si>
    <t>Do not use in patients with respiratory failure or severe peripheral vascular disease.</t>
  </si>
  <si>
    <t>X-2381</t>
  </si>
  <si>
    <t>IDE731094</t>
  </si>
  <si>
    <t>Not recommended during pregnancy, lactation, or in pregnant under 15 years.</t>
  </si>
  <si>
    <t>PMDA-254683</t>
  </si>
  <si>
    <t>Designed for home-based respiratory support in stable chemotherapy patients with chronic critical illness.</t>
  </si>
  <si>
    <t>Z-3301</t>
  </si>
  <si>
    <t>NMPA-767856</t>
  </si>
  <si>
    <t>NMPA-680048</t>
  </si>
  <si>
    <t>Max895</t>
  </si>
  <si>
    <t>Q873322</t>
  </si>
  <si>
    <t>Avoid use in patients with autoimmune disorders or severe stroke.</t>
  </si>
  <si>
    <t>ROC346</t>
  </si>
  <si>
    <t>IVDR-174483</t>
  </si>
  <si>
    <t>Indicated for diagnostic imaging to assess diabetes in clinical environments.</t>
  </si>
  <si>
    <t>INT865</t>
  </si>
  <si>
    <t>PMA249251</t>
  </si>
  <si>
    <t>Max207</t>
  </si>
  <si>
    <t>H453296</t>
  </si>
  <si>
    <t>Plus753</t>
  </si>
  <si>
    <t>2023-07-E</t>
  </si>
  <si>
    <t>NMPA-196311</t>
  </si>
  <si>
    <t>Pro978</t>
  </si>
  <si>
    <t>IDE714554</t>
  </si>
  <si>
    <t>X-3136</t>
  </si>
  <si>
    <t>MDR-145536</t>
  </si>
  <si>
    <t>Model 8550</t>
  </si>
  <si>
    <t>Q477674</t>
  </si>
  <si>
    <t>Not recommended in presence of severe anemia or at open wounds locations.</t>
  </si>
  <si>
    <t>SIE794</t>
  </si>
  <si>
    <t>PMA991305</t>
  </si>
  <si>
    <t>Avoid use in patients with metal implants or severe skin allergies.</t>
  </si>
  <si>
    <t>Model 996</t>
  </si>
  <si>
    <t>UKCA24662</t>
  </si>
  <si>
    <t>BLA895890</t>
  </si>
  <si>
    <t>Designed for perioperative blood gas analysis management during cardiac interventions.</t>
  </si>
  <si>
    <t>Model 8246</t>
  </si>
  <si>
    <t>D122844</t>
  </si>
  <si>
    <t>Pro816</t>
  </si>
  <si>
    <t>D612684</t>
  </si>
  <si>
    <t>Not recommended for patients with pacemakers or severe epilepsy.</t>
  </si>
  <si>
    <t>Max107</t>
  </si>
  <si>
    <t>2022-09-T</t>
  </si>
  <si>
    <t>H432572</t>
  </si>
  <si>
    <t>Not recommended during pregnancy, lactation, or in critically ill under 12 years.</t>
  </si>
  <si>
    <t>Max929</t>
  </si>
  <si>
    <t>2023-12-P</t>
  </si>
  <si>
    <t>MDR-699177</t>
  </si>
  <si>
    <t>A-3332</t>
  </si>
  <si>
    <t>MDR-468804</t>
  </si>
  <si>
    <t>Intended for monitoring and measuring pH levels in geriatric patients in hospital and clinical settings.</t>
  </si>
  <si>
    <t>Model 2258</t>
  </si>
  <si>
    <t>IVDR-920691</t>
  </si>
  <si>
    <t>Plus278</t>
  </si>
  <si>
    <t>TGA-666294</t>
  </si>
  <si>
    <t>STE926</t>
  </si>
  <si>
    <t>P194710</t>
  </si>
  <si>
    <t>Model 8023</t>
  </si>
  <si>
    <t>PMA556220</t>
  </si>
  <si>
    <t>C-8181</t>
  </si>
  <si>
    <t>PMA848525</t>
  </si>
  <si>
    <t>Not recommended during pregnancy, lactation, or in dialysis-dependent under 18 years.</t>
  </si>
  <si>
    <t>B-6737</t>
  </si>
  <si>
    <t>IDE352438</t>
  </si>
  <si>
    <t>Avoid use in patients with acute myocardial infarction or uncontrolled pacemakers.</t>
  </si>
  <si>
    <t>2025-02-Y</t>
  </si>
  <si>
    <t>Q128509</t>
  </si>
  <si>
    <t>Contraindicated in patients with renal insufficiency or on adhesive compounds.</t>
  </si>
  <si>
    <t>Plus560</t>
  </si>
  <si>
    <t>Q141288</t>
  </si>
  <si>
    <t>Contraindicated in patients with malignant hyperthermia or severe severe osteoporosis.</t>
  </si>
  <si>
    <t>Pro300</t>
  </si>
  <si>
    <t>K429933</t>
  </si>
  <si>
    <t>MÃ–L953</t>
  </si>
  <si>
    <t>P503410</t>
  </si>
  <si>
    <t>Not recommended for use in geriatric patients or those with stroke.</t>
  </si>
  <si>
    <t>A-8026</t>
  </si>
  <si>
    <t>H221556</t>
  </si>
  <si>
    <t>Avoid use in patients with pregnancy or uncontrolled cardiomyopathy.</t>
  </si>
  <si>
    <t>HOL860</t>
  </si>
  <si>
    <t>TGA-251494</t>
  </si>
  <si>
    <t>Pro836</t>
  </si>
  <si>
    <t>Q114753</t>
  </si>
  <si>
    <t>Contraindicated in patients with pregnancy or severe severe diabetes.</t>
  </si>
  <si>
    <t>MÃ–L420</t>
  </si>
  <si>
    <t>K601482</t>
  </si>
  <si>
    <t>Contraindicated in patients with severe anemia or severe epilepsy.</t>
  </si>
  <si>
    <t>Model 739</t>
  </si>
  <si>
    <t>P238928</t>
  </si>
  <si>
    <t>X-8883</t>
  </si>
  <si>
    <t>2020-09-E</t>
  </si>
  <si>
    <t>HC-976122</t>
  </si>
  <si>
    <t>Do not use in patients with severe cardiac arrhythmias. Contraindicated in electromagnetic interference zones.</t>
  </si>
  <si>
    <t>Model 6124</t>
  </si>
  <si>
    <t>IVDR-457417</t>
  </si>
  <si>
    <t>C-7471</t>
  </si>
  <si>
    <t>HDE826981</t>
  </si>
  <si>
    <t>CON379</t>
  </si>
  <si>
    <t>Q210240</t>
  </si>
  <si>
    <t>Contraindicated in patients with coagulopathy or severe severe osteoporosis.</t>
  </si>
  <si>
    <t>UKCA74375</t>
  </si>
  <si>
    <t>Model 7980</t>
  </si>
  <si>
    <t>HC-138435</t>
  </si>
  <si>
    <t>Used for intraoperative monitoring monitoring during complex endoscopic surgeries.</t>
  </si>
  <si>
    <t>Model 3560</t>
  </si>
  <si>
    <t>CE2087</t>
  </si>
  <si>
    <t>Do not use in combination with iodine compounds or fluid resuscitation modalities.</t>
  </si>
  <si>
    <t>B-7587</t>
  </si>
  <si>
    <t>D892615</t>
  </si>
  <si>
    <t>Indicated for diagnostic specimen collection to assess chronic conditions in clinical environments.</t>
  </si>
  <si>
    <t>Do not use in combination with petroleum products or chemotherapy modalities.</t>
  </si>
  <si>
    <t>3M 599</t>
  </si>
  <si>
    <t>MDR-793856</t>
  </si>
  <si>
    <t>A-3859</t>
  </si>
  <si>
    <t>2021-10-J</t>
  </si>
  <si>
    <t>UKCA98006</t>
  </si>
  <si>
    <t>Not recommended for patients with metal implants or severe hepatic dysfunction.</t>
  </si>
  <si>
    <t>A-6515</t>
  </si>
  <si>
    <t>2025-07-W</t>
  </si>
  <si>
    <t>CE2219</t>
  </si>
  <si>
    <t>P408040</t>
  </si>
  <si>
    <t>Intended for life support evaluation in rehabilitation medicine for sleep apnea recovery.</t>
  </si>
  <si>
    <t>H493298</t>
  </si>
  <si>
    <t>Contraindicated in patients with metal implants or severe cardiomyopathy.</t>
  </si>
  <si>
    <t>HC-350925</t>
  </si>
  <si>
    <t>Contraindicated in patients with uncontrolled seizures or on antiseptics.</t>
  </si>
  <si>
    <t>COO477</t>
  </si>
  <si>
    <t>PMA126495</t>
  </si>
  <si>
    <t>Pro500</t>
  </si>
  <si>
    <t>PMA514255</t>
  </si>
  <si>
    <t>Plus919</t>
  </si>
  <si>
    <t>Used for emergency hemodialysis in acute infectious diseases situations requiring immediate care.</t>
  </si>
  <si>
    <t>Avoid use in patients with metal implants or severe stroke.</t>
  </si>
  <si>
    <t>Z-2984</t>
  </si>
  <si>
    <t>NDA785398</t>
  </si>
  <si>
    <t>Used for therapeutic respiratory support in trauma patients requiring defibrillation.</t>
  </si>
  <si>
    <t>Pro704</t>
  </si>
  <si>
    <t>IDE134952</t>
  </si>
  <si>
    <t>X-3726</t>
  </si>
  <si>
    <t>Q737393</t>
  </si>
  <si>
    <t>Not suitable for use with petroleum products or in explosive atmospheres.</t>
  </si>
  <si>
    <t>Max835</t>
  </si>
  <si>
    <t>HC-720584</t>
  </si>
  <si>
    <t>Avoid use in patients with dental implants or insulin pumps. Not suitable for training scenarios.</t>
  </si>
  <si>
    <t>Model 2901</t>
  </si>
  <si>
    <t>Q895352</t>
  </si>
  <si>
    <t>Contraindicated in patients with immunodeficiency or on vasoconstrictors.</t>
  </si>
  <si>
    <t>Max573</t>
  </si>
  <si>
    <t>D649406</t>
  </si>
  <si>
    <t>Plus869</t>
  </si>
  <si>
    <t>D393834</t>
  </si>
  <si>
    <t>Max139</t>
  </si>
  <si>
    <t>HOL821</t>
  </si>
  <si>
    <t>2025-11-W</t>
  </si>
  <si>
    <t>IDE694058</t>
  </si>
  <si>
    <t>Do not use in patients with pregnancy or severe bleeding disorders.</t>
  </si>
  <si>
    <t>BAX457</t>
  </si>
  <si>
    <t>UKCA63038</t>
  </si>
  <si>
    <t>Pro800</t>
  </si>
  <si>
    <t>PMA590592</t>
  </si>
  <si>
    <t>Plus640</t>
  </si>
  <si>
    <t>NDA830342</t>
  </si>
  <si>
    <t>Indicated for diagnostic monitoring to assess trauma in clinical environments.</t>
  </si>
  <si>
    <t>Contraindicated in patients with respiratory failure or on alcohol-based solutions.</t>
  </si>
  <si>
    <t>Max782</t>
  </si>
  <si>
    <t>HC-668381</t>
  </si>
  <si>
    <t>JOH846</t>
  </si>
  <si>
    <t>Not recommended for patients with autoimmune disorders or severe skin allergies.</t>
  </si>
  <si>
    <t>3M 411</t>
  </si>
  <si>
    <t>K312078</t>
  </si>
  <si>
    <t>Not recommended during pregnancy, lactation, or in pediatric under 13 years.</t>
  </si>
  <si>
    <t>K551247</t>
  </si>
  <si>
    <t>Not suitable for use in electromagnetic interference zones with radiation or during underwater environments.</t>
  </si>
  <si>
    <t>Model 6439</t>
  </si>
  <si>
    <t>NMPA-596482</t>
  </si>
  <si>
    <t>Pro131</t>
  </si>
  <si>
    <t>K737116</t>
  </si>
  <si>
    <t>PHI409</t>
  </si>
  <si>
    <t>2021-01-T</t>
  </si>
  <si>
    <t>D619110</t>
  </si>
  <si>
    <t>C-4741</t>
  </si>
  <si>
    <t>PMA126741</t>
  </si>
  <si>
    <t>Contraindicated in patients with severe hypertension or severe thrombocytopenia.</t>
  </si>
  <si>
    <t>B-1171</t>
  </si>
  <si>
    <t>IVDR-997166</t>
  </si>
  <si>
    <t>IDE105674</t>
  </si>
  <si>
    <t>Designed for home-based dialysis in stable post-operative patients with chronic neurological disorders.</t>
  </si>
  <si>
    <t>ZEI502</t>
  </si>
  <si>
    <t>NDA240427</t>
  </si>
  <si>
    <t>Designed for perioperative electrolyte balance management during orthopedic interventions.</t>
  </si>
  <si>
    <t>Avoid use if patient has bleeding disorders or is receiving contrast agents.</t>
  </si>
  <si>
    <t>Max503</t>
  </si>
  <si>
    <t>P987542</t>
  </si>
  <si>
    <t>Do not use in patients with bleeding disorders. Contraindicated in radiation therapy areas.</t>
  </si>
  <si>
    <t>Model 114</t>
  </si>
  <si>
    <t>Q483856</t>
  </si>
  <si>
    <t>Used for therapeutic thermal therapy in burn patients requiring surgical intervention.</t>
  </si>
  <si>
    <t>A-8875</t>
  </si>
  <si>
    <t>2022-05-R</t>
  </si>
  <si>
    <t>UKCA51932</t>
  </si>
  <si>
    <t>Designed for home-based wound irrigation in stable paralyzed patients with chronic respiratory conditions.</t>
  </si>
  <si>
    <t>Not recommended during pregnancy, lactation, or in substance abuse under 13 years.</t>
  </si>
  <si>
    <t>Max575</t>
  </si>
  <si>
    <t>NDA634235</t>
  </si>
  <si>
    <t>Contraindicated in patients with severe osteoporosis or on latex proteins.</t>
  </si>
  <si>
    <t>H296072</t>
  </si>
  <si>
    <t>Avoid use if patient has cardiomyopathy or is receiving metallic particles.</t>
  </si>
  <si>
    <t>Z-3880</t>
  </si>
  <si>
    <t>H108956</t>
  </si>
  <si>
    <t>ZEI568</t>
  </si>
  <si>
    <t>PMDA-554373</t>
  </si>
  <si>
    <t>Not suitable for use with certain medications or in storage conditions.</t>
  </si>
  <si>
    <t>Plus628</t>
  </si>
  <si>
    <t>D336602</t>
  </si>
  <si>
    <t>Not suitable for use in maintenance procedures with radiation or during unstable patient conditions.</t>
  </si>
  <si>
    <t>Max315</t>
  </si>
  <si>
    <t>D251893</t>
  </si>
  <si>
    <t>NDA506357</t>
  </si>
  <si>
    <t>Not suitable for use in infectious disease isolation with fire or during radiation therapy areas.</t>
  </si>
  <si>
    <t>Z-2898</t>
  </si>
  <si>
    <t>BLA358050</t>
  </si>
  <si>
    <t>Z-4338</t>
  </si>
  <si>
    <t>H508642</t>
  </si>
  <si>
    <t>Designed for diagnostic assessment in patients with orthopedic injuries under medical supervision.</t>
  </si>
  <si>
    <t>Do not use in patients with epilepsy or severe active infections.</t>
  </si>
  <si>
    <t>Plus323</t>
  </si>
  <si>
    <t>UKCA69089</t>
  </si>
  <si>
    <t>Avoid use in patients with heart valves or ocular implants. Not suitable for MRI environments.</t>
  </si>
  <si>
    <t>Model 7043</t>
  </si>
  <si>
    <t>P648459</t>
  </si>
  <si>
    <t>Not recommended for use in diabetic patients or those with acute myocardial infarction.</t>
  </si>
  <si>
    <t>C-4374</t>
  </si>
  <si>
    <t>P566909</t>
  </si>
  <si>
    <t>B-4420</t>
  </si>
  <si>
    <t>BLA517912</t>
  </si>
  <si>
    <t>X-7742</t>
  </si>
  <si>
    <t>H398897</t>
  </si>
  <si>
    <t>Not recommended during pregnancy, lactation, or in unconscious under 16 years.</t>
  </si>
  <si>
    <t>A-3934</t>
  </si>
  <si>
    <t>BLA874715</t>
  </si>
  <si>
    <t>Not recommended for use in radiation therapy patients or those with acute myocardial infarction.</t>
  </si>
  <si>
    <t>STE606</t>
  </si>
  <si>
    <t>HDE938376</t>
  </si>
  <si>
    <t>Not suitable for use with radioactive materials or in explosive atmospheres.</t>
  </si>
  <si>
    <t>Gamma Radiation</t>
  </si>
  <si>
    <t>MDR-578629</t>
  </si>
  <si>
    <t>Mediplus</t>
  </si>
  <si>
    <t>Grand Total</t>
  </si>
  <si>
    <t>Cost of the device</t>
  </si>
  <si>
    <t>Sum of Cost of the device</t>
  </si>
  <si>
    <t>Sum of Device_Lifetime_Years</t>
  </si>
  <si>
    <t>Sum of Number_of_Cautions</t>
  </si>
  <si>
    <t>Sum of Device_Weight_kg</t>
  </si>
  <si>
    <t>2015</t>
  </si>
  <si>
    <t>2016</t>
  </si>
  <si>
    <t>2017</t>
  </si>
  <si>
    <t>2018</t>
  </si>
  <si>
    <t>2019</t>
  </si>
  <si>
    <t>2020</t>
  </si>
  <si>
    <t>2021</t>
  </si>
  <si>
    <t>2022</t>
  </si>
  <si>
    <t>2023</t>
  </si>
  <si>
    <t>2024</t>
  </si>
  <si>
    <t>2025</t>
  </si>
  <si>
    <t>Sum of Number_of_Warnings</t>
  </si>
  <si>
    <t>Sum of Max_Operating_Temperature_C</t>
  </si>
  <si>
    <t>Device Name</t>
  </si>
  <si>
    <t>Publication Date</t>
  </si>
  <si>
    <t>Device name and class</t>
  </si>
  <si>
    <t>Sterilization method</t>
  </si>
  <si>
    <t>Row Labels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</si>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</sst>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4"/>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709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66"/>
      <color rgb="FFFF99AC"/>
      <color rgb="FFFF7096"/>
      <color rgb="FFFF477E"/>
      <color rgb="FFFF5C8A"/>
      <color rgb="FF5F5F5F"/>
      <color rgb="FFEF233C"/>
      <color rgb="FFF9BE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Year wise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table'!$G$4:$G$15</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'Pivot table'!$H$4:$H$15</c:f>
              <c:numCache>
                <c:formatCode>General</c:formatCode>
                <c:ptCount val="11"/>
                <c:pt idx="0">
                  <c:v>79027580</c:v>
                </c:pt>
                <c:pt idx="1">
                  <c:v>89409724</c:v>
                </c:pt>
                <c:pt idx="2">
                  <c:v>73003424</c:v>
                </c:pt>
                <c:pt idx="3">
                  <c:v>103915816</c:v>
                </c:pt>
                <c:pt idx="4">
                  <c:v>84790612</c:v>
                </c:pt>
                <c:pt idx="5">
                  <c:v>87017968</c:v>
                </c:pt>
                <c:pt idx="6">
                  <c:v>90842744</c:v>
                </c:pt>
                <c:pt idx="7">
                  <c:v>115111668</c:v>
                </c:pt>
                <c:pt idx="8">
                  <c:v>101679856</c:v>
                </c:pt>
                <c:pt idx="9">
                  <c:v>113941496</c:v>
                </c:pt>
                <c:pt idx="10">
                  <c:v>78747740</c:v>
                </c:pt>
              </c:numCache>
            </c:numRef>
          </c:val>
          <c:smooth val="0"/>
          <c:extLst>
            <c:ext xmlns:c16="http://schemas.microsoft.com/office/drawing/2014/chart" uri="{C3380CC4-5D6E-409C-BE32-E72D297353CC}">
              <c16:uniqueId val="{00000000-FB76-4BA8-B858-2C6868779AA7}"/>
            </c:ext>
          </c:extLst>
        </c:ser>
        <c:dLbls>
          <c:dLblPos val="t"/>
          <c:showLegendKey val="0"/>
          <c:showVal val="1"/>
          <c:showCatName val="0"/>
          <c:showSerName val="0"/>
          <c:showPercent val="0"/>
          <c:showBubbleSize val="0"/>
        </c:dLbls>
        <c:marker val="1"/>
        <c:smooth val="0"/>
        <c:axId val="1054572415"/>
        <c:axId val="1054574815"/>
      </c:lineChart>
      <c:catAx>
        <c:axId val="105457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4574815"/>
        <c:crosses val="autoZero"/>
        <c:auto val="1"/>
        <c:lblAlgn val="ctr"/>
        <c:lblOffset val="100"/>
        <c:noMultiLvlLbl val="0"/>
      </c:catAx>
      <c:valAx>
        <c:axId val="1054574815"/>
        <c:scaling>
          <c:orientation val="minMax"/>
        </c:scaling>
        <c:delete val="0"/>
        <c:axPos val="l"/>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4572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2700000" algn="tl" rotWithShape="0">
        <a:schemeClr val="tx1">
          <a:alpha val="40000"/>
        </a:schemeClr>
      </a:outerShdw>
      <a:softEdge rad="0"/>
    </a:effectLst>
    <a:scene3d>
      <a:camera prst="orthographicFront"/>
      <a:lightRig rig="threePt" dir="t"/>
    </a:scene3d>
    <a:sp3d/>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solidFill>
                <a:effectLst>
                  <a:outerShdw blurRad="50800" dist="50800" dir="5400000" algn="ctr" rotWithShape="0">
                    <a:schemeClr val="bg1"/>
                  </a:outerShdw>
                </a:effectLst>
                <a:latin typeface="+mn-lt"/>
                <a:ea typeface="+mn-ea"/>
                <a:cs typeface="+mn-cs"/>
              </a:defRPr>
            </a:pPr>
            <a:r>
              <a:rPr lang="en-US"/>
              <a:t>Cost of Manufacturer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effectLst>
                <a:outerShdw blurRad="50800" dist="50800" dir="5400000" algn="ctr" rotWithShape="0">
                  <a:schemeClr val="bg1"/>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table'!$E$3</c:f>
              <c:strCache>
                <c:ptCount val="1"/>
                <c:pt idx="0">
                  <c:v>Total</c:v>
                </c:pt>
              </c:strCache>
            </c:strRef>
          </c:tx>
          <c:spPr>
            <a:solidFill>
              <a:schemeClr val="accent1"/>
            </a:solidFill>
            <a:ln>
              <a:noFill/>
            </a:ln>
            <a:effectLst/>
          </c:spPr>
          <c:invertIfNegative val="0"/>
          <c:cat>
            <c:strRef>
              <c:f>'Pivot table'!$D$4:$D$55</c:f>
              <c:strCache>
                <c:ptCount val="51"/>
                <c:pt idx="0">
                  <c:v>3M Healthcare</c:v>
                </c:pt>
                <c:pt idx="1">
                  <c:v>Abbott</c:v>
                </c:pt>
                <c:pt idx="2">
                  <c:v>Aesculap</c:v>
                </c:pt>
                <c:pt idx="3">
                  <c:v>Alcon</c:v>
                </c:pt>
                <c:pt idx="4">
                  <c:v>Align Technology</c:v>
                </c:pt>
                <c:pt idx="5">
                  <c:v>B. Braun</c:v>
                </c:pt>
                <c:pt idx="6">
                  <c:v>Baxter International</c:v>
                </c:pt>
                <c:pt idx="7">
                  <c:v>Beckman Coulter</c:v>
                </c:pt>
                <c:pt idx="8">
                  <c:v>Becton Dickinson</c:v>
                </c:pt>
                <c:pt idx="9">
                  <c:v>BioMÃ©rieux</c:v>
                </c:pt>
                <c:pt idx="10">
                  <c:v>Boston Scientific</c:v>
                </c:pt>
                <c:pt idx="11">
                  <c:v>Cardinal Health</c:v>
                </c:pt>
                <c:pt idx="12">
                  <c:v>Coloplast</c:v>
                </c:pt>
                <c:pt idx="13">
                  <c:v>ConvaTec</c:v>
                </c:pt>
                <c:pt idx="14">
                  <c:v>Cook Medical</c:v>
                </c:pt>
                <c:pt idx="15">
                  <c:v>Cooper Companies</c:v>
                </c:pt>
                <c:pt idx="16">
                  <c:v>Danaher</c:v>
                </c:pt>
                <c:pt idx="17">
                  <c:v>Dentsply Sirona</c:v>
                </c:pt>
                <c:pt idx="18">
                  <c:v>Dexcom</c:v>
                </c:pt>
                <c:pt idx="19">
                  <c:v>Edwards Lifesciences</c:v>
                </c:pt>
                <c:pt idx="20">
                  <c:v>Fresenius Medical Care</c:v>
                </c:pt>
                <c:pt idx="21">
                  <c:v>GE Healthcare</c:v>
                </c:pt>
                <c:pt idx="22">
                  <c:v>Getinge</c:v>
                </c:pt>
                <c:pt idx="23">
                  <c:v>Hologic</c:v>
                </c:pt>
                <c:pt idx="24">
                  <c:v>Hoya Corporation</c:v>
                </c:pt>
                <c:pt idx="25">
                  <c:v>IDEXX Laboratories</c:v>
                </c:pt>
                <c:pt idx="26">
                  <c:v>Intuitive Surgical</c:v>
                </c:pt>
                <c:pt idx="27">
                  <c:v>Johnson &amp; Johnson</c:v>
                </c:pt>
                <c:pt idx="28">
                  <c:v>Karl Storz</c:v>
                </c:pt>
                <c:pt idx="29">
                  <c:v>MÃ¶lnlycke Health Care</c:v>
                </c:pt>
                <c:pt idx="30">
                  <c:v>Mediplus</c:v>
                </c:pt>
                <c:pt idx="31">
                  <c:v>Medtronic</c:v>
                </c:pt>
                <c:pt idx="32">
                  <c:v>Mindray</c:v>
                </c:pt>
                <c:pt idx="33">
                  <c:v>Nipro Corporation</c:v>
                </c:pt>
                <c:pt idx="34">
                  <c:v>Olympus Corporation</c:v>
                </c:pt>
                <c:pt idx="35">
                  <c:v>Philips Healthcare</c:v>
                </c:pt>
                <c:pt idx="36">
                  <c:v>ResMed</c:v>
                </c:pt>
                <c:pt idx="37">
                  <c:v>Richard Wolf</c:v>
                </c:pt>
                <c:pt idx="38">
                  <c:v>Roche</c:v>
                </c:pt>
                <c:pt idx="39">
                  <c:v>Sartorius</c:v>
                </c:pt>
                <c:pt idx="40">
                  <c:v>Siemens Healthineers</c:v>
                </c:pt>
                <c:pt idx="41">
                  <c:v>Smith &amp; Nephew</c:v>
                </c:pt>
                <c:pt idx="42">
                  <c:v>Sonova</c:v>
                </c:pt>
                <c:pt idx="43">
                  <c:v>Steris</c:v>
                </c:pt>
                <c:pt idx="44">
                  <c:v>Stryker</c:v>
                </c:pt>
                <c:pt idx="45">
                  <c:v>Synthes</c:v>
                </c:pt>
                <c:pt idx="46">
                  <c:v>Terumo</c:v>
                </c:pt>
                <c:pt idx="47">
                  <c:v>Thermo Fisher Scientific</c:v>
                </c:pt>
                <c:pt idx="48">
                  <c:v>Waters Corporation</c:v>
                </c:pt>
                <c:pt idx="49">
                  <c:v>Zeiss Medical Technology</c:v>
                </c:pt>
                <c:pt idx="50">
                  <c:v>Zimmer Biomet</c:v>
                </c:pt>
              </c:strCache>
            </c:strRef>
          </c:cat>
          <c:val>
            <c:numRef>
              <c:f>'Pivot table'!$E$4:$E$55</c:f>
              <c:numCache>
                <c:formatCode>General</c:formatCode>
                <c:ptCount val="51"/>
                <c:pt idx="0">
                  <c:v>20663216</c:v>
                </c:pt>
                <c:pt idx="1">
                  <c:v>13292772</c:v>
                </c:pt>
                <c:pt idx="2">
                  <c:v>16173980</c:v>
                </c:pt>
                <c:pt idx="3">
                  <c:v>26603736</c:v>
                </c:pt>
                <c:pt idx="4">
                  <c:v>15250880</c:v>
                </c:pt>
                <c:pt idx="5">
                  <c:v>25633712</c:v>
                </c:pt>
                <c:pt idx="6">
                  <c:v>8700228</c:v>
                </c:pt>
                <c:pt idx="7">
                  <c:v>12074400</c:v>
                </c:pt>
                <c:pt idx="8">
                  <c:v>20776776</c:v>
                </c:pt>
                <c:pt idx="9">
                  <c:v>24399608</c:v>
                </c:pt>
                <c:pt idx="10">
                  <c:v>17424060</c:v>
                </c:pt>
                <c:pt idx="11">
                  <c:v>11866080</c:v>
                </c:pt>
                <c:pt idx="12">
                  <c:v>27085860</c:v>
                </c:pt>
                <c:pt idx="13">
                  <c:v>22639220</c:v>
                </c:pt>
                <c:pt idx="14">
                  <c:v>28711080</c:v>
                </c:pt>
                <c:pt idx="15">
                  <c:v>28619480</c:v>
                </c:pt>
                <c:pt idx="16">
                  <c:v>10324300</c:v>
                </c:pt>
                <c:pt idx="17">
                  <c:v>17310324</c:v>
                </c:pt>
                <c:pt idx="18">
                  <c:v>25002624</c:v>
                </c:pt>
                <c:pt idx="19">
                  <c:v>17734460</c:v>
                </c:pt>
                <c:pt idx="20">
                  <c:v>10546548</c:v>
                </c:pt>
                <c:pt idx="21">
                  <c:v>22120100</c:v>
                </c:pt>
                <c:pt idx="22">
                  <c:v>15803200</c:v>
                </c:pt>
                <c:pt idx="23">
                  <c:v>20280604</c:v>
                </c:pt>
                <c:pt idx="24">
                  <c:v>18220212</c:v>
                </c:pt>
                <c:pt idx="25">
                  <c:v>32576576</c:v>
                </c:pt>
                <c:pt idx="26">
                  <c:v>12397512</c:v>
                </c:pt>
                <c:pt idx="27">
                  <c:v>17789088</c:v>
                </c:pt>
                <c:pt idx="28">
                  <c:v>11223176</c:v>
                </c:pt>
                <c:pt idx="29">
                  <c:v>8521000</c:v>
                </c:pt>
                <c:pt idx="30">
                  <c:v>20398720</c:v>
                </c:pt>
                <c:pt idx="31">
                  <c:v>17675740</c:v>
                </c:pt>
                <c:pt idx="32">
                  <c:v>27614520</c:v>
                </c:pt>
                <c:pt idx="33">
                  <c:v>37668008</c:v>
                </c:pt>
                <c:pt idx="34">
                  <c:v>19680140</c:v>
                </c:pt>
                <c:pt idx="35">
                  <c:v>25638384</c:v>
                </c:pt>
                <c:pt idx="36">
                  <c:v>25066120</c:v>
                </c:pt>
                <c:pt idx="37">
                  <c:v>28786404</c:v>
                </c:pt>
                <c:pt idx="38">
                  <c:v>15009536</c:v>
                </c:pt>
                <c:pt idx="39">
                  <c:v>29770176</c:v>
                </c:pt>
                <c:pt idx="40">
                  <c:v>14427104</c:v>
                </c:pt>
                <c:pt idx="41">
                  <c:v>24188796</c:v>
                </c:pt>
                <c:pt idx="42">
                  <c:v>13598280</c:v>
                </c:pt>
                <c:pt idx="43">
                  <c:v>22783440</c:v>
                </c:pt>
                <c:pt idx="44">
                  <c:v>21204340</c:v>
                </c:pt>
                <c:pt idx="45">
                  <c:v>14670416</c:v>
                </c:pt>
                <c:pt idx="46">
                  <c:v>17457584</c:v>
                </c:pt>
                <c:pt idx="47">
                  <c:v>26076604</c:v>
                </c:pt>
                <c:pt idx="48">
                  <c:v>19849124</c:v>
                </c:pt>
                <c:pt idx="49">
                  <c:v>14728612</c:v>
                </c:pt>
                <c:pt idx="50">
                  <c:v>21431768</c:v>
                </c:pt>
              </c:numCache>
            </c:numRef>
          </c:val>
          <c:extLst>
            <c:ext xmlns:c16="http://schemas.microsoft.com/office/drawing/2014/chart" uri="{C3380CC4-5D6E-409C-BE32-E72D297353CC}">
              <c16:uniqueId val="{00000000-5C0D-48EE-A354-22B8884586B0}"/>
            </c:ext>
          </c:extLst>
        </c:ser>
        <c:dLbls>
          <c:showLegendKey val="0"/>
          <c:showVal val="0"/>
          <c:showCatName val="0"/>
          <c:showSerName val="0"/>
          <c:showPercent val="0"/>
          <c:showBubbleSize val="0"/>
        </c:dLbls>
        <c:gapWidth val="150"/>
        <c:overlap val="100"/>
        <c:axId val="820480927"/>
        <c:axId val="820481407"/>
      </c:barChart>
      <c:catAx>
        <c:axId val="82048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crossAx val="820481407"/>
        <c:crosses val="autoZero"/>
        <c:auto val="1"/>
        <c:lblAlgn val="ctr"/>
        <c:lblOffset val="100"/>
        <c:noMultiLvlLbl val="0"/>
      </c:catAx>
      <c:valAx>
        <c:axId val="820481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crossAx val="8204809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solidFill>
            <a:schemeClr val="tx1"/>
          </a:solidFill>
          <a:effectLst>
            <a:outerShdw blurRad="50800" dist="50800" dir="5400000" algn="ctr" rotWithShape="0">
              <a:schemeClr val="bg1"/>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Cost of Device</a:t>
            </a:r>
          </a:p>
        </c:rich>
      </c:tx>
      <c:overlay val="0"/>
      <c:spPr>
        <a:noFill/>
        <a:ln>
          <a:solidFill>
            <a:schemeClr val="bg1">
              <a:lumMod val="95000"/>
              <a:alpha val="96000"/>
            </a:schemeClr>
          </a:solid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table'!$A$4:$A$29</c:f>
              <c:strCache>
                <c:ptCount val="25"/>
                <c:pt idx="0">
                  <c:v>Anesthesia Machine</c:v>
                </c:pt>
                <c:pt idx="1">
                  <c:v>Blood Glucose Monitor</c:v>
                </c:pt>
                <c:pt idx="2">
                  <c:v>Blood Pressure Monitor</c:v>
                </c:pt>
                <c:pt idx="3">
                  <c:v>Catheter</c:v>
                </c:pt>
                <c:pt idx="4">
                  <c:v>CPAP Machine</c:v>
                </c:pt>
                <c:pt idx="5">
                  <c:v>Defibrillator</c:v>
                </c:pt>
                <c:pt idx="6">
                  <c:v>Dialysis Machine</c:v>
                </c:pt>
                <c:pt idx="7">
                  <c:v>Digital Thermometer</c:v>
                </c:pt>
                <c:pt idx="8">
                  <c:v>ECG Machine</c:v>
                </c:pt>
                <c:pt idx="9">
                  <c:v>Electrosurgical Unit</c:v>
                </c:pt>
                <c:pt idx="10">
                  <c:v>Infusion Pump</c:v>
                </c:pt>
                <c:pt idx="11">
                  <c:v>Insulin Pump</c:v>
                </c:pt>
                <c:pt idx="12">
                  <c:v>Nebulizer</c:v>
                </c:pt>
                <c:pt idx="13">
                  <c:v>Orthopedic Implant</c:v>
                </c:pt>
                <c:pt idx="14">
                  <c:v>Pacemaker</c:v>
                </c:pt>
                <c:pt idx="15">
                  <c:v>Patient Monitor</c:v>
                </c:pt>
                <c:pt idx="16">
                  <c:v>Pulse Oximeter</c:v>
                </c:pt>
                <c:pt idx="17">
                  <c:v>Stent</c:v>
                </c:pt>
                <c:pt idx="18">
                  <c:v>Surgical Drill</c:v>
                </c:pt>
                <c:pt idx="19">
                  <c:v>Surgical Robot</c:v>
                </c:pt>
                <c:pt idx="20">
                  <c:v>Syringe Pump</c:v>
                </c:pt>
                <c:pt idx="21">
                  <c:v>Ultrasound Scanner</c:v>
                </c:pt>
                <c:pt idx="22">
                  <c:v>Ventilator</c:v>
                </c:pt>
                <c:pt idx="23">
                  <c:v>Wound Care System</c:v>
                </c:pt>
                <c:pt idx="24">
                  <c:v>X-Ray Machine</c:v>
                </c:pt>
              </c:strCache>
            </c:strRef>
          </c:cat>
          <c:val>
            <c:numRef>
              <c:f>'Pivot table'!$B$4:$B$29</c:f>
              <c:numCache>
                <c:formatCode>General</c:formatCode>
                <c:ptCount val="25"/>
                <c:pt idx="0">
                  <c:v>47851608</c:v>
                </c:pt>
                <c:pt idx="1">
                  <c:v>50731468</c:v>
                </c:pt>
                <c:pt idx="2">
                  <c:v>51541048</c:v>
                </c:pt>
                <c:pt idx="3">
                  <c:v>40516428</c:v>
                </c:pt>
                <c:pt idx="4">
                  <c:v>36447440</c:v>
                </c:pt>
                <c:pt idx="5">
                  <c:v>38701944</c:v>
                </c:pt>
                <c:pt idx="6">
                  <c:v>52060948</c:v>
                </c:pt>
                <c:pt idx="7">
                  <c:v>40265980</c:v>
                </c:pt>
                <c:pt idx="8">
                  <c:v>26984996</c:v>
                </c:pt>
                <c:pt idx="9">
                  <c:v>23325816</c:v>
                </c:pt>
                <c:pt idx="10">
                  <c:v>43378816</c:v>
                </c:pt>
                <c:pt idx="11">
                  <c:v>31827716</c:v>
                </c:pt>
                <c:pt idx="12">
                  <c:v>57422220</c:v>
                </c:pt>
                <c:pt idx="13">
                  <c:v>41944628</c:v>
                </c:pt>
                <c:pt idx="14">
                  <c:v>36959324</c:v>
                </c:pt>
                <c:pt idx="15">
                  <c:v>38347512</c:v>
                </c:pt>
                <c:pt idx="16">
                  <c:v>46693648</c:v>
                </c:pt>
                <c:pt idx="17">
                  <c:v>41041236</c:v>
                </c:pt>
                <c:pt idx="18">
                  <c:v>31972748</c:v>
                </c:pt>
                <c:pt idx="19">
                  <c:v>63073536</c:v>
                </c:pt>
                <c:pt idx="20">
                  <c:v>23405996</c:v>
                </c:pt>
                <c:pt idx="21">
                  <c:v>34421456</c:v>
                </c:pt>
                <c:pt idx="22">
                  <c:v>35205200</c:v>
                </c:pt>
                <c:pt idx="23">
                  <c:v>38096836</c:v>
                </c:pt>
                <c:pt idx="24">
                  <c:v>45270080</c:v>
                </c:pt>
              </c:numCache>
            </c:numRef>
          </c:val>
          <c:extLst>
            <c:ext xmlns:c16="http://schemas.microsoft.com/office/drawing/2014/chart" uri="{C3380CC4-5D6E-409C-BE32-E72D297353CC}">
              <c16:uniqueId val="{00000000-45F7-4776-AD7A-8CE1375A365B}"/>
            </c:ext>
          </c:extLst>
        </c:ser>
        <c:dLbls>
          <c:dLblPos val="outEnd"/>
          <c:showLegendKey val="0"/>
          <c:showVal val="1"/>
          <c:showCatName val="0"/>
          <c:showSerName val="0"/>
          <c:showPercent val="0"/>
          <c:showBubbleSize val="0"/>
        </c:dLbls>
        <c:gapWidth val="182"/>
        <c:axId val="1128534399"/>
        <c:axId val="1128534879"/>
      </c:barChart>
      <c:catAx>
        <c:axId val="112853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534879"/>
        <c:crosses val="autoZero"/>
        <c:auto val="1"/>
        <c:lblAlgn val="ctr"/>
        <c:lblOffset val="100"/>
        <c:noMultiLvlLbl val="0"/>
      </c:catAx>
      <c:valAx>
        <c:axId val="11285348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534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alpha val="98000"/>
                  </a:schemeClr>
                </a:solidFill>
                <a:latin typeface="+mn-lt"/>
                <a:ea typeface="+mn-ea"/>
                <a:cs typeface="+mn-cs"/>
              </a:defRPr>
            </a:pPr>
            <a:r>
              <a:rPr lang="en-US">
                <a:solidFill>
                  <a:schemeClr val="tx1">
                    <a:alpha val="98000"/>
                  </a:schemeClr>
                </a:solidFill>
              </a:rPr>
              <a:t>Warning and cautions</a:t>
            </a:r>
            <a:r>
              <a:rPr lang="en-US" baseline="0">
                <a:solidFill>
                  <a:schemeClr val="tx1">
                    <a:alpha val="98000"/>
                  </a:schemeClr>
                </a:solidFill>
              </a:rPr>
              <a:t> of Device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98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s>
    <c:plotArea>
      <c:layout/>
      <c:pieChart>
        <c:varyColors val="1"/>
        <c:ser>
          <c:idx val="0"/>
          <c:order val="0"/>
          <c:tx>
            <c:strRef>
              <c:f>'Pivot table'!$E$57</c:f>
              <c:strCache>
                <c:ptCount val="1"/>
                <c:pt idx="0">
                  <c:v>Sum of Number_of_Warnings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33-4BCF-9D9D-19BF933B62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33-4BCF-9D9D-19BF933B62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433-4BCF-9D9D-19BF933B62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433-4BCF-9D9D-19BF933B62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433-4BCF-9D9D-19BF933B62D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433-4BCF-9D9D-19BF933B62D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433-4BCF-9D9D-19BF933B62D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433-4BCF-9D9D-19BF933B62D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433-4BCF-9D9D-19BF933B62D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433-4BCF-9D9D-19BF933B62D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433-4BCF-9D9D-19BF933B62D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433-4BCF-9D9D-19BF933B62D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433-4BCF-9D9D-19BF933B62D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433-4BCF-9D9D-19BF933B62D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433-4BCF-9D9D-19BF933B62D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433-4BCF-9D9D-19BF933B62D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433-4BCF-9D9D-19BF933B62D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433-4BCF-9D9D-19BF933B62D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433-4BCF-9D9D-19BF933B62D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433-4BCF-9D9D-19BF933B62D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433-4BCF-9D9D-19BF933B62D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B433-4BCF-9D9D-19BF933B62D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B433-4BCF-9D9D-19BF933B62D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B433-4BCF-9D9D-19BF933B62D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B433-4BCF-9D9D-19BF933B62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table'!$D$58:$D$83</c:f>
              <c:strCache>
                <c:ptCount val="25"/>
                <c:pt idx="0">
                  <c:v>Anesthesia Machine</c:v>
                </c:pt>
                <c:pt idx="1">
                  <c:v>Blood Glucose Monitor</c:v>
                </c:pt>
                <c:pt idx="2">
                  <c:v>Blood Pressure Monitor</c:v>
                </c:pt>
                <c:pt idx="3">
                  <c:v>Catheter</c:v>
                </c:pt>
                <c:pt idx="4">
                  <c:v>CPAP Machine</c:v>
                </c:pt>
                <c:pt idx="5">
                  <c:v>Defibrillator</c:v>
                </c:pt>
                <c:pt idx="6">
                  <c:v>Dialysis Machine</c:v>
                </c:pt>
                <c:pt idx="7">
                  <c:v>Digital Thermometer</c:v>
                </c:pt>
                <c:pt idx="8">
                  <c:v>ECG Machine</c:v>
                </c:pt>
                <c:pt idx="9">
                  <c:v>Electrosurgical Unit</c:v>
                </c:pt>
                <c:pt idx="10">
                  <c:v>Infusion Pump</c:v>
                </c:pt>
                <c:pt idx="11">
                  <c:v>Insulin Pump</c:v>
                </c:pt>
                <c:pt idx="12">
                  <c:v>Nebulizer</c:v>
                </c:pt>
                <c:pt idx="13">
                  <c:v>Orthopedic Implant</c:v>
                </c:pt>
                <c:pt idx="14">
                  <c:v>Pacemaker</c:v>
                </c:pt>
                <c:pt idx="15">
                  <c:v>Patient Monitor</c:v>
                </c:pt>
                <c:pt idx="16">
                  <c:v>Pulse Oximeter</c:v>
                </c:pt>
                <c:pt idx="17">
                  <c:v>Stent</c:v>
                </c:pt>
                <c:pt idx="18">
                  <c:v>Surgical Drill</c:v>
                </c:pt>
                <c:pt idx="19">
                  <c:v>Surgical Robot</c:v>
                </c:pt>
                <c:pt idx="20">
                  <c:v>Syringe Pump</c:v>
                </c:pt>
                <c:pt idx="21">
                  <c:v>Ultrasound Scanner</c:v>
                </c:pt>
                <c:pt idx="22">
                  <c:v>Ventilator</c:v>
                </c:pt>
                <c:pt idx="23">
                  <c:v>Wound Care System</c:v>
                </c:pt>
                <c:pt idx="24">
                  <c:v>X-Ray Machine</c:v>
                </c:pt>
              </c:strCache>
            </c:strRef>
          </c:cat>
          <c:val>
            <c:numRef>
              <c:f>'Pivot table'!$E$58:$E$83</c:f>
              <c:numCache>
                <c:formatCode>General</c:formatCode>
                <c:ptCount val="25"/>
                <c:pt idx="0">
                  <c:v>1720</c:v>
                </c:pt>
                <c:pt idx="1">
                  <c:v>1134</c:v>
                </c:pt>
                <c:pt idx="2">
                  <c:v>1172</c:v>
                </c:pt>
                <c:pt idx="3">
                  <c:v>668</c:v>
                </c:pt>
                <c:pt idx="4">
                  <c:v>717</c:v>
                </c:pt>
                <c:pt idx="5">
                  <c:v>2031</c:v>
                </c:pt>
                <c:pt idx="6">
                  <c:v>1025</c:v>
                </c:pt>
                <c:pt idx="7">
                  <c:v>644</c:v>
                </c:pt>
                <c:pt idx="8">
                  <c:v>688</c:v>
                </c:pt>
                <c:pt idx="9">
                  <c:v>1908</c:v>
                </c:pt>
                <c:pt idx="10">
                  <c:v>1073</c:v>
                </c:pt>
                <c:pt idx="11">
                  <c:v>966</c:v>
                </c:pt>
                <c:pt idx="12">
                  <c:v>682</c:v>
                </c:pt>
                <c:pt idx="13">
                  <c:v>669</c:v>
                </c:pt>
                <c:pt idx="14">
                  <c:v>670</c:v>
                </c:pt>
                <c:pt idx="15">
                  <c:v>1005</c:v>
                </c:pt>
                <c:pt idx="16">
                  <c:v>718</c:v>
                </c:pt>
                <c:pt idx="17">
                  <c:v>519</c:v>
                </c:pt>
                <c:pt idx="18">
                  <c:v>1442</c:v>
                </c:pt>
                <c:pt idx="19">
                  <c:v>1915</c:v>
                </c:pt>
                <c:pt idx="20">
                  <c:v>971</c:v>
                </c:pt>
                <c:pt idx="21">
                  <c:v>681</c:v>
                </c:pt>
                <c:pt idx="22">
                  <c:v>1840</c:v>
                </c:pt>
                <c:pt idx="23">
                  <c:v>617</c:v>
                </c:pt>
                <c:pt idx="24">
                  <c:v>611</c:v>
                </c:pt>
              </c:numCache>
            </c:numRef>
          </c:val>
          <c:extLst>
            <c:ext xmlns:c16="http://schemas.microsoft.com/office/drawing/2014/chart" uri="{C3380CC4-5D6E-409C-BE32-E72D297353CC}">
              <c16:uniqueId val="{00000000-8028-4EF2-B6AC-976A7D9C13D0}"/>
            </c:ext>
          </c:extLst>
        </c:ser>
        <c:ser>
          <c:idx val="1"/>
          <c:order val="1"/>
          <c:tx>
            <c:strRef>
              <c:f>'Pivot table'!$F$57</c:f>
              <c:strCache>
                <c:ptCount val="1"/>
                <c:pt idx="0">
                  <c:v>Sum of Number_of_Cautions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B433-4BCF-9D9D-19BF933B62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B433-4BCF-9D9D-19BF933B62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B433-4BCF-9D9D-19BF933B62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B433-4BCF-9D9D-19BF933B62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B433-4BCF-9D9D-19BF933B62D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D-B433-4BCF-9D9D-19BF933B62D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F-B433-4BCF-9D9D-19BF933B62D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1-B433-4BCF-9D9D-19BF933B62D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3-B433-4BCF-9D9D-19BF933B62D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5-B433-4BCF-9D9D-19BF933B62D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7-B433-4BCF-9D9D-19BF933B62D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49-B433-4BCF-9D9D-19BF933B62D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4B-B433-4BCF-9D9D-19BF933B62D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D-B433-4BCF-9D9D-19BF933B62D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F-B433-4BCF-9D9D-19BF933B62D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1-B433-4BCF-9D9D-19BF933B62D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53-B433-4BCF-9D9D-19BF933B62D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55-B433-4BCF-9D9D-19BF933B62D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57-B433-4BCF-9D9D-19BF933B62D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59-B433-4BCF-9D9D-19BF933B62D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5B-B433-4BCF-9D9D-19BF933B62D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5D-B433-4BCF-9D9D-19BF933B62D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5F-B433-4BCF-9D9D-19BF933B62D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61-B433-4BCF-9D9D-19BF933B62D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63-B433-4BCF-9D9D-19BF933B62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table'!$D$58:$D$83</c:f>
              <c:strCache>
                <c:ptCount val="25"/>
                <c:pt idx="0">
                  <c:v>Anesthesia Machine</c:v>
                </c:pt>
                <c:pt idx="1">
                  <c:v>Blood Glucose Monitor</c:v>
                </c:pt>
                <c:pt idx="2">
                  <c:v>Blood Pressure Monitor</c:v>
                </c:pt>
                <c:pt idx="3">
                  <c:v>Catheter</c:v>
                </c:pt>
                <c:pt idx="4">
                  <c:v>CPAP Machine</c:v>
                </c:pt>
                <c:pt idx="5">
                  <c:v>Defibrillator</c:v>
                </c:pt>
                <c:pt idx="6">
                  <c:v>Dialysis Machine</c:v>
                </c:pt>
                <c:pt idx="7">
                  <c:v>Digital Thermometer</c:v>
                </c:pt>
                <c:pt idx="8">
                  <c:v>ECG Machine</c:v>
                </c:pt>
                <c:pt idx="9">
                  <c:v>Electrosurgical Unit</c:v>
                </c:pt>
                <c:pt idx="10">
                  <c:v>Infusion Pump</c:v>
                </c:pt>
                <c:pt idx="11">
                  <c:v>Insulin Pump</c:v>
                </c:pt>
                <c:pt idx="12">
                  <c:v>Nebulizer</c:v>
                </c:pt>
                <c:pt idx="13">
                  <c:v>Orthopedic Implant</c:v>
                </c:pt>
                <c:pt idx="14">
                  <c:v>Pacemaker</c:v>
                </c:pt>
                <c:pt idx="15">
                  <c:v>Patient Monitor</c:v>
                </c:pt>
                <c:pt idx="16">
                  <c:v>Pulse Oximeter</c:v>
                </c:pt>
                <c:pt idx="17">
                  <c:v>Stent</c:v>
                </c:pt>
                <c:pt idx="18">
                  <c:v>Surgical Drill</c:v>
                </c:pt>
                <c:pt idx="19">
                  <c:v>Surgical Robot</c:v>
                </c:pt>
                <c:pt idx="20">
                  <c:v>Syringe Pump</c:v>
                </c:pt>
                <c:pt idx="21">
                  <c:v>Ultrasound Scanner</c:v>
                </c:pt>
                <c:pt idx="22">
                  <c:v>Ventilator</c:v>
                </c:pt>
                <c:pt idx="23">
                  <c:v>Wound Care System</c:v>
                </c:pt>
                <c:pt idx="24">
                  <c:v>X-Ray Machine</c:v>
                </c:pt>
              </c:strCache>
            </c:strRef>
          </c:cat>
          <c:val>
            <c:numRef>
              <c:f>'Pivot table'!$F$58:$F$83</c:f>
              <c:numCache>
                <c:formatCode>General</c:formatCode>
                <c:ptCount val="25"/>
                <c:pt idx="0">
                  <c:v>2368</c:v>
                </c:pt>
                <c:pt idx="1">
                  <c:v>1485</c:v>
                </c:pt>
                <c:pt idx="2">
                  <c:v>1593</c:v>
                </c:pt>
                <c:pt idx="3">
                  <c:v>913</c:v>
                </c:pt>
                <c:pt idx="4">
                  <c:v>955</c:v>
                </c:pt>
                <c:pt idx="5">
                  <c:v>2519</c:v>
                </c:pt>
                <c:pt idx="6">
                  <c:v>1445</c:v>
                </c:pt>
                <c:pt idx="7">
                  <c:v>952</c:v>
                </c:pt>
                <c:pt idx="8">
                  <c:v>945</c:v>
                </c:pt>
                <c:pt idx="9">
                  <c:v>2390</c:v>
                </c:pt>
                <c:pt idx="10">
                  <c:v>1476</c:v>
                </c:pt>
                <c:pt idx="11">
                  <c:v>1391</c:v>
                </c:pt>
                <c:pt idx="12">
                  <c:v>992</c:v>
                </c:pt>
                <c:pt idx="13">
                  <c:v>1040</c:v>
                </c:pt>
                <c:pt idx="14">
                  <c:v>1014</c:v>
                </c:pt>
                <c:pt idx="15">
                  <c:v>1455</c:v>
                </c:pt>
                <c:pt idx="16">
                  <c:v>1099</c:v>
                </c:pt>
                <c:pt idx="17">
                  <c:v>817</c:v>
                </c:pt>
                <c:pt idx="18">
                  <c:v>1989</c:v>
                </c:pt>
                <c:pt idx="19">
                  <c:v>2475</c:v>
                </c:pt>
                <c:pt idx="20">
                  <c:v>1285</c:v>
                </c:pt>
                <c:pt idx="21">
                  <c:v>965</c:v>
                </c:pt>
                <c:pt idx="22">
                  <c:v>2298</c:v>
                </c:pt>
                <c:pt idx="23">
                  <c:v>862</c:v>
                </c:pt>
                <c:pt idx="24">
                  <c:v>948</c:v>
                </c:pt>
              </c:numCache>
            </c:numRef>
          </c:val>
          <c:extLst>
            <c:ext xmlns:c16="http://schemas.microsoft.com/office/drawing/2014/chart" uri="{C3380CC4-5D6E-409C-BE32-E72D297353CC}">
              <c16:uniqueId val="{00000001-8028-4EF2-B6AC-976A7D9C13D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Temperature of Sterilization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'Pivot table'!$E$117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8D-4C5A-9AC0-96BA8BFA1C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8D-4C5A-9AC0-96BA8BFA1C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8D-4C5A-9AC0-96BA8BFA1C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28D-4C5A-9AC0-96BA8BFA1C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28D-4C5A-9AC0-96BA8BFA1C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28D-4C5A-9AC0-96BA8BFA1C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28D-4C5A-9AC0-96BA8BFA1C6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28D-4C5A-9AC0-96BA8BFA1C6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28D-4C5A-9AC0-96BA8BFA1C6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28D-4C5A-9AC0-96BA8BFA1C6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28D-4C5A-9AC0-96BA8BFA1C6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28D-4C5A-9AC0-96BA8BFA1C67}"/>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table'!$D$118:$D$130</c:f>
              <c:strCache>
                <c:ptCount val="12"/>
                <c:pt idx="0">
                  <c:v>Autoclave</c:v>
                </c:pt>
                <c:pt idx="1">
                  <c:v>Chemical Sterilization</c:v>
                </c:pt>
                <c:pt idx="2">
                  <c:v>Dry Heat</c:v>
                </c:pt>
                <c:pt idx="3">
                  <c:v>Ethylene Oxide (EtO)</c:v>
                </c:pt>
                <c:pt idx="4">
                  <c:v>Gamma Irradiation</c:v>
                </c:pt>
                <c:pt idx="5">
                  <c:v>Gamma Radiation</c:v>
                </c:pt>
                <c:pt idx="6">
                  <c:v>Hydrogen Peroxide Plasma</c:v>
                </c:pt>
                <c:pt idx="7">
                  <c:v>Not Applicable</c:v>
                </c:pt>
                <c:pt idx="8">
                  <c:v>Pre-Sterilized</c:v>
                </c:pt>
                <c:pt idx="9">
                  <c:v>Single-Use Sterile</c:v>
                </c:pt>
                <c:pt idx="10">
                  <c:v>Steam Sterilization</c:v>
                </c:pt>
                <c:pt idx="11">
                  <c:v>UV Sterilization</c:v>
                </c:pt>
              </c:strCache>
            </c:strRef>
          </c:cat>
          <c:val>
            <c:numRef>
              <c:f>'Pivot table'!$E$118:$E$130</c:f>
              <c:numCache>
                <c:formatCode>General</c:formatCode>
                <c:ptCount val="12"/>
                <c:pt idx="0">
                  <c:v>13394</c:v>
                </c:pt>
                <c:pt idx="1">
                  <c:v>11510</c:v>
                </c:pt>
                <c:pt idx="2">
                  <c:v>14962</c:v>
                </c:pt>
                <c:pt idx="3">
                  <c:v>11326</c:v>
                </c:pt>
                <c:pt idx="4">
                  <c:v>13455</c:v>
                </c:pt>
                <c:pt idx="5">
                  <c:v>11388</c:v>
                </c:pt>
                <c:pt idx="6">
                  <c:v>9717</c:v>
                </c:pt>
                <c:pt idx="7">
                  <c:v>15715</c:v>
                </c:pt>
                <c:pt idx="8">
                  <c:v>14421</c:v>
                </c:pt>
                <c:pt idx="9">
                  <c:v>16016</c:v>
                </c:pt>
                <c:pt idx="10">
                  <c:v>14784</c:v>
                </c:pt>
                <c:pt idx="11">
                  <c:v>12514</c:v>
                </c:pt>
              </c:numCache>
            </c:numRef>
          </c:val>
          <c:extLst>
            <c:ext xmlns:c16="http://schemas.microsoft.com/office/drawing/2014/chart" uri="{C3380CC4-5D6E-409C-BE32-E72D297353CC}">
              <c16:uniqueId val="{00000000-2892-4EAF-ADEE-2A7D36BA8CB0}"/>
            </c:ext>
          </c:extLst>
        </c:ser>
        <c:dLbls>
          <c:showLegendKey val="0"/>
          <c:showVal val="0"/>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table'!$E$156:$E$157</c:f>
              <c:strCache>
                <c:ptCount val="1"/>
                <c:pt idx="0">
                  <c:v>Autoclave</c:v>
                </c:pt>
              </c:strCache>
            </c:strRef>
          </c:tx>
          <c:spPr>
            <a:solidFill>
              <a:schemeClr val="accent1"/>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table'!$E$158:$E$163</c:f>
              <c:numCache>
                <c:formatCode>General</c:formatCode>
                <c:ptCount val="5"/>
                <c:pt idx="0">
                  <c:v>23499584</c:v>
                </c:pt>
                <c:pt idx="1">
                  <c:v>11340056</c:v>
                </c:pt>
                <c:pt idx="2">
                  <c:v>9216436</c:v>
                </c:pt>
                <c:pt idx="3">
                  <c:v>5585368</c:v>
                </c:pt>
                <c:pt idx="4">
                  <c:v>23017072</c:v>
                </c:pt>
              </c:numCache>
            </c:numRef>
          </c:val>
          <c:extLst>
            <c:ext xmlns:c16="http://schemas.microsoft.com/office/drawing/2014/chart" uri="{C3380CC4-5D6E-409C-BE32-E72D297353CC}">
              <c16:uniqueId val="{00000000-48D4-4187-B3E8-DE152C98D0CF}"/>
            </c:ext>
          </c:extLst>
        </c:ser>
        <c:ser>
          <c:idx val="1"/>
          <c:order val="1"/>
          <c:tx>
            <c:strRef>
              <c:f>'Pivot table'!$F$156:$F$157</c:f>
              <c:strCache>
                <c:ptCount val="1"/>
                <c:pt idx="0">
                  <c:v>Chemical Sterilization</c:v>
                </c:pt>
              </c:strCache>
            </c:strRef>
          </c:tx>
          <c:spPr>
            <a:solidFill>
              <a:schemeClr val="accent2"/>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table'!$F$158:$F$163</c:f>
              <c:numCache>
                <c:formatCode>General</c:formatCode>
                <c:ptCount val="5"/>
                <c:pt idx="0">
                  <c:v>32095680</c:v>
                </c:pt>
                <c:pt idx="1">
                  <c:v>10346760</c:v>
                </c:pt>
                <c:pt idx="2">
                  <c:v>4488824</c:v>
                </c:pt>
                <c:pt idx="3">
                  <c:v>11371936</c:v>
                </c:pt>
                <c:pt idx="4">
                  <c:v>28499308</c:v>
                </c:pt>
              </c:numCache>
            </c:numRef>
          </c:val>
          <c:extLst>
            <c:ext xmlns:c16="http://schemas.microsoft.com/office/drawing/2014/chart" uri="{C3380CC4-5D6E-409C-BE32-E72D297353CC}">
              <c16:uniqueId val="{00000001-48D4-4187-B3E8-DE152C98D0CF}"/>
            </c:ext>
          </c:extLst>
        </c:ser>
        <c:ser>
          <c:idx val="2"/>
          <c:order val="2"/>
          <c:tx>
            <c:strRef>
              <c:f>'Pivot table'!$G$156:$G$157</c:f>
              <c:strCache>
                <c:ptCount val="1"/>
                <c:pt idx="0">
                  <c:v>Dry Heat</c:v>
                </c:pt>
              </c:strCache>
            </c:strRef>
          </c:tx>
          <c:spPr>
            <a:solidFill>
              <a:schemeClr val="accent3"/>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table'!$G$158:$G$163</c:f>
              <c:numCache>
                <c:formatCode>General</c:formatCode>
                <c:ptCount val="5"/>
                <c:pt idx="0">
                  <c:v>27183628</c:v>
                </c:pt>
                <c:pt idx="1">
                  <c:v>5458180</c:v>
                </c:pt>
                <c:pt idx="2">
                  <c:v>10285136</c:v>
                </c:pt>
                <c:pt idx="3">
                  <c:v>12014608</c:v>
                </c:pt>
                <c:pt idx="4">
                  <c:v>38021492</c:v>
                </c:pt>
              </c:numCache>
            </c:numRef>
          </c:val>
          <c:extLst>
            <c:ext xmlns:c16="http://schemas.microsoft.com/office/drawing/2014/chart" uri="{C3380CC4-5D6E-409C-BE32-E72D297353CC}">
              <c16:uniqueId val="{00000002-48D4-4187-B3E8-DE152C98D0CF}"/>
            </c:ext>
          </c:extLst>
        </c:ser>
        <c:ser>
          <c:idx val="3"/>
          <c:order val="3"/>
          <c:tx>
            <c:strRef>
              <c:f>'Pivot table'!$H$156:$H$157</c:f>
              <c:strCache>
                <c:ptCount val="1"/>
                <c:pt idx="0">
                  <c:v>Ethylene Oxide (EtO)</c:v>
                </c:pt>
              </c:strCache>
            </c:strRef>
          </c:tx>
          <c:spPr>
            <a:solidFill>
              <a:schemeClr val="accent4"/>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table'!$H$158:$H$163</c:f>
              <c:numCache>
                <c:formatCode>General</c:formatCode>
                <c:ptCount val="5"/>
                <c:pt idx="0">
                  <c:v>25776488</c:v>
                </c:pt>
                <c:pt idx="1">
                  <c:v>8497420</c:v>
                </c:pt>
                <c:pt idx="2">
                  <c:v>24659016</c:v>
                </c:pt>
                <c:pt idx="3">
                  <c:v>10129380</c:v>
                </c:pt>
                <c:pt idx="4">
                  <c:v>21239880</c:v>
                </c:pt>
              </c:numCache>
            </c:numRef>
          </c:val>
          <c:extLst>
            <c:ext xmlns:c16="http://schemas.microsoft.com/office/drawing/2014/chart" uri="{C3380CC4-5D6E-409C-BE32-E72D297353CC}">
              <c16:uniqueId val="{00000003-48D4-4187-B3E8-DE152C98D0CF}"/>
            </c:ext>
          </c:extLst>
        </c:ser>
        <c:ser>
          <c:idx val="4"/>
          <c:order val="4"/>
          <c:tx>
            <c:strRef>
              <c:f>'Pivot table'!$I$156:$I$157</c:f>
              <c:strCache>
                <c:ptCount val="1"/>
                <c:pt idx="0">
                  <c:v>Gamma Irradiation</c:v>
                </c:pt>
              </c:strCache>
            </c:strRef>
          </c:tx>
          <c:spPr>
            <a:solidFill>
              <a:schemeClr val="accent5"/>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table'!$I$158:$I$163</c:f>
              <c:numCache>
                <c:formatCode>General</c:formatCode>
                <c:ptCount val="5"/>
                <c:pt idx="0">
                  <c:v>35030052</c:v>
                </c:pt>
                <c:pt idx="1">
                  <c:v>24562168</c:v>
                </c:pt>
                <c:pt idx="2">
                  <c:v>16044824</c:v>
                </c:pt>
                <c:pt idx="3">
                  <c:v>4685752</c:v>
                </c:pt>
                <c:pt idx="4">
                  <c:v>18509080</c:v>
                </c:pt>
              </c:numCache>
            </c:numRef>
          </c:val>
          <c:extLst>
            <c:ext xmlns:c16="http://schemas.microsoft.com/office/drawing/2014/chart" uri="{C3380CC4-5D6E-409C-BE32-E72D297353CC}">
              <c16:uniqueId val="{00000004-48D4-4187-B3E8-DE152C98D0CF}"/>
            </c:ext>
          </c:extLst>
        </c:ser>
        <c:ser>
          <c:idx val="5"/>
          <c:order val="5"/>
          <c:tx>
            <c:strRef>
              <c:f>'Pivot table'!$J$156:$J$157</c:f>
              <c:strCache>
                <c:ptCount val="1"/>
                <c:pt idx="0">
                  <c:v>Gamma Radiation</c:v>
                </c:pt>
              </c:strCache>
            </c:strRef>
          </c:tx>
          <c:spPr>
            <a:solidFill>
              <a:schemeClr val="accent6"/>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table'!$J$158:$J$163</c:f>
              <c:numCache>
                <c:formatCode>General</c:formatCode>
                <c:ptCount val="5"/>
                <c:pt idx="0">
                  <c:v>17107552</c:v>
                </c:pt>
                <c:pt idx="1">
                  <c:v>19087520</c:v>
                </c:pt>
                <c:pt idx="2">
                  <c:v>5434396</c:v>
                </c:pt>
                <c:pt idx="3">
                  <c:v>9521640</c:v>
                </c:pt>
                <c:pt idx="4">
                  <c:v>22326940</c:v>
                </c:pt>
              </c:numCache>
            </c:numRef>
          </c:val>
          <c:extLst>
            <c:ext xmlns:c16="http://schemas.microsoft.com/office/drawing/2014/chart" uri="{C3380CC4-5D6E-409C-BE32-E72D297353CC}">
              <c16:uniqueId val="{00000005-48D4-4187-B3E8-DE152C98D0CF}"/>
            </c:ext>
          </c:extLst>
        </c:ser>
        <c:ser>
          <c:idx val="6"/>
          <c:order val="6"/>
          <c:tx>
            <c:strRef>
              <c:f>'Pivot table'!$K$156:$K$157</c:f>
              <c:strCache>
                <c:ptCount val="1"/>
                <c:pt idx="0">
                  <c:v>Hydrogen Peroxide Plasma</c:v>
                </c:pt>
              </c:strCache>
            </c:strRef>
          </c:tx>
          <c:spPr>
            <a:solidFill>
              <a:schemeClr val="accent1">
                <a:lumMod val="60000"/>
              </a:schemeClr>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table'!$K$158:$K$163</c:f>
              <c:numCache>
                <c:formatCode>General</c:formatCode>
                <c:ptCount val="5"/>
                <c:pt idx="0">
                  <c:v>26454656</c:v>
                </c:pt>
                <c:pt idx="1">
                  <c:v>28418936</c:v>
                </c:pt>
                <c:pt idx="2">
                  <c:v>5799760</c:v>
                </c:pt>
                <c:pt idx="3">
                  <c:v>6459720</c:v>
                </c:pt>
                <c:pt idx="4">
                  <c:v>16140988</c:v>
                </c:pt>
              </c:numCache>
            </c:numRef>
          </c:val>
          <c:extLst>
            <c:ext xmlns:c16="http://schemas.microsoft.com/office/drawing/2014/chart" uri="{C3380CC4-5D6E-409C-BE32-E72D297353CC}">
              <c16:uniqueId val="{00000006-48D4-4187-B3E8-DE152C98D0CF}"/>
            </c:ext>
          </c:extLst>
        </c:ser>
        <c:ser>
          <c:idx val="7"/>
          <c:order val="7"/>
          <c:tx>
            <c:strRef>
              <c:f>'Pivot table'!$L$156:$L$157</c:f>
              <c:strCache>
                <c:ptCount val="1"/>
                <c:pt idx="0">
                  <c:v>Not Applicable</c:v>
                </c:pt>
              </c:strCache>
            </c:strRef>
          </c:tx>
          <c:spPr>
            <a:solidFill>
              <a:schemeClr val="accent2">
                <a:lumMod val="60000"/>
              </a:schemeClr>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table'!$L$158:$L$163</c:f>
              <c:numCache>
                <c:formatCode>General</c:formatCode>
                <c:ptCount val="5"/>
                <c:pt idx="0">
                  <c:v>22554000</c:v>
                </c:pt>
                <c:pt idx="1">
                  <c:v>17686100</c:v>
                </c:pt>
                <c:pt idx="2">
                  <c:v>14707556</c:v>
                </c:pt>
                <c:pt idx="3">
                  <c:v>3151300</c:v>
                </c:pt>
                <c:pt idx="4">
                  <c:v>22426956</c:v>
                </c:pt>
              </c:numCache>
            </c:numRef>
          </c:val>
          <c:extLst>
            <c:ext xmlns:c16="http://schemas.microsoft.com/office/drawing/2014/chart" uri="{C3380CC4-5D6E-409C-BE32-E72D297353CC}">
              <c16:uniqueId val="{00000007-48D4-4187-B3E8-DE152C98D0CF}"/>
            </c:ext>
          </c:extLst>
        </c:ser>
        <c:ser>
          <c:idx val="8"/>
          <c:order val="8"/>
          <c:tx>
            <c:strRef>
              <c:f>'Pivot table'!$M$156:$M$157</c:f>
              <c:strCache>
                <c:ptCount val="1"/>
                <c:pt idx="0">
                  <c:v>Pre-Sterilized</c:v>
                </c:pt>
              </c:strCache>
            </c:strRef>
          </c:tx>
          <c:spPr>
            <a:solidFill>
              <a:schemeClr val="accent3">
                <a:lumMod val="60000"/>
              </a:schemeClr>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table'!$M$158:$M$163</c:f>
              <c:numCache>
                <c:formatCode>General</c:formatCode>
                <c:ptCount val="5"/>
                <c:pt idx="0">
                  <c:v>16087776</c:v>
                </c:pt>
                <c:pt idx="1">
                  <c:v>11878800</c:v>
                </c:pt>
                <c:pt idx="2">
                  <c:v>10644760</c:v>
                </c:pt>
                <c:pt idx="3">
                  <c:v>16274040</c:v>
                </c:pt>
                <c:pt idx="4">
                  <c:v>23732784</c:v>
                </c:pt>
              </c:numCache>
            </c:numRef>
          </c:val>
          <c:extLst>
            <c:ext xmlns:c16="http://schemas.microsoft.com/office/drawing/2014/chart" uri="{C3380CC4-5D6E-409C-BE32-E72D297353CC}">
              <c16:uniqueId val="{00000008-48D4-4187-B3E8-DE152C98D0CF}"/>
            </c:ext>
          </c:extLst>
        </c:ser>
        <c:ser>
          <c:idx val="9"/>
          <c:order val="9"/>
          <c:tx>
            <c:strRef>
              <c:f>'Pivot table'!$N$156:$N$157</c:f>
              <c:strCache>
                <c:ptCount val="1"/>
                <c:pt idx="0">
                  <c:v>Single-Use Sterile</c:v>
                </c:pt>
              </c:strCache>
            </c:strRef>
          </c:tx>
          <c:spPr>
            <a:solidFill>
              <a:schemeClr val="accent4">
                <a:lumMod val="60000"/>
              </a:schemeClr>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table'!$N$158:$N$163</c:f>
              <c:numCache>
                <c:formatCode>General</c:formatCode>
                <c:ptCount val="5"/>
                <c:pt idx="0">
                  <c:v>32571912</c:v>
                </c:pt>
                <c:pt idx="1">
                  <c:v>6673836</c:v>
                </c:pt>
                <c:pt idx="2">
                  <c:v>7298884</c:v>
                </c:pt>
                <c:pt idx="3">
                  <c:v>18817048</c:v>
                </c:pt>
                <c:pt idx="4">
                  <c:v>29908328</c:v>
                </c:pt>
              </c:numCache>
            </c:numRef>
          </c:val>
          <c:extLst>
            <c:ext xmlns:c16="http://schemas.microsoft.com/office/drawing/2014/chart" uri="{C3380CC4-5D6E-409C-BE32-E72D297353CC}">
              <c16:uniqueId val="{00000009-48D4-4187-B3E8-DE152C98D0CF}"/>
            </c:ext>
          </c:extLst>
        </c:ser>
        <c:ser>
          <c:idx val="10"/>
          <c:order val="10"/>
          <c:tx>
            <c:strRef>
              <c:f>'Pivot table'!$O$156:$O$157</c:f>
              <c:strCache>
                <c:ptCount val="1"/>
                <c:pt idx="0">
                  <c:v>Steam Sterilization</c:v>
                </c:pt>
              </c:strCache>
            </c:strRef>
          </c:tx>
          <c:spPr>
            <a:solidFill>
              <a:schemeClr val="accent5">
                <a:lumMod val="60000"/>
              </a:schemeClr>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table'!$O$158:$O$163</c:f>
              <c:numCache>
                <c:formatCode>General</c:formatCode>
                <c:ptCount val="5"/>
                <c:pt idx="0">
                  <c:v>17641336</c:v>
                </c:pt>
                <c:pt idx="1">
                  <c:v>12356756</c:v>
                </c:pt>
                <c:pt idx="2">
                  <c:v>8902200</c:v>
                </c:pt>
                <c:pt idx="3">
                  <c:v>10260328</c:v>
                </c:pt>
                <c:pt idx="4">
                  <c:v>17958580</c:v>
                </c:pt>
              </c:numCache>
            </c:numRef>
          </c:val>
          <c:extLst>
            <c:ext xmlns:c16="http://schemas.microsoft.com/office/drawing/2014/chart" uri="{C3380CC4-5D6E-409C-BE32-E72D297353CC}">
              <c16:uniqueId val="{0000000A-48D4-4187-B3E8-DE152C98D0CF}"/>
            </c:ext>
          </c:extLst>
        </c:ser>
        <c:ser>
          <c:idx val="11"/>
          <c:order val="11"/>
          <c:tx>
            <c:strRef>
              <c:f>'Pivot table'!$P$156:$P$157</c:f>
              <c:strCache>
                <c:ptCount val="1"/>
                <c:pt idx="0">
                  <c:v>UV Sterilization</c:v>
                </c:pt>
              </c:strCache>
            </c:strRef>
          </c:tx>
          <c:spPr>
            <a:solidFill>
              <a:schemeClr val="accent6">
                <a:lumMod val="60000"/>
              </a:schemeClr>
            </a:solidFill>
            <a:ln>
              <a:noFill/>
            </a:ln>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table'!$P$158:$P$163</c:f>
              <c:numCache>
                <c:formatCode>General</c:formatCode>
                <c:ptCount val="5"/>
                <c:pt idx="0">
                  <c:v>30530720</c:v>
                </c:pt>
                <c:pt idx="1">
                  <c:v>17804380</c:v>
                </c:pt>
                <c:pt idx="2">
                  <c:v>9497784</c:v>
                </c:pt>
                <c:pt idx="3">
                  <c:v>20095300</c:v>
                </c:pt>
                <c:pt idx="4">
                  <c:v>19716928</c:v>
                </c:pt>
              </c:numCache>
            </c:numRef>
          </c:val>
          <c:extLst>
            <c:ext xmlns:c16="http://schemas.microsoft.com/office/drawing/2014/chart" uri="{C3380CC4-5D6E-409C-BE32-E72D297353CC}">
              <c16:uniqueId val="{0000000B-48D4-4187-B3E8-DE152C98D0CF}"/>
            </c:ext>
          </c:extLst>
        </c:ser>
        <c:dLbls>
          <c:showLegendKey val="0"/>
          <c:showVal val="0"/>
          <c:showCatName val="0"/>
          <c:showSerName val="0"/>
          <c:showPercent val="0"/>
          <c:showBubbleSize val="0"/>
        </c:dLbls>
        <c:gapWidth val="182"/>
        <c:axId val="431336575"/>
        <c:axId val="431340895"/>
      </c:barChart>
      <c:catAx>
        <c:axId val="431336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340895"/>
        <c:crosses val="autoZero"/>
        <c:auto val="1"/>
        <c:lblAlgn val="ctr"/>
        <c:lblOffset val="100"/>
        <c:noMultiLvlLbl val="0"/>
      </c:catAx>
      <c:valAx>
        <c:axId val="4313408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336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table!PivotTable5</c:name>
    <c:fmtId val="11"/>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US" sz="1800"/>
              <a:t>Year wise Analysis</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table'!$G$4:$G$15</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'Pivot table'!$H$4:$H$15</c:f>
              <c:numCache>
                <c:formatCode>General</c:formatCode>
                <c:ptCount val="11"/>
                <c:pt idx="0">
                  <c:v>79027580</c:v>
                </c:pt>
                <c:pt idx="1">
                  <c:v>89409724</c:v>
                </c:pt>
                <c:pt idx="2">
                  <c:v>73003424</c:v>
                </c:pt>
                <c:pt idx="3">
                  <c:v>103915816</c:v>
                </c:pt>
                <c:pt idx="4">
                  <c:v>84790612</c:v>
                </c:pt>
                <c:pt idx="5">
                  <c:v>87017968</c:v>
                </c:pt>
                <c:pt idx="6">
                  <c:v>90842744</c:v>
                </c:pt>
                <c:pt idx="7">
                  <c:v>115111668</c:v>
                </c:pt>
                <c:pt idx="8">
                  <c:v>101679856</c:v>
                </c:pt>
                <c:pt idx="9">
                  <c:v>113941496</c:v>
                </c:pt>
                <c:pt idx="10">
                  <c:v>78747740</c:v>
                </c:pt>
              </c:numCache>
            </c:numRef>
          </c:val>
          <c:smooth val="0"/>
          <c:extLst>
            <c:ext xmlns:c16="http://schemas.microsoft.com/office/drawing/2014/chart" uri="{C3380CC4-5D6E-409C-BE32-E72D297353CC}">
              <c16:uniqueId val="{00000000-251A-44F9-93A4-CB99A0CC2171}"/>
            </c:ext>
          </c:extLst>
        </c:ser>
        <c:dLbls>
          <c:dLblPos val="t"/>
          <c:showLegendKey val="0"/>
          <c:showVal val="1"/>
          <c:showCatName val="0"/>
          <c:showSerName val="0"/>
          <c:showPercent val="0"/>
          <c:showBubbleSize val="0"/>
        </c:dLbls>
        <c:marker val="1"/>
        <c:smooth val="0"/>
        <c:axId val="1054572415"/>
        <c:axId val="1054574815"/>
      </c:lineChart>
      <c:catAx>
        <c:axId val="1054572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4574815"/>
        <c:crosses val="autoZero"/>
        <c:auto val="1"/>
        <c:lblAlgn val="ctr"/>
        <c:lblOffset val="100"/>
        <c:noMultiLvlLbl val="0"/>
      </c:catAx>
      <c:valAx>
        <c:axId val="1054574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54572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of Manufacturer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table'!$D$4:$D$55</c:f>
              <c:strCache>
                <c:ptCount val="51"/>
                <c:pt idx="0">
                  <c:v>3M Healthcare</c:v>
                </c:pt>
                <c:pt idx="1">
                  <c:v>Abbott</c:v>
                </c:pt>
                <c:pt idx="2">
                  <c:v>Aesculap</c:v>
                </c:pt>
                <c:pt idx="3">
                  <c:v>Alcon</c:v>
                </c:pt>
                <c:pt idx="4">
                  <c:v>Align Technology</c:v>
                </c:pt>
                <c:pt idx="5">
                  <c:v>B. Braun</c:v>
                </c:pt>
                <c:pt idx="6">
                  <c:v>Baxter International</c:v>
                </c:pt>
                <c:pt idx="7">
                  <c:v>Beckman Coulter</c:v>
                </c:pt>
                <c:pt idx="8">
                  <c:v>Becton Dickinson</c:v>
                </c:pt>
                <c:pt idx="9">
                  <c:v>BioMÃ©rieux</c:v>
                </c:pt>
                <c:pt idx="10">
                  <c:v>Boston Scientific</c:v>
                </c:pt>
                <c:pt idx="11">
                  <c:v>Cardinal Health</c:v>
                </c:pt>
                <c:pt idx="12">
                  <c:v>Coloplast</c:v>
                </c:pt>
                <c:pt idx="13">
                  <c:v>ConvaTec</c:v>
                </c:pt>
                <c:pt idx="14">
                  <c:v>Cook Medical</c:v>
                </c:pt>
                <c:pt idx="15">
                  <c:v>Cooper Companies</c:v>
                </c:pt>
                <c:pt idx="16">
                  <c:v>Danaher</c:v>
                </c:pt>
                <c:pt idx="17">
                  <c:v>Dentsply Sirona</c:v>
                </c:pt>
                <c:pt idx="18">
                  <c:v>Dexcom</c:v>
                </c:pt>
                <c:pt idx="19">
                  <c:v>Edwards Lifesciences</c:v>
                </c:pt>
                <c:pt idx="20">
                  <c:v>Fresenius Medical Care</c:v>
                </c:pt>
                <c:pt idx="21">
                  <c:v>GE Healthcare</c:v>
                </c:pt>
                <c:pt idx="22">
                  <c:v>Getinge</c:v>
                </c:pt>
                <c:pt idx="23">
                  <c:v>Hologic</c:v>
                </c:pt>
                <c:pt idx="24">
                  <c:v>Hoya Corporation</c:v>
                </c:pt>
                <c:pt idx="25">
                  <c:v>IDEXX Laboratories</c:v>
                </c:pt>
                <c:pt idx="26">
                  <c:v>Intuitive Surgical</c:v>
                </c:pt>
                <c:pt idx="27">
                  <c:v>Johnson &amp; Johnson</c:v>
                </c:pt>
                <c:pt idx="28">
                  <c:v>Karl Storz</c:v>
                </c:pt>
                <c:pt idx="29">
                  <c:v>MÃ¶lnlycke Health Care</c:v>
                </c:pt>
                <c:pt idx="30">
                  <c:v>Mediplus</c:v>
                </c:pt>
                <c:pt idx="31">
                  <c:v>Medtronic</c:v>
                </c:pt>
                <c:pt idx="32">
                  <c:v>Mindray</c:v>
                </c:pt>
                <c:pt idx="33">
                  <c:v>Nipro Corporation</c:v>
                </c:pt>
                <c:pt idx="34">
                  <c:v>Olympus Corporation</c:v>
                </c:pt>
                <c:pt idx="35">
                  <c:v>Philips Healthcare</c:v>
                </c:pt>
                <c:pt idx="36">
                  <c:v>ResMed</c:v>
                </c:pt>
                <c:pt idx="37">
                  <c:v>Richard Wolf</c:v>
                </c:pt>
                <c:pt idx="38">
                  <c:v>Roche</c:v>
                </c:pt>
                <c:pt idx="39">
                  <c:v>Sartorius</c:v>
                </c:pt>
                <c:pt idx="40">
                  <c:v>Siemens Healthineers</c:v>
                </c:pt>
                <c:pt idx="41">
                  <c:v>Smith &amp; Nephew</c:v>
                </c:pt>
                <c:pt idx="42">
                  <c:v>Sonova</c:v>
                </c:pt>
                <c:pt idx="43">
                  <c:v>Steris</c:v>
                </c:pt>
                <c:pt idx="44">
                  <c:v>Stryker</c:v>
                </c:pt>
                <c:pt idx="45">
                  <c:v>Synthes</c:v>
                </c:pt>
                <c:pt idx="46">
                  <c:v>Terumo</c:v>
                </c:pt>
                <c:pt idx="47">
                  <c:v>Thermo Fisher Scientific</c:v>
                </c:pt>
                <c:pt idx="48">
                  <c:v>Waters Corporation</c:v>
                </c:pt>
                <c:pt idx="49">
                  <c:v>Zeiss Medical Technology</c:v>
                </c:pt>
                <c:pt idx="50">
                  <c:v>Zimmer Biomet</c:v>
                </c:pt>
              </c:strCache>
            </c:strRef>
          </c:cat>
          <c:val>
            <c:numRef>
              <c:f>'Pivot table'!$E$4:$E$55</c:f>
              <c:numCache>
                <c:formatCode>General</c:formatCode>
                <c:ptCount val="51"/>
                <c:pt idx="0">
                  <c:v>20663216</c:v>
                </c:pt>
                <c:pt idx="1">
                  <c:v>13292772</c:v>
                </c:pt>
                <c:pt idx="2">
                  <c:v>16173980</c:v>
                </c:pt>
                <c:pt idx="3">
                  <c:v>26603736</c:v>
                </c:pt>
                <c:pt idx="4">
                  <c:v>15250880</c:v>
                </c:pt>
                <c:pt idx="5">
                  <c:v>25633712</c:v>
                </c:pt>
                <c:pt idx="6">
                  <c:v>8700228</c:v>
                </c:pt>
                <c:pt idx="7">
                  <c:v>12074400</c:v>
                </c:pt>
                <c:pt idx="8">
                  <c:v>20776776</c:v>
                </c:pt>
                <c:pt idx="9">
                  <c:v>24399608</c:v>
                </c:pt>
                <c:pt idx="10">
                  <c:v>17424060</c:v>
                </c:pt>
                <c:pt idx="11">
                  <c:v>11866080</c:v>
                </c:pt>
                <c:pt idx="12">
                  <c:v>27085860</c:v>
                </c:pt>
                <c:pt idx="13">
                  <c:v>22639220</c:v>
                </c:pt>
                <c:pt idx="14">
                  <c:v>28711080</c:v>
                </c:pt>
                <c:pt idx="15">
                  <c:v>28619480</c:v>
                </c:pt>
                <c:pt idx="16">
                  <c:v>10324300</c:v>
                </c:pt>
                <c:pt idx="17">
                  <c:v>17310324</c:v>
                </c:pt>
                <c:pt idx="18">
                  <c:v>25002624</c:v>
                </c:pt>
                <c:pt idx="19">
                  <c:v>17734460</c:v>
                </c:pt>
                <c:pt idx="20">
                  <c:v>10546548</c:v>
                </c:pt>
                <c:pt idx="21">
                  <c:v>22120100</c:v>
                </c:pt>
                <c:pt idx="22">
                  <c:v>15803200</c:v>
                </c:pt>
                <c:pt idx="23">
                  <c:v>20280604</c:v>
                </c:pt>
                <c:pt idx="24">
                  <c:v>18220212</c:v>
                </c:pt>
                <c:pt idx="25">
                  <c:v>32576576</c:v>
                </c:pt>
                <c:pt idx="26">
                  <c:v>12397512</c:v>
                </c:pt>
                <c:pt idx="27">
                  <c:v>17789088</c:v>
                </c:pt>
                <c:pt idx="28">
                  <c:v>11223176</c:v>
                </c:pt>
                <c:pt idx="29">
                  <c:v>8521000</c:v>
                </c:pt>
                <c:pt idx="30">
                  <c:v>20398720</c:v>
                </c:pt>
                <c:pt idx="31">
                  <c:v>17675740</c:v>
                </c:pt>
                <c:pt idx="32">
                  <c:v>27614520</c:v>
                </c:pt>
                <c:pt idx="33">
                  <c:v>37668008</c:v>
                </c:pt>
                <c:pt idx="34">
                  <c:v>19680140</c:v>
                </c:pt>
                <c:pt idx="35">
                  <c:v>25638384</c:v>
                </c:pt>
                <c:pt idx="36">
                  <c:v>25066120</c:v>
                </c:pt>
                <c:pt idx="37">
                  <c:v>28786404</c:v>
                </c:pt>
                <c:pt idx="38">
                  <c:v>15009536</c:v>
                </c:pt>
                <c:pt idx="39">
                  <c:v>29770176</c:v>
                </c:pt>
                <c:pt idx="40">
                  <c:v>14427104</c:v>
                </c:pt>
                <c:pt idx="41">
                  <c:v>24188796</c:v>
                </c:pt>
                <c:pt idx="42">
                  <c:v>13598280</c:v>
                </c:pt>
                <c:pt idx="43">
                  <c:v>22783440</c:v>
                </c:pt>
                <c:pt idx="44">
                  <c:v>21204340</c:v>
                </c:pt>
                <c:pt idx="45">
                  <c:v>14670416</c:v>
                </c:pt>
                <c:pt idx="46">
                  <c:v>17457584</c:v>
                </c:pt>
                <c:pt idx="47">
                  <c:v>26076604</c:v>
                </c:pt>
                <c:pt idx="48">
                  <c:v>19849124</c:v>
                </c:pt>
                <c:pt idx="49">
                  <c:v>14728612</c:v>
                </c:pt>
                <c:pt idx="50">
                  <c:v>21431768</c:v>
                </c:pt>
              </c:numCache>
            </c:numRef>
          </c:val>
          <c:extLst>
            <c:ext xmlns:c16="http://schemas.microsoft.com/office/drawing/2014/chart" uri="{C3380CC4-5D6E-409C-BE32-E72D297353CC}">
              <c16:uniqueId val="{00000000-DF97-4164-974C-42DAD93FC3DA}"/>
            </c:ext>
          </c:extLst>
        </c:ser>
        <c:dLbls>
          <c:showLegendKey val="0"/>
          <c:showVal val="0"/>
          <c:showCatName val="0"/>
          <c:showSerName val="0"/>
          <c:showPercent val="0"/>
          <c:showBubbleSize val="0"/>
        </c:dLbls>
        <c:gapWidth val="150"/>
        <c:overlap val="100"/>
        <c:axId val="820480927"/>
        <c:axId val="820481407"/>
      </c:barChart>
      <c:catAx>
        <c:axId val="8204809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0481407"/>
        <c:crosses val="autoZero"/>
        <c:auto val="1"/>
        <c:lblAlgn val="ctr"/>
        <c:lblOffset val="100"/>
        <c:noMultiLvlLbl val="0"/>
      </c:catAx>
      <c:valAx>
        <c:axId val="820481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04809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of Device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table'!$A$4:$A$29</c:f>
              <c:strCache>
                <c:ptCount val="25"/>
                <c:pt idx="0">
                  <c:v>Anesthesia Machine</c:v>
                </c:pt>
                <c:pt idx="1">
                  <c:v>Blood Glucose Monitor</c:v>
                </c:pt>
                <c:pt idx="2">
                  <c:v>Blood Pressure Monitor</c:v>
                </c:pt>
                <c:pt idx="3">
                  <c:v>Catheter</c:v>
                </c:pt>
                <c:pt idx="4">
                  <c:v>CPAP Machine</c:v>
                </c:pt>
                <c:pt idx="5">
                  <c:v>Defibrillator</c:v>
                </c:pt>
                <c:pt idx="6">
                  <c:v>Dialysis Machine</c:v>
                </c:pt>
                <c:pt idx="7">
                  <c:v>Digital Thermometer</c:v>
                </c:pt>
                <c:pt idx="8">
                  <c:v>ECG Machine</c:v>
                </c:pt>
                <c:pt idx="9">
                  <c:v>Electrosurgical Unit</c:v>
                </c:pt>
                <c:pt idx="10">
                  <c:v>Infusion Pump</c:v>
                </c:pt>
                <c:pt idx="11">
                  <c:v>Insulin Pump</c:v>
                </c:pt>
                <c:pt idx="12">
                  <c:v>Nebulizer</c:v>
                </c:pt>
                <c:pt idx="13">
                  <c:v>Orthopedic Implant</c:v>
                </c:pt>
                <c:pt idx="14">
                  <c:v>Pacemaker</c:v>
                </c:pt>
                <c:pt idx="15">
                  <c:v>Patient Monitor</c:v>
                </c:pt>
                <c:pt idx="16">
                  <c:v>Pulse Oximeter</c:v>
                </c:pt>
                <c:pt idx="17">
                  <c:v>Stent</c:v>
                </c:pt>
                <c:pt idx="18">
                  <c:v>Surgical Drill</c:v>
                </c:pt>
                <c:pt idx="19">
                  <c:v>Surgical Robot</c:v>
                </c:pt>
                <c:pt idx="20">
                  <c:v>Syringe Pump</c:v>
                </c:pt>
                <c:pt idx="21">
                  <c:v>Ultrasound Scanner</c:v>
                </c:pt>
                <c:pt idx="22">
                  <c:v>Ventilator</c:v>
                </c:pt>
                <c:pt idx="23">
                  <c:v>Wound Care System</c:v>
                </c:pt>
                <c:pt idx="24">
                  <c:v>X-Ray Machine</c:v>
                </c:pt>
              </c:strCache>
            </c:strRef>
          </c:cat>
          <c:val>
            <c:numRef>
              <c:f>'Pivot table'!$B$4:$B$29</c:f>
              <c:numCache>
                <c:formatCode>General</c:formatCode>
                <c:ptCount val="25"/>
                <c:pt idx="0">
                  <c:v>47851608</c:v>
                </c:pt>
                <c:pt idx="1">
                  <c:v>50731468</c:v>
                </c:pt>
                <c:pt idx="2">
                  <c:v>51541048</c:v>
                </c:pt>
                <c:pt idx="3">
                  <c:v>40516428</c:v>
                </c:pt>
                <c:pt idx="4">
                  <c:v>36447440</c:v>
                </c:pt>
                <c:pt idx="5">
                  <c:v>38701944</c:v>
                </c:pt>
                <c:pt idx="6">
                  <c:v>52060948</c:v>
                </c:pt>
                <c:pt idx="7">
                  <c:v>40265980</c:v>
                </c:pt>
                <c:pt idx="8">
                  <c:v>26984996</c:v>
                </c:pt>
                <c:pt idx="9">
                  <c:v>23325816</c:v>
                </c:pt>
                <c:pt idx="10">
                  <c:v>43378816</c:v>
                </c:pt>
                <c:pt idx="11">
                  <c:v>31827716</c:v>
                </c:pt>
                <c:pt idx="12">
                  <c:v>57422220</c:v>
                </c:pt>
                <c:pt idx="13">
                  <c:v>41944628</c:v>
                </c:pt>
                <c:pt idx="14">
                  <c:v>36959324</c:v>
                </c:pt>
                <c:pt idx="15">
                  <c:v>38347512</c:v>
                </c:pt>
                <c:pt idx="16">
                  <c:v>46693648</c:v>
                </c:pt>
                <c:pt idx="17">
                  <c:v>41041236</c:v>
                </c:pt>
                <c:pt idx="18">
                  <c:v>31972748</c:v>
                </c:pt>
                <c:pt idx="19">
                  <c:v>63073536</c:v>
                </c:pt>
                <c:pt idx="20">
                  <c:v>23405996</c:v>
                </c:pt>
                <c:pt idx="21">
                  <c:v>34421456</c:v>
                </c:pt>
                <c:pt idx="22">
                  <c:v>35205200</c:v>
                </c:pt>
                <c:pt idx="23">
                  <c:v>38096836</c:v>
                </c:pt>
                <c:pt idx="24">
                  <c:v>45270080</c:v>
                </c:pt>
              </c:numCache>
            </c:numRef>
          </c:val>
          <c:extLst>
            <c:ext xmlns:c16="http://schemas.microsoft.com/office/drawing/2014/chart" uri="{C3380CC4-5D6E-409C-BE32-E72D297353CC}">
              <c16:uniqueId val="{00000000-5C8A-4B66-8F47-B178F24495BE}"/>
            </c:ext>
          </c:extLst>
        </c:ser>
        <c:dLbls>
          <c:dLblPos val="outEnd"/>
          <c:showLegendKey val="0"/>
          <c:showVal val="1"/>
          <c:showCatName val="0"/>
          <c:showSerName val="0"/>
          <c:showPercent val="0"/>
          <c:showBubbleSize val="0"/>
        </c:dLbls>
        <c:gapWidth val="115"/>
        <c:overlap val="-20"/>
        <c:axId val="1128534399"/>
        <c:axId val="1128534879"/>
      </c:barChart>
      <c:catAx>
        <c:axId val="11285343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8534879"/>
        <c:crosses val="autoZero"/>
        <c:auto val="1"/>
        <c:lblAlgn val="ctr"/>
        <c:lblOffset val="100"/>
        <c:noMultiLvlLbl val="0"/>
      </c:catAx>
      <c:valAx>
        <c:axId val="11285348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8534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table!PivotTable8</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Warning and cautions of Device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table'!$E$57</c:f>
              <c:strCache>
                <c:ptCount val="1"/>
                <c:pt idx="0">
                  <c:v>Sum of Number_of_Warnings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DAC-4CCD-A434-F001A34D1EC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DAC-4CCD-A434-F001A34D1EC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DAC-4CCD-A434-F001A34D1EC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DAC-4CCD-A434-F001A34D1EC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DAC-4CCD-A434-F001A34D1EC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DAC-4CCD-A434-F001A34D1EC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DAC-4CCD-A434-F001A34D1EC5}"/>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DAC-4CCD-A434-F001A34D1EC5}"/>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DAC-4CCD-A434-F001A34D1EC5}"/>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DAC-4CCD-A434-F001A34D1EC5}"/>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3DAC-4CCD-A434-F001A34D1EC5}"/>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3DAC-4CCD-A434-F001A34D1EC5}"/>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3DAC-4CCD-A434-F001A34D1EC5}"/>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3DAC-4CCD-A434-F001A34D1EC5}"/>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3DAC-4CCD-A434-F001A34D1EC5}"/>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3DAC-4CCD-A434-F001A34D1EC5}"/>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3DAC-4CCD-A434-F001A34D1EC5}"/>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3DAC-4CCD-A434-F001A34D1EC5}"/>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3DAC-4CCD-A434-F001A34D1EC5}"/>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3DAC-4CCD-A434-F001A34D1EC5}"/>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3DAC-4CCD-A434-F001A34D1EC5}"/>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3DAC-4CCD-A434-F001A34D1EC5}"/>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3DAC-4CCD-A434-F001A34D1EC5}"/>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3DAC-4CCD-A434-F001A34D1EC5}"/>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3DAC-4CCD-A434-F001A34D1E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table'!$D$58:$D$83</c:f>
              <c:strCache>
                <c:ptCount val="25"/>
                <c:pt idx="0">
                  <c:v>Anesthesia Machine</c:v>
                </c:pt>
                <c:pt idx="1">
                  <c:v>Blood Glucose Monitor</c:v>
                </c:pt>
                <c:pt idx="2">
                  <c:v>Blood Pressure Monitor</c:v>
                </c:pt>
                <c:pt idx="3">
                  <c:v>Catheter</c:v>
                </c:pt>
                <c:pt idx="4">
                  <c:v>CPAP Machine</c:v>
                </c:pt>
                <c:pt idx="5">
                  <c:v>Defibrillator</c:v>
                </c:pt>
                <c:pt idx="6">
                  <c:v>Dialysis Machine</c:v>
                </c:pt>
                <c:pt idx="7">
                  <c:v>Digital Thermometer</c:v>
                </c:pt>
                <c:pt idx="8">
                  <c:v>ECG Machine</c:v>
                </c:pt>
                <c:pt idx="9">
                  <c:v>Electrosurgical Unit</c:v>
                </c:pt>
                <c:pt idx="10">
                  <c:v>Infusion Pump</c:v>
                </c:pt>
                <c:pt idx="11">
                  <c:v>Insulin Pump</c:v>
                </c:pt>
                <c:pt idx="12">
                  <c:v>Nebulizer</c:v>
                </c:pt>
                <c:pt idx="13">
                  <c:v>Orthopedic Implant</c:v>
                </c:pt>
                <c:pt idx="14">
                  <c:v>Pacemaker</c:v>
                </c:pt>
                <c:pt idx="15">
                  <c:v>Patient Monitor</c:v>
                </c:pt>
                <c:pt idx="16">
                  <c:v>Pulse Oximeter</c:v>
                </c:pt>
                <c:pt idx="17">
                  <c:v>Stent</c:v>
                </c:pt>
                <c:pt idx="18">
                  <c:v>Surgical Drill</c:v>
                </c:pt>
                <c:pt idx="19">
                  <c:v>Surgical Robot</c:v>
                </c:pt>
                <c:pt idx="20">
                  <c:v>Syringe Pump</c:v>
                </c:pt>
                <c:pt idx="21">
                  <c:v>Ultrasound Scanner</c:v>
                </c:pt>
                <c:pt idx="22">
                  <c:v>Ventilator</c:v>
                </c:pt>
                <c:pt idx="23">
                  <c:v>Wound Care System</c:v>
                </c:pt>
                <c:pt idx="24">
                  <c:v>X-Ray Machine</c:v>
                </c:pt>
              </c:strCache>
            </c:strRef>
          </c:cat>
          <c:val>
            <c:numRef>
              <c:f>'Pivot table'!$E$58:$E$83</c:f>
              <c:numCache>
                <c:formatCode>General</c:formatCode>
                <c:ptCount val="25"/>
                <c:pt idx="0">
                  <c:v>1720</c:v>
                </c:pt>
                <c:pt idx="1">
                  <c:v>1134</c:v>
                </c:pt>
                <c:pt idx="2">
                  <c:v>1172</c:v>
                </c:pt>
                <c:pt idx="3">
                  <c:v>668</c:v>
                </c:pt>
                <c:pt idx="4">
                  <c:v>717</c:v>
                </c:pt>
                <c:pt idx="5">
                  <c:v>2031</c:v>
                </c:pt>
                <c:pt idx="6">
                  <c:v>1025</c:v>
                </c:pt>
                <c:pt idx="7">
                  <c:v>644</c:v>
                </c:pt>
                <c:pt idx="8">
                  <c:v>688</c:v>
                </c:pt>
                <c:pt idx="9">
                  <c:v>1908</c:v>
                </c:pt>
                <c:pt idx="10">
                  <c:v>1073</c:v>
                </c:pt>
                <c:pt idx="11">
                  <c:v>966</c:v>
                </c:pt>
                <c:pt idx="12">
                  <c:v>682</c:v>
                </c:pt>
                <c:pt idx="13">
                  <c:v>669</c:v>
                </c:pt>
                <c:pt idx="14">
                  <c:v>670</c:v>
                </c:pt>
                <c:pt idx="15">
                  <c:v>1005</c:v>
                </c:pt>
                <c:pt idx="16">
                  <c:v>718</c:v>
                </c:pt>
                <c:pt idx="17">
                  <c:v>519</c:v>
                </c:pt>
                <c:pt idx="18">
                  <c:v>1442</c:v>
                </c:pt>
                <c:pt idx="19">
                  <c:v>1915</c:v>
                </c:pt>
                <c:pt idx="20">
                  <c:v>971</c:v>
                </c:pt>
                <c:pt idx="21">
                  <c:v>681</c:v>
                </c:pt>
                <c:pt idx="22">
                  <c:v>1840</c:v>
                </c:pt>
                <c:pt idx="23">
                  <c:v>617</c:v>
                </c:pt>
                <c:pt idx="24">
                  <c:v>611</c:v>
                </c:pt>
              </c:numCache>
            </c:numRef>
          </c:val>
          <c:extLst>
            <c:ext xmlns:c16="http://schemas.microsoft.com/office/drawing/2014/chart" uri="{C3380CC4-5D6E-409C-BE32-E72D297353CC}">
              <c16:uniqueId val="{00000032-3DAC-4CCD-A434-F001A34D1EC5}"/>
            </c:ext>
          </c:extLst>
        </c:ser>
        <c:ser>
          <c:idx val="1"/>
          <c:order val="1"/>
          <c:tx>
            <c:strRef>
              <c:f>'Pivot table'!$F$57</c:f>
              <c:strCache>
                <c:ptCount val="1"/>
                <c:pt idx="0">
                  <c:v>Sum of Number_of_Cautions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4-3DAC-4CCD-A434-F001A34D1EC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6-3DAC-4CCD-A434-F001A34D1EC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8-3DAC-4CCD-A434-F001A34D1EC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A-3DAC-4CCD-A434-F001A34D1EC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C-3DAC-4CCD-A434-F001A34D1EC5}"/>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E-3DAC-4CCD-A434-F001A34D1EC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0-3DAC-4CCD-A434-F001A34D1EC5}"/>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2-3DAC-4CCD-A434-F001A34D1EC5}"/>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4-3DAC-4CCD-A434-F001A34D1EC5}"/>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6-3DAC-4CCD-A434-F001A34D1EC5}"/>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8-3DAC-4CCD-A434-F001A34D1EC5}"/>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A-3DAC-4CCD-A434-F001A34D1EC5}"/>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C-3DAC-4CCD-A434-F001A34D1EC5}"/>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E-3DAC-4CCD-A434-F001A34D1EC5}"/>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0-3DAC-4CCD-A434-F001A34D1EC5}"/>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2-3DAC-4CCD-A434-F001A34D1EC5}"/>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4-3DAC-4CCD-A434-F001A34D1EC5}"/>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6-3DAC-4CCD-A434-F001A34D1EC5}"/>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8-3DAC-4CCD-A434-F001A34D1EC5}"/>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A-3DAC-4CCD-A434-F001A34D1EC5}"/>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C-3DAC-4CCD-A434-F001A34D1EC5}"/>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E-3DAC-4CCD-A434-F001A34D1EC5}"/>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0-3DAC-4CCD-A434-F001A34D1EC5}"/>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2-3DAC-4CCD-A434-F001A34D1EC5}"/>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4-3DAC-4CCD-A434-F001A34D1E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table'!$D$58:$D$83</c:f>
              <c:strCache>
                <c:ptCount val="25"/>
                <c:pt idx="0">
                  <c:v>Anesthesia Machine</c:v>
                </c:pt>
                <c:pt idx="1">
                  <c:v>Blood Glucose Monitor</c:v>
                </c:pt>
                <c:pt idx="2">
                  <c:v>Blood Pressure Monitor</c:v>
                </c:pt>
                <c:pt idx="3">
                  <c:v>Catheter</c:v>
                </c:pt>
                <c:pt idx="4">
                  <c:v>CPAP Machine</c:v>
                </c:pt>
                <c:pt idx="5">
                  <c:v>Defibrillator</c:v>
                </c:pt>
                <c:pt idx="6">
                  <c:v>Dialysis Machine</c:v>
                </c:pt>
                <c:pt idx="7">
                  <c:v>Digital Thermometer</c:v>
                </c:pt>
                <c:pt idx="8">
                  <c:v>ECG Machine</c:v>
                </c:pt>
                <c:pt idx="9">
                  <c:v>Electrosurgical Unit</c:v>
                </c:pt>
                <c:pt idx="10">
                  <c:v>Infusion Pump</c:v>
                </c:pt>
                <c:pt idx="11">
                  <c:v>Insulin Pump</c:v>
                </c:pt>
                <c:pt idx="12">
                  <c:v>Nebulizer</c:v>
                </c:pt>
                <c:pt idx="13">
                  <c:v>Orthopedic Implant</c:v>
                </c:pt>
                <c:pt idx="14">
                  <c:v>Pacemaker</c:v>
                </c:pt>
                <c:pt idx="15">
                  <c:v>Patient Monitor</c:v>
                </c:pt>
                <c:pt idx="16">
                  <c:v>Pulse Oximeter</c:v>
                </c:pt>
                <c:pt idx="17">
                  <c:v>Stent</c:v>
                </c:pt>
                <c:pt idx="18">
                  <c:v>Surgical Drill</c:v>
                </c:pt>
                <c:pt idx="19">
                  <c:v>Surgical Robot</c:v>
                </c:pt>
                <c:pt idx="20">
                  <c:v>Syringe Pump</c:v>
                </c:pt>
                <c:pt idx="21">
                  <c:v>Ultrasound Scanner</c:v>
                </c:pt>
                <c:pt idx="22">
                  <c:v>Ventilator</c:v>
                </c:pt>
                <c:pt idx="23">
                  <c:v>Wound Care System</c:v>
                </c:pt>
                <c:pt idx="24">
                  <c:v>X-Ray Machine</c:v>
                </c:pt>
              </c:strCache>
            </c:strRef>
          </c:cat>
          <c:val>
            <c:numRef>
              <c:f>'Pivot table'!$F$58:$F$83</c:f>
              <c:numCache>
                <c:formatCode>General</c:formatCode>
                <c:ptCount val="25"/>
                <c:pt idx="0">
                  <c:v>2368</c:v>
                </c:pt>
                <c:pt idx="1">
                  <c:v>1485</c:v>
                </c:pt>
                <c:pt idx="2">
                  <c:v>1593</c:v>
                </c:pt>
                <c:pt idx="3">
                  <c:v>913</c:v>
                </c:pt>
                <c:pt idx="4">
                  <c:v>955</c:v>
                </c:pt>
                <c:pt idx="5">
                  <c:v>2519</c:v>
                </c:pt>
                <c:pt idx="6">
                  <c:v>1445</c:v>
                </c:pt>
                <c:pt idx="7">
                  <c:v>952</c:v>
                </c:pt>
                <c:pt idx="8">
                  <c:v>945</c:v>
                </c:pt>
                <c:pt idx="9">
                  <c:v>2390</c:v>
                </c:pt>
                <c:pt idx="10">
                  <c:v>1476</c:v>
                </c:pt>
                <c:pt idx="11">
                  <c:v>1391</c:v>
                </c:pt>
                <c:pt idx="12">
                  <c:v>992</c:v>
                </c:pt>
                <c:pt idx="13">
                  <c:v>1040</c:v>
                </c:pt>
                <c:pt idx="14">
                  <c:v>1014</c:v>
                </c:pt>
                <c:pt idx="15">
                  <c:v>1455</c:v>
                </c:pt>
                <c:pt idx="16">
                  <c:v>1099</c:v>
                </c:pt>
                <c:pt idx="17">
                  <c:v>817</c:v>
                </c:pt>
                <c:pt idx="18">
                  <c:v>1989</c:v>
                </c:pt>
                <c:pt idx="19">
                  <c:v>2475</c:v>
                </c:pt>
                <c:pt idx="20">
                  <c:v>1285</c:v>
                </c:pt>
                <c:pt idx="21">
                  <c:v>965</c:v>
                </c:pt>
                <c:pt idx="22">
                  <c:v>2298</c:v>
                </c:pt>
                <c:pt idx="23">
                  <c:v>862</c:v>
                </c:pt>
                <c:pt idx="24">
                  <c:v>948</c:v>
                </c:pt>
              </c:numCache>
            </c:numRef>
          </c:val>
          <c:extLst>
            <c:ext xmlns:c16="http://schemas.microsoft.com/office/drawing/2014/chart" uri="{C3380CC4-5D6E-409C-BE32-E72D297353CC}">
              <c16:uniqueId val="{00000065-3DAC-4CCD-A434-F001A34D1EC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table!PivotTable13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Temperature of Sterilization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4967885140297398E-2"/>
              <c:y val="-0.108663533269956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492506532736069"/>
              <c:y val="-5.0450926161051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41257621525414"/>
              <c:y val="-7.114792011515084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741614453299878"/>
              <c:y val="2.32850428435620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992149700961597"/>
              <c:y val="8.53784904263943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4946475233829066E-2"/>
              <c:y val="0.116425214217810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9928633645105427E-3"/>
              <c:y val="0.116425214217810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7437554439467269E-2"/>
              <c:y val="9.3140171374248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492506532736072"/>
              <c:y val="4.65700856871241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202719789882333E-2"/>
              <c:y val="3.880840473927015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2441122757211993E-2"/>
              <c:y val="-6.98551285306862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46966929916985E-2"/>
              <c:y val="-0.108663533269956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table'!$E$117</c:f>
              <c:strCache>
                <c:ptCount val="1"/>
                <c:pt idx="0">
                  <c:v>Total</c:v>
                </c:pt>
              </c:strCache>
            </c:strRef>
          </c:tx>
          <c:explosion val="3"/>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ED-43AE-9495-C82B6A9808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AED-43AE-9495-C82B6A98083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AED-43AE-9495-C82B6A98083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AED-43AE-9495-C82B6A98083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AED-43AE-9495-C82B6A98083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AED-43AE-9495-C82B6A98083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AED-43AE-9495-C82B6A98083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AED-43AE-9495-C82B6A98083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6AED-43AE-9495-C82B6A98083D}"/>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6AED-43AE-9495-C82B6A98083D}"/>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6AED-43AE-9495-C82B6A98083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6AED-43AE-9495-C82B6A98083D}"/>
              </c:ext>
            </c:extLst>
          </c:dPt>
          <c:dLbls>
            <c:dLbl>
              <c:idx val="0"/>
              <c:layout>
                <c:manualLayout>
                  <c:x val="4.4967885140297398E-2"/>
                  <c:y val="-0.1086635332699564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AED-43AE-9495-C82B6A98083D}"/>
                </c:ext>
              </c:extLst>
            </c:dLbl>
            <c:dLbl>
              <c:idx val="1"/>
              <c:layout>
                <c:manualLayout>
                  <c:x val="0.10492506532736069"/>
                  <c:y val="-5.045092616105121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AED-43AE-9495-C82B6A98083D}"/>
                </c:ext>
              </c:extLst>
            </c:dLbl>
            <c:dLbl>
              <c:idx val="2"/>
              <c:layout>
                <c:manualLayout>
                  <c:x val="0.12241257621525414"/>
                  <c:y val="-7.114792011515084E-1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AED-43AE-9495-C82B6A98083D}"/>
                </c:ext>
              </c:extLst>
            </c:dLbl>
            <c:dLbl>
              <c:idx val="3"/>
              <c:layout>
                <c:manualLayout>
                  <c:x val="0.11741614453299878"/>
                  <c:y val="2.328504284356209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AED-43AE-9495-C82B6A98083D}"/>
                </c:ext>
              </c:extLst>
            </c:dLbl>
            <c:dLbl>
              <c:idx val="4"/>
              <c:layout>
                <c:manualLayout>
                  <c:x val="0.10992149700961597"/>
                  <c:y val="8.537849042639436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6AED-43AE-9495-C82B6A98083D}"/>
                </c:ext>
              </c:extLst>
            </c:dLbl>
            <c:dLbl>
              <c:idx val="5"/>
              <c:layout>
                <c:manualLayout>
                  <c:x val="7.4946475233829066E-2"/>
                  <c:y val="0.1164252142178104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6AED-43AE-9495-C82B6A98083D}"/>
                </c:ext>
              </c:extLst>
            </c:dLbl>
            <c:dLbl>
              <c:idx val="6"/>
              <c:layout>
                <c:manualLayout>
                  <c:x val="-9.9928633645105427E-3"/>
                  <c:y val="0.11642521421781049"/>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6AED-43AE-9495-C82B6A98083D}"/>
                </c:ext>
              </c:extLst>
            </c:dLbl>
            <c:dLbl>
              <c:idx val="7"/>
              <c:layout>
                <c:manualLayout>
                  <c:x val="-8.7437554439467269E-2"/>
                  <c:y val="9.31401713742483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6AED-43AE-9495-C82B6A98083D}"/>
                </c:ext>
              </c:extLst>
            </c:dLbl>
            <c:dLbl>
              <c:idx val="8"/>
              <c:layout>
                <c:manualLayout>
                  <c:x val="-0.10492506532736072"/>
                  <c:y val="4.657008568712419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1-6AED-43AE-9495-C82B6A98083D}"/>
                </c:ext>
              </c:extLst>
            </c:dLbl>
            <c:dLbl>
              <c:idx val="9"/>
              <c:layout>
                <c:manualLayout>
                  <c:x val="-6.6202719789882333E-2"/>
                  <c:y val="3.8808404739270157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3-6AED-43AE-9495-C82B6A98083D}"/>
                </c:ext>
              </c:extLst>
            </c:dLbl>
            <c:dLbl>
              <c:idx val="10"/>
              <c:layout>
                <c:manualLayout>
                  <c:x val="-8.2441122757211993E-2"/>
                  <c:y val="-6.985512853068628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5-6AED-43AE-9495-C82B6A98083D}"/>
                </c:ext>
              </c:extLst>
            </c:dLbl>
            <c:dLbl>
              <c:idx val="11"/>
              <c:layout>
                <c:manualLayout>
                  <c:x val="-4.246966929916985E-2"/>
                  <c:y val="-0.10866353326995645"/>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7-6AED-43AE-9495-C82B6A9808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table'!$D$118:$D$130</c:f>
              <c:strCache>
                <c:ptCount val="12"/>
                <c:pt idx="0">
                  <c:v>Autoclave</c:v>
                </c:pt>
                <c:pt idx="1">
                  <c:v>Chemical Sterilization</c:v>
                </c:pt>
                <c:pt idx="2">
                  <c:v>Dry Heat</c:v>
                </c:pt>
                <c:pt idx="3">
                  <c:v>Ethylene Oxide (EtO)</c:v>
                </c:pt>
                <c:pt idx="4">
                  <c:v>Gamma Irradiation</c:v>
                </c:pt>
                <c:pt idx="5">
                  <c:v>Gamma Radiation</c:v>
                </c:pt>
                <c:pt idx="6">
                  <c:v>Hydrogen Peroxide Plasma</c:v>
                </c:pt>
                <c:pt idx="7">
                  <c:v>Not Applicable</c:v>
                </c:pt>
                <c:pt idx="8">
                  <c:v>Pre-Sterilized</c:v>
                </c:pt>
                <c:pt idx="9">
                  <c:v>Single-Use Sterile</c:v>
                </c:pt>
                <c:pt idx="10">
                  <c:v>Steam Sterilization</c:v>
                </c:pt>
                <c:pt idx="11">
                  <c:v>UV Sterilization</c:v>
                </c:pt>
              </c:strCache>
            </c:strRef>
          </c:cat>
          <c:val>
            <c:numRef>
              <c:f>'Pivot table'!$E$118:$E$130</c:f>
              <c:numCache>
                <c:formatCode>General</c:formatCode>
                <c:ptCount val="12"/>
                <c:pt idx="0">
                  <c:v>13394</c:v>
                </c:pt>
                <c:pt idx="1">
                  <c:v>11510</c:v>
                </c:pt>
                <c:pt idx="2">
                  <c:v>14962</c:v>
                </c:pt>
                <c:pt idx="3">
                  <c:v>11326</c:v>
                </c:pt>
                <c:pt idx="4">
                  <c:v>13455</c:v>
                </c:pt>
                <c:pt idx="5">
                  <c:v>11388</c:v>
                </c:pt>
                <c:pt idx="6">
                  <c:v>9717</c:v>
                </c:pt>
                <c:pt idx="7">
                  <c:v>15715</c:v>
                </c:pt>
                <c:pt idx="8">
                  <c:v>14421</c:v>
                </c:pt>
                <c:pt idx="9">
                  <c:v>16016</c:v>
                </c:pt>
                <c:pt idx="10">
                  <c:v>14784</c:v>
                </c:pt>
                <c:pt idx="11">
                  <c:v>12514</c:v>
                </c:pt>
              </c:numCache>
            </c:numRef>
          </c:val>
          <c:extLst>
            <c:ext xmlns:c16="http://schemas.microsoft.com/office/drawing/2014/chart" uri="{C3380CC4-5D6E-409C-BE32-E72D297353CC}">
              <c16:uniqueId val="{00000018-6AED-43AE-9495-C82B6A98083D}"/>
            </c:ext>
          </c:extLst>
        </c:ser>
        <c:dLbls>
          <c:showLegendKey val="0"/>
          <c:showVal val="0"/>
          <c:showCatName val="0"/>
          <c:showSerName val="0"/>
          <c:showPercent val="1"/>
          <c:showBubbleSize val="0"/>
          <c:showLeaderLines val="0"/>
        </c:dLbls>
        <c:firstSliceAng val="0"/>
        <c:holeSize val="44"/>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[medical_device_manuals_dataset project.xlsx]Pivot table!PivotTable6</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table'!$E$156:$E$157</c:f>
              <c:strCache>
                <c:ptCount val="1"/>
                <c:pt idx="0">
                  <c:v>Autoclave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table'!$E$158:$E$163</c:f>
              <c:numCache>
                <c:formatCode>General</c:formatCode>
                <c:ptCount val="5"/>
                <c:pt idx="0">
                  <c:v>23499584</c:v>
                </c:pt>
                <c:pt idx="1">
                  <c:v>11340056</c:v>
                </c:pt>
                <c:pt idx="2">
                  <c:v>9216436</c:v>
                </c:pt>
                <c:pt idx="3">
                  <c:v>5585368</c:v>
                </c:pt>
                <c:pt idx="4">
                  <c:v>23017072</c:v>
                </c:pt>
              </c:numCache>
            </c:numRef>
          </c:val>
          <c:extLst>
            <c:ext xmlns:c16="http://schemas.microsoft.com/office/drawing/2014/chart" uri="{C3380CC4-5D6E-409C-BE32-E72D297353CC}">
              <c16:uniqueId val="{00000000-7E06-4499-8227-E8731D075884}"/>
            </c:ext>
          </c:extLst>
        </c:ser>
        <c:ser>
          <c:idx val="1"/>
          <c:order val="1"/>
          <c:tx>
            <c:strRef>
              <c:f>'Pivot table'!$F$156:$F$157</c:f>
              <c:strCache>
                <c:ptCount val="1"/>
                <c:pt idx="0">
                  <c:v>Chemical Sterilization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table'!$F$158:$F$163</c:f>
              <c:numCache>
                <c:formatCode>General</c:formatCode>
                <c:ptCount val="5"/>
                <c:pt idx="0">
                  <c:v>32095680</c:v>
                </c:pt>
                <c:pt idx="1">
                  <c:v>10346760</c:v>
                </c:pt>
                <c:pt idx="2">
                  <c:v>4488824</c:v>
                </c:pt>
                <c:pt idx="3">
                  <c:v>11371936</c:v>
                </c:pt>
                <c:pt idx="4">
                  <c:v>28499308</c:v>
                </c:pt>
              </c:numCache>
            </c:numRef>
          </c:val>
          <c:extLst>
            <c:ext xmlns:c16="http://schemas.microsoft.com/office/drawing/2014/chart" uri="{C3380CC4-5D6E-409C-BE32-E72D297353CC}">
              <c16:uniqueId val="{00000001-7E06-4499-8227-E8731D075884}"/>
            </c:ext>
          </c:extLst>
        </c:ser>
        <c:ser>
          <c:idx val="2"/>
          <c:order val="2"/>
          <c:tx>
            <c:strRef>
              <c:f>'Pivot table'!$G$156:$G$157</c:f>
              <c:strCache>
                <c:ptCount val="1"/>
                <c:pt idx="0">
                  <c:v>Dry Heat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table'!$G$158:$G$163</c:f>
              <c:numCache>
                <c:formatCode>General</c:formatCode>
                <c:ptCount val="5"/>
                <c:pt idx="0">
                  <c:v>27183628</c:v>
                </c:pt>
                <c:pt idx="1">
                  <c:v>5458180</c:v>
                </c:pt>
                <c:pt idx="2">
                  <c:v>10285136</c:v>
                </c:pt>
                <c:pt idx="3">
                  <c:v>12014608</c:v>
                </c:pt>
                <c:pt idx="4">
                  <c:v>38021492</c:v>
                </c:pt>
              </c:numCache>
            </c:numRef>
          </c:val>
          <c:extLst>
            <c:ext xmlns:c16="http://schemas.microsoft.com/office/drawing/2014/chart" uri="{C3380CC4-5D6E-409C-BE32-E72D297353CC}">
              <c16:uniqueId val="{00000002-7E06-4499-8227-E8731D075884}"/>
            </c:ext>
          </c:extLst>
        </c:ser>
        <c:ser>
          <c:idx val="3"/>
          <c:order val="3"/>
          <c:tx>
            <c:strRef>
              <c:f>'Pivot table'!$H$156:$H$157</c:f>
              <c:strCache>
                <c:ptCount val="1"/>
                <c:pt idx="0">
                  <c:v>Ethylene Oxide (EtO)</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table'!$H$158:$H$163</c:f>
              <c:numCache>
                <c:formatCode>General</c:formatCode>
                <c:ptCount val="5"/>
                <c:pt idx="0">
                  <c:v>25776488</c:v>
                </c:pt>
                <c:pt idx="1">
                  <c:v>8497420</c:v>
                </c:pt>
                <c:pt idx="2">
                  <c:v>24659016</c:v>
                </c:pt>
                <c:pt idx="3">
                  <c:v>10129380</c:v>
                </c:pt>
                <c:pt idx="4">
                  <c:v>21239880</c:v>
                </c:pt>
              </c:numCache>
            </c:numRef>
          </c:val>
          <c:extLst>
            <c:ext xmlns:c16="http://schemas.microsoft.com/office/drawing/2014/chart" uri="{C3380CC4-5D6E-409C-BE32-E72D297353CC}">
              <c16:uniqueId val="{00000003-7E06-4499-8227-E8731D075884}"/>
            </c:ext>
          </c:extLst>
        </c:ser>
        <c:ser>
          <c:idx val="4"/>
          <c:order val="4"/>
          <c:tx>
            <c:strRef>
              <c:f>'Pivot table'!$I$156:$I$157</c:f>
              <c:strCache>
                <c:ptCount val="1"/>
                <c:pt idx="0">
                  <c:v>Gamma Irradiation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table'!$I$158:$I$163</c:f>
              <c:numCache>
                <c:formatCode>General</c:formatCode>
                <c:ptCount val="5"/>
                <c:pt idx="0">
                  <c:v>35030052</c:v>
                </c:pt>
                <c:pt idx="1">
                  <c:v>24562168</c:v>
                </c:pt>
                <c:pt idx="2">
                  <c:v>16044824</c:v>
                </c:pt>
                <c:pt idx="3">
                  <c:v>4685752</c:v>
                </c:pt>
                <c:pt idx="4">
                  <c:v>18509080</c:v>
                </c:pt>
              </c:numCache>
            </c:numRef>
          </c:val>
          <c:extLst>
            <c:ext xmlns:c16="http://schemas.microsoft.com/office/drawing/2014/chart" uri="{C3380CC4-5D6E-409C-BE32-E72D297353CC}">
              <c16:uniqueId val="{00000004-7E06-4499-8227-E8731D075884}"/>
            </c:ext>
          </c:extLst>
        </c:ser>
        <c:ser>
          <c:idx val="5"/>
          <c:order val="5"/>
          <c:tx>
            <c:strRef>
              <c:f>'Pivot table'!$J$156:$J$157</c:f>
              <c:strCache>
                <c:ptCount val="1"/>
                <c:pt idx="0">
                  <c:v>Gamma Radiation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table'!$J$158:$J$163</c:f>
              <c:numCache>
                <c:formatCode>General</c:formatCode>
                <c:ptCount val="5"/>
                <c:pt idx="0">
                  <c:v>17107552</c:v>
                </c:pt>
                <c:pt idx="1">
                  <c:v>19087520</c:v>
                </c:pt>
                <c:pt idx="2">
                  <c:v>5434396</c:v>
                </c:pt>
                <c:pt idx="3">
                  <c:v>9521640</c:v>
                </c:pt>
                <c:pt idx="4">
                  <c:v>22326940</c:v>
                </c:pt>
              </c:numCache>
            </c:numRef>
          </c:val>
          <c:extLst>
            <c:ext xmlns:c16="http://schemas.microsoft.com/office/drawing/2014/chart" uri="{C3380CC4-5D6E-409C-BE32-E72D297353CC}">
              <c16:uniqueId val="{00000005-7E06-4499-8227-E8731D075884}"/>
            </c:ext>
          </c:extLst>
        </c:ser>
        <c:ser>
          <c:idx val="6"/>
          <c:order val="6"/>
          <c:tx>
            <c:strRef>
              <c:f>'Pivot table'!$K$156:$K$157</c:f>
              <c:strCache>
                <c:ptCount val="1"/>
                <c:pt idx="0">
                  <c:v>Hydrogen Peroxide Plasma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table'!$K$158:$K$163</c:f>
              <c:numCache>
                <c:formatCode>General</c:formatCode>
                <c:ptCount val="5"/>
                <c:pt idx="0">
                  <c:v>26454656</c:v>
                </c:pt>
                <c:pt idx="1">
                  <c:v>28418936</c:v>
                </c:pt>
                <c:pt idx="2">
                  <c:v>5799760</c:v>
                </c:pt>
                <c:pt idx="3">
                  <c:v>6459720</c:v>
                </c:pt>
                <c:pt idx="4">
                  <c:v>16140988</c:v>
                </c:pt>
              </c:numCache>
            </c:numRef>
          </c:val>
          <c:extLst>
            <c:ext xmlns:c16="http://schemas.microsoft.com/office/drawing/2014/chart" uri="{C3380CC4-5D6E-409C-BE32-E72D297353CC}">
              <c16:uniqueId val="{00000006-7E06-4499-8227-E8731D075884}"/>
            </c:ext>
          </c:extLst>
        </c:ser>
        <c:ser>
          <c:idx val="7"/>
          <c:order val="7"/>
          <c:tx>
            <c:strRef>
              <c:f>'Pivot table'!$L$156:$L$157</c:f>
              <c:strCache>
                <c:ptCount val="1"/>
                <c:pt idx="0">
                  <c:v>Not Applicable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table'!$L$158:$L$163</c:f>
              <c:numCache>
                <c:formatCode>General</c:formatCode>
                <c:ptCount val="5"/>
                <c:pt idx="0">
                  <c:v>22554000</c:v>
                </c:pt>
                <c:pt idx="1">
                  <c:v>17686100</c:v>
                </c:pt>
                <c:pt idx="2">
                  <c:v>14707556</c:v>
                </c:pt>
                <c:pt idx="3">
                  <c:v>3151300</c:v>
                </c:pt>
                <c:pt idx="4">
                  <c:v>22426956</c:v>
                </c:pt>
              </c:numCache>
            </c:numRef>
          </c:val>
          <c:extLst>
            <c:ext xmlns:c16="http://schemas.microsoft.com/office/drawing/2014/chart" uri="{C3380CC4-5D6E-409C-BE32-E72D297353CC}">
              <c16:uniqueId val="{00000007-7E06-4499-8227-E8731D075884}"/>
            </c:ext>
          </c:extLst>
        </c:ser>
        <c:ser>
          <c:idx val="8"/>
          <c:order val="8"/>
          <c:tx>
            <c:strRef>
              <c:f>'Pivot table'!$M$156:$M$157</c:f>
              <c:strCache>
                <c:ptCount val="1"/>
                <c:pt idx="0">
                  <c:v>Pre-Sterilized</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table'!$M$158:$M$163</c:f>
              <c:numCache>
                <c:formatCode>General</c:formatCode>
                <c:ptCount val="5"/>
                <c:pt idx="0">
                  <c:v>16087776</c:v>
                </c:pt>
                <c:pt idx="1">
                  <c:v>11878800</c:v>
                </c:pt>
                <c:pt idx="2">
                  <c:v>10644760</c:v>
                </c:pt>
                <c:pt idx="3">
                  <c:v>16274040</c:v>
                </c:pt>
                <c:pt idx="4">
                  <c:v>23732784</c:v>
                </c:pt>
              </c:numCache>
            </c:numRef>
          </c:val>
          <c:extLst>
            <c:ext xmlns:c16="http://schemas.microsoft.com/office/drawing/2014/chart" uri="{C3380CC4-5D6E-409C-BE32-E72D297353CC}">
              <c16:uniqueId val="{00000008-7E06-4499-8227-E8731D075884}"/>
            </c:ext>
          </c:extLst>
        </c:ser>
        <c:ser>
          <c:idx val="9"/>
          <c:order val="9"/>
          <c:tx>
            <c:strRef>
              <c:f>'Pivot table'!$N$156:$N$157</c:f>
              <c:strCache>
                <c:ptCount val="1"/>
                <c:pt idx="0">
                  <c:v>Single-Use Sterile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table'!$N$158:$N$163</c:f>
              <c:numCache>
                <c:formatCode>General</c:formatCode>
                <c:ptCount val="5"/>
                <c:pt idx="0">
                  <c:v>32571912</c:v>
                </c:pt>
                <c:pt idx="1">
                  <c:v>6673836</c:v>
                </c:pt>
                <c:pt idx="2">
                  <c:v>7298884</c:v>
                </c:pt>
                <c:pt idx="3">
                  <c:v>18817048</c:v>
                </c:pt>
                <c:pt idx="4">
                  <c:v>29908328</c:v>
                </c:pt>
              </c:numCache>
            </c:numRef>
          </c:val>
          <c:extLst>
            <c:ext xmlns:c16="http://schemas.microsoft.com/office/drawing/2014/chart" uri="{C3380CC4-5D6E-409C-BE32-E72D297353CC}">
              <c16:uniqueId val="{00000009-7E06-4499-8227-E8731D075884}"/>
            </c:ext>
          </c:extLst>
        </c:ser>
        <c:ser>
          <c:idx val="10"/>
          <c:order val="10"/>
          <c:tx>
            <c:strRef>
              <c:f>'Pivot table'!$O$156:$O$157</c:f>
              <c:strCache>
                <c:ptCount val="1"/>
                <c:pt idx="0">
                  <c:v>Steam Sterilization</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table'!$O$158:$O$163</c:f>
              <c:numCache>
                <c:formatCode>General</c:formatCode>
                <c:ptCount val="5"/>
                <c:pt idx="0">
                  <c:v>17641336</c:v>
                </c:pt>
                <c:pt idx="1">
                  <c:v>12356756</c:v>
                </c:pt>
                <c:pt idx="2">
                  <c:v>8902200</c:v>
                </c:pt>
                <c:pt idx="3">
                  <c:v>10260328</c:v>
                </c:pt>
                <c:pt idx="4">
                  <c:v>17958580</c:v>
                </c:pt>
              </c:numCache>
            </c:numRef>
          </c:val>
          <c:extLst>
            <c:ext xmlns:c16="http://schemas.microsoft.com/office/drawing/2014/chart" uri="{C3380CC4-5D6E-409C-BE32-E72D297353CC}">
              <c16:uniqueId val="{0000000A-7E06-4499-8227-E8731D075884}"/>
            </c:ext>
          </c:extLst>
        </c:ser>
        <c:ser>
          <c:idx val="11"/>
          <c:order val="11"/>
          <c:tx>
            <c:strRef>
              <c:f>'Pivot table'!$P$156:$P$157</c:f>
              <c:strCache>
                <c:ptCount val="1"/>
                <c:pt idx="0">
                  <c:v>UV Sterilization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table'!$D$158:$D$163</c:f>
              <c:strCache>
                <c:ptCount val="5"/>
                <c:pt idx="0">
                  <c:v>Class I</c:v>
                </c:pt>
                <c:pt idx="1">
                  <c:v>Class II</c:v>
                </c:pt>
                <c:pt idx="2">
                  <c:v>Class IIa</c:v>
                </c:pt>
                <c:pt idx="3">
                  <c:v>Class IIb</c:v>
                </c:pt>
                <c:pt idx="4">
                  <c:v>Class III</c:v>
                </c:pt>
              </c:strCache>
            </c:strRef>
          </c:cat>
          <c:val>
            <c:numRef>
              <c:f>'Pivot table'!$P$158:$P$163</c:f>
              <c:numCache>
                <c:formatCode>General</c:formatCode>
                <c:ptCount val="5"/>
                <c:pt idx="0">
                  <c:v>30530720</c:v>
                </c:pt>
                <c:pt idx="1">
                  <c:v>17804380</c:v>
                </c:pt>
                <c:pt idx="2">
                  <c:v>9497784</c:v>
                </c:pt>
                <c:pt idx="3">
                  <c:v>20095300</c:v>
                </c:pt>
                <c:pt idx="4">
                  <c:v>19716928</c:v>
                </c:pt>
              </c:numCache>
            </c:numRef>
          </c:val>
          <c:extLst>
            <c:ext xmlns:c16="http://schemas.microsoft.com/office/drawing/2014/chart" uri="{C3380CC4-5D6E-409C-BE32-E72D297353CC}">
              <c16:uniqueId val="{0000000B-7E06-4499-8227-E8731D075884}"/>
            </c:ext>
          </c:extLst>
        </c:ser>
        <c:dLbls>
          <c:showLegendKey val="0"/>
          <c:showVal val="0"/>
          <c:showCatName val="0"/>
          <c:showSerName val="0"/>
          <c:showPercent val="0"/>
          <c:showBubbleSize val="0"/>
        </c:dLbls>
        <c:gapWidth val="115"/>
        <c:overlap val="-20"/>
        <c:axId val="431336575"/>
        <c:axId val="431340895"/>
      </c:barChart>
      <c:catAx>
        <c:axId val="4313365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340895"/>
        <c:crosses val="autoZero"/>
        <c:auto val="1"/>
        <c:lblAlgn val="ctr"/>
        <c:lblOffset val="100"/>
        <c:noMultiLvlLbl val="0"/>
      </c:catAx>
      <c:valAx>
        <c:axId val="431340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336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image" Target="../media/image5.svg"/><Relationship Id="rId10"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8</xdr:col>
      <xdr:colOff>746760</xdr:colOff>
      <xdr:row>2</xdr:row>
      <xdr:rowOff>26670</xdr:rowOff>
    </xdr:from>
    <xdr:to>
      <xdr:col>12</xdr:col>
      <xdr:colOff>251460</xdr:colOff>
      <xdr:row>18</xdr:row>
      <xdr:rowOff>53340</xdr:rowOff>
    </xdr:to>
    <xdr:graphicFrame macro="">
      <xdr:nvGraphicFramePr>
        <xdr:cNvPr id="3" name="Chart 2">
          <a:extLst>
            <a:ext uri="{FF2B5EF4-FFF2-40B4-BE49-F238E27FC236}">
              <a16:creationId xmlns:a16="http://schemas.microsoft.com/office/drawing/2014/main" id="{9D133562-FF03-94C7-B4D9-2C9C72556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754380</xdr:colOff>
      <xdr:row>19</xdr:row>
      <xdr:rowOff>64770</xdr:rowOff>
    </xdr:from>
    <xdr:to>
      <xdr:col>12</xdr:col>
      <xdr:colOff>266700</xdr:colOff>
      <xdr:row>34</xdr:row>
      <xdr:rowOff>64770</xdr:rowOff>
    </xdr:to>
    <xdr:graphicFrame macro="">
      <xdr:nvGraphicFramePr>
        <xdr:cNvPr id="7" name="Chart 6">
          <a:extLst>
            <a:ext uri="{FF2B5EF4-FFF2-40B4-BE49-F238E27FC236}">
              <a16:creationId xmlns:a16="http://schemas.microsoft.com/office/drawing/2014/main" id="{C47761C5-DC8A-5874-3D9A-24DE8D074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739140</xdr:colOff>
      <xdr:row>36</xdr:row>
      <xdr:rowOff>64770</xdr:rowOff>
    </xdr:from>
    <xdr:to>
      <xdr:col>12</xdr:col>
      <xdr:colOff>502920</xdr:colOff>
      <xdr:row>53</xdr:row>
      <xdr:rowOff>30480</xdr:rowOff>
    </xdr:to>
    <xdr:graphicFrame macro="">
      <xdr:nvGraphicFramePr>
        <xdr:cNvPr id="8" name="Chart 7">
          <a:extLst>
            <a:ext uri="{FF2B5EF4-FFF2-40B4-BE49-F238E27FC236}">
              <a16:creationId xmlns:a16="http://schemas.microsoft.com/office/drawing/2014/main" id="{C9C15AE6-5CE2-860D-456C-29BF703281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742461</xdr:colOff>
      <xdr:row>54</xdr:row>
      <xdr:rowOff>0</xdr:rowOff>
    </xdr:from>
    <xdr:to>
      <xdr:col>12</xdr:col>
      <xdr:colOff>576385</xdr:colOff>
      <xdr:row>74</xdr:row>
      <xdr:rowOff>48847</xdr:rowOff>
    </xdr:to>
    <xdr:graphicFrame macro="">
      <xdr:nvGraphicFramePr>
        <xdr:cNvPr id="9" name="Chart 8">
          <a:extLst>
            <a:ext uri="{FF2B5EF4-FFF2-40B4-BE49-F238E27FC236}">
              <a16:creationId xmlns:a16="http://schemas.microsoft.com/office/drawing/2014/main" id="{B5560230-172B-A9FE-4E2E-D0FF6A47A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791307</xdr:colOff>
      <xdr:row>76</xdr:row>
      <xdr:rowOff>123090</xdr:rowOff>
    </xdr:from>
    <xdr:to>
      <xdr:col>12</xdr:col>
      <xdr:colOff>634999</xdr:colOff>
      <xdr:row>97</xdr:row>
      <xdr:rowOff>156306</xdr:rowOff>
    </xdr:to>
    <xdr:graphicFrame macro="">
      <xdr:nvGraphicFramePr>
        <xdr:cNvPr id="14" name="Chart 13">
          <a:extLst>
            <a:ext uri="{FF2B5EF4-FFF2-40B4-BE49-F238E27FC236}">
              <a16:creationId xmlns:a16="http://schemas.microsoft.com/office/drawing/2014/main" id="{9DF0F367-A34A-1550-07F2-810ACEFC7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796194</xdr:colOff>
      <xdr:row>99</xdr:row>
      <xdr:rowOff>137745</xdr:rowOff>
    </xdr:from>
    <xdr:to>
      <xdr:col>13</xdr:col>
      <xdr:colOff>898769</xdr:colOff>
      <xdr:row>117</xdr:row>
      <xdr:rowOff>146538</xdr:rowOff>
    </xdr:to>
    <xdr:graphicFrame macro="">
      <xdr:nvGraphicFramePr>
        <xdr:cNvPr id="5" name="Chart 4">
          <a:extLst>
            <a:ext uri="{FF2B5EF4-FFF2-40B4-BE49-F238E27FC236}">
              <a16:creationId xmlns:a16="http://schemas.microsoft.com/office/drawing/2014/main" id="{7D77B2DD-39C5-A9D7-25AF-969BA8892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3</xdr:col>
      <xdr:colOff>449580</xdr:colOff>
      <xdr:row>43</xdr:row>
      <xdr:rowOff>38100</xdr:rowOff>
    </xdr:to>
    <mc:AlternateContent xmlns:mc="http://schemas.openxmlformats.org/markup-compatibility/2006" xmlns:a14="http://schemas.microsoft.com/office/drawing/2010/main">
      <mc:Choice Requires="a14">
        <xdr:graphicFrame macro="">
          <xdr:nvGraphicFramePr>
            <xdr:cNvPr id="11" name="Device_Name 1">
              <a:extLst>
                <a:ext uri="{FF2B5EF4-FFF2-40B4-BE49-F238E27FC236}">
                  <a16:creationId xmlns:a16="http://schemas.microsoft.com/office/drawing/2014/main" id="{CA18BF83-2AB5-4AD9-B01E-2566FB83B702}"/>
                </a:ext>
              </a:extLst>
            </xdr:cNvPr>
            <xdr:cNvGraphicFramePr/>
          </xdr:nvGraphicFramePr>
          <xdr:xfrm>
            <a:off x="0" y="0"/>
            <a:ext cx="0" cy="0"/>
          </xdr:xfrm>
          <a:graphic>
            <a:graphicData uri="http://schemas.microsoft.com/office/drawing/2010/slicer">
              <sle:slicer xmlns:sle="http://schemas.microsoft.com/office/drawing/2010/slicer" name="Device_Name 1"/>
            </a:graphicData>
          </a:graphic>
        </xdr:graphicFrame>
      </mc:Choice>
      <mc:Fallback xmlns="">
        <xdr:sp macro="" textlink="">
          <xdr:nvSpPr>
            <xdr:cNvPr id="0" name=""/>
            <xdr:cNvSpPr>
              <a:spLocks noTextEdit="1"/>
            </xdr:cNvSpPr>
          </xdr:nvSpPr>
          <xdr:spPr>
            <a:xfrm>
              <a:off x="45720" y="60960"/>
              <a:ext cx="2415540" cy="5684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518160</xdr:colOff>
      <xdr:row>0</xdr:row>
      <xdr:rowOff>137160</xdr:rowOff>
    </xdr:from>
    <xdr:to>
      <xdr:col>18</xdr:col>
      <xdr:colOff>304800</xdr:colOff>
      <xdr:row>4</xdr:row>
      <xdr:rowOff>15240</xdr:rowOff>
    </xdr:to>
    <xdr:sp macro="" textlink="">
      <xdr:nvSpPr>
        <xdr:cNvPr id="6" name="Rectangle 5">
          <a:extLst>
            <a:ext uri="{FF2B5EF4-FFF2-40B4-BE49-F238E27FC236}">
              <a16:creationId xmlns:a16="http://schemas.microsoft.com/office/drawing/2014/main" id="{3B74B6DA-4924-E0C2-7D00-6A8C3490FB08}"/>
            </a:ext>
          </a:extLst>
        </xdr:cNvPr>
        <xdr:cNvSpPr/>
      </xdr:nvSpPr>
      <xdr:spPr>
        <a:xfrm>
          <a:off x="2524760" y="137160"/>
          <a:ext cx="10234507" cy="589280"/>
        </a:xfrm>
        <a:prstGeom prst="rect">
          <a:avLst/>
        </a:prstGeom>
        <a:solidFill>
          <a:srgbClr val="FF477E"/>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latin typeface="Algerian" panose="04020705040A02060702" pitchFamily="82" charset="0"/>
            </a:rPr>
            <a:t>Medical Device Manuals Dataset</a:t>
          </a:r>
        </a:p>
      </xdr:txBody>
    </xdr:sp>
    <xdr:clientData/>
  </xdr:twoCellAnchor>
  <xdr:twoCellAnchor editAs="oneCell">
    <xdr:from>
      <xdr:col>16</xdr:col>
      <xdr:colOff>464820</xdr:colOff>
      <xdr:row>0</xdr:row>
      <xdr:rowOff>38100</xdr:rowOff>
    </xdr:from>
    <xdr:to>
      <xdr:col>17</xdr:col>
      <xdr:colOff>533400</xdr:colOff>
      <xdr:row>4</xdr:row>
      <xdr:rowOff>76200</xdr:rowOff>
    </xdr:to>
    <xdr:pic>
      <xdr:nvPicPr>
        <xdr:cNvPr id="17" name="Graphic 16" descr="Medical with solid fill">
          <a:extLst>
            <a:ext uri="{FF2B5EF4-FFF2-40B4-BE49-F238E27FC236}">
              <a16:creationId xmlns:a16="http://schemas.microsoft.com/office/drawing/2014/main" id="{B18E0E5D-DDDE-3F27-D99F-0AB0EA91AEC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666220" y="38100"/>
          <a:ext cx="743494" cy="734786"/>
        </a:xfrm>
        <a:prstGeom prst="rect">
          <a:avLst/>
        </a:prstGeom>
      </xdr:spPr>
    </xdr:pic>
    <xdr:clientData/>
  </xdr:twoCellAnchor>
  <xdr:twoCellAnchor editAs="oneCell">
    <xdr:from>
      <xdr:col>5</xdr:col>
      <xdr:colOff>43543</xdr:colOff>
      <xdr:row>0</xdr:row>
      <xdr:rowOff>14151</xdr:rowOff>
    </xdr:from>
    <xdr:to>
      <xdr:col>6</xdr:col>
      <xdr:colOff>427809</xdr:colOff>
      <xdr:row>5</xdr:row>
      <xdr:rowOff>152400</xdr:rowOff>
    </xdr:to>
    <xdr:pic>
      <xdr:nvPicPr>
        <xdr:cNvPr id="21" name="Picture 20">
          <a:extLst>
            <a:ext uri="{FF2B5EF4-FFF2-40B4-BE49-F238E27FC236}">
              <a16:creationId xmlns:a16="http://schemas.microsoft.com/office/drawing/2014/main" id="{2A9F7BD6-7A2E-AD28-2BB3-1FC4B53DA1F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18114" y="14151"/>
          <a:ext cx="1461952" cy="1009106"/>
        </a:xfrm>
        <a:prstGeom prst="rect">
          <a:avLst/>
        </a:prstGeom>
      </xdr:spPr>
    </xdr:pic>
    <xdr:clientData/>
  </xdr:twoCellAnchor>
  <xdr:twoCellAnchor>
    <xdr:from>
      <xdr:col>3</xdr:col>
      <xdr:colOff>502920</xdr:colOff>
      <xdr:row>5</xdr:row>
      <xdr:rowOff>60960</xdr:rowOff>
    </xdr:from>
    <xdr:to>
      <xdr:col>6</xdr:col>
      <xdr:colOff>281940</xdr:colOff>
      <xdr:row>9</xdr:row>
      <xdr:rowOff>99060</xdr:rowOff>
    </xdr:to>
    <xdr:grpSp>
      <xdr:nvGrpSpPr>
        <xdr:cNvPr id="4" name="Group 3">
          <a:extLst>
            <a:ext uri="{FF2B5EF4-FFF2-40B4-BE49-F238E27FC236}">
              <a16:creationId xmlns:a16="http://schemas.microsoft.com/office/drawing/2014/main" id="{4D3670B2-0B89-E2B5-361A-EF1CD84A30D7}"/>
            </a:ext>
          </a:extLst>
        </xdr:cNvPr>
        <xdr:cNvGrpSpPr/>
      </xdr:nvGrpSpPr>
      <xdr:grpSpPr>
        <a:xfrm>
          <a:off x="2509520" y="949960"/>
          <a:ext cx="2200487" cy="791633"/>
          <a:chOff x="4663440" y="998220"/>
          <a:chExt cx="2202180" cy="784860"/>
        </a:xfrm>
      </xdr:grpSpPr>
      <xdr:sp macro="" textlink="">
        <xdr:nvSpPr>
          <xdr:cNvPr id="22" name="Rectangle: Rounded Corners 21">
            <a:extLst>
              <a:ext uri="{FF2B5EF4-FFF2-40B4-BE49-F238E27FC236}">
                <a16:creationId xmlns:a16="http://schemas.microsoft.com/office/drawing/2014/main" id="{C9448B7E-D343-53AC-B833-2D5DFCCEBE45}"/>
              </a:ext>
            </a:extLst>
          </xdr:cNvPr>
          <xdr:cNvSpPr/>
        </xdr:nvSpPr>
        <xdr:spPr>
          <a:xfrm>
            <a:off x="4663440" y="998220"/>
            <a:ext cx="2202180" cy="78486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p>
        </xdr:txBody>
      </xdr:sp>
      <xdr:sp macro="" textlink="">
        <xdr:nvSpPr>
          <xdr:cNvPr id="29" name="Rectangle: Rounded Corners 28">
            <a:extLst>
              <a:ext uri="{FF2B5EF4-FFF2-40B4-BE49-F238E27FC236}">
                <a16:creationId xmlns:a16="http://schemas.microsoft.com/office/drawing/2014/main" id="{A57C8FA3-4A5D-080D-8830-34AAC965DDDD}"/>
              </a:ext>
            </a:extLst>
          </xdr:cNvPr>
          <xdr:cNvSpPr/>
        </xdr:nvSpPr>
        <xdr:spPr>
          <a:xfrm>
            <a:off x="5455920" y="1028700"/>
            <a:ext cx="1394460" cy="701040"/>
          </a:xfrm>
          <a:prstGeom prst="roundRect">
            <a:avLst/>
          </a:prstGeom>
          <a:ln>
            <a:solidFill>
              <a:srgbClr val="FF709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sng">
                <a:latin typeface="Arial Black" panose="020B0A04020102020204" pitchFamily="34" charset="0"/>
              </a:rPr>
              <a:t>COST</a:t>
            </a:r>
            <a:endParaRPr lang="en-US" sz="800" b="1" i="0" u="sng">
              <a:latin typeface="Arial Black" panose="020B0A04020102020204" pitchFamily="34" charset="0"/>
            </a:endParaRPr>
          </a:p>
        </xdr:txBody>
      </xdr:sp>
      <xdr:pic>
        <xdr:nvPicPr>
          <xdr:cNvPr id="38" name="Graphic 37" descr="Coins with solid fill">
            <a:extLst>
              <a:ext uri="{FF2B5EF4-FFF2-40B4-BE49-F238E27FC236}">
                <a16:creationId xmlns:a16="http://schemas.microsoft.com/office/drawing/2014/main" id="{BD074E9B-9DCA-8BBB-8413-F03CF077078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732020" y="1074420"/>
            <a:ext cx="640080" cy="640080"/>
          </a:xfrm>
          <a:prstGeom prst="rect">
            <a:avLst/>
          </a:prstGeom>
        </xdr:spPr>
      </xdr:pic>
    </xdr:grpSp>
    <xdr:clientData/>
  </xdr:twoCellAnchor>
  <xdr:oneCellAnchor>
    <xdr:from>
      <xdr:col>14</xdr:col>
      <xdr:colOff>389709</xdr:colOff>
      <xdr:row>34</xdr:row>
      <xdr:rowOff>72935</xdr:rowOff>
    </xdr:from>
    <xdr:ext cx="184731" cy="254557"/>
    <xdr:sp macro="" textlink="">
      <xdr:nvSpPr>
        <xdr:cNvPr id="39" name="TextBox 38">
          <a:extLst>
            <a:ext uri="{FF2B5EF4-FFF2-40B4-BE49-F238E27FC236}">
              <a16:creationId xmlns:a16="http://schemas.microsoft.com/office/drawing/2014/main" id="{8E0466C0-3023-F2E5-9515-7BC2DF5EAB4F}"/>
            </a:ext>
          </a:extLst>
        </xdr:cNvPr>
        <xdr:cNvSpPr txBox="1"/>
      </xdr:nvSpPr>
      <xdr:spPr>
        <a:xfrm>
          <a:off x="10241280" y="6038306"/>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487680</xdr:colOff>
      <xdr:row>7</xdr:row>
      <xdr:rowOff>83820</xdr:rowOff>
    </xdr:from>
    <xdr:ext cx="184731" cy="254557"/>
    <xdr:sp macro="" textlink="">
      <xdr:nvSpPr>
        <xdr:cNvPr id="41" name="TextBox 40">
          <a:extLst>
            <a:ext uri="{FF2B5EF4-FFF2-40B4-BE49-F238E27FC236}">
              <a16:creationId xmlns:a16="http://schemas.microsoft.com/office/drawing/2014/main" id="{2A1DFF63-E5BE-421B-95B1-FBCCBA2F698E}"/>
            </a:ext>
          </a:extLst>
        </xdr:cNvPr>
        <xdr:cNvSpPr txBox="1"/>
      </xdr:nvSpPr>
      <xdr:spPr>
        <a:xfrm>
          <a:off x="3840480" y="131064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541019</xdr:colOff>
      <xdr:row>10</xdr:row>
      <xdr:rowOff>60960</xdr:rowOff>
    </xdr:from>
    <xdr:to>
      <xdr:col>18</xdr:col>
      <xdr:colOff>304800</xdr:colOff>
      <xdr:row>24</xdr:row>
      <xdr:rowOff>91440</xdr:rowOff>
    </xdr:to>
    <xdr:graphicFrame macro="">
      <xdr:nvGraphicFramePr>
        <xdr:cNvPr id="45" name="Chart 44">
          <a:extLst>
            <a:ext uri="{FF2B5EF4-FFF2-40B4-BE49-F238E27FC236}">
              <a16:creationId xmlns:a16="http://schemas.microsoft.com/office/drawing/2014/main" id="{F36334CC-B705-42AF-A0E1-94394F7B8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88173</xdr:colOff>
      <xdr:row>43</xdr:row>
      <xdr:rowOff>105593</xdr:rowOff>
    </xdr:from>
    <xdr:to>
      <xdr:col>29</xdr:col>
      <xdr:colOff>293914</xdr:colOff>
      <xdr:row>57</xdr:row>
      <xdr:rowOff>50800</xdr:rowOff>
    </xdr:to>
    <xdr:graphicFrame macro="">
      <xdr:nvGraphicFramePr>
        <xdr:cNvPr id="46" name="Chart 45">
          <a:extLst>
            <a:ext uri="{FF2B5EF4-FFF2-40B4-BE49-F238E27FC236}">
              <a16:creationId xmlns:a16="http://schemas.microsoft.com/office/drawing/2014/main" id="{3473654F-2A89-4611-AB61-2305C68E8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391887</xdr:colOff>
      <xdr:row>0</xdr:row>
      <xdr:rowOff>90716</xdr:rowOff>
    </xdr:from>
    <xdr:to>
      <xdr:col>29</xdr:col>
      <xdr:colOff>315686</xdr:colOff>
      <xdr:row>24</xdr:row>
      <xdr:rowOff>65315</xdr:rowOff>
    </xdr:to>
    <xdr:graphicFrame macro="">
      <xdr:nvGraphicFramePr>
        <xdr:cNvPr id="47" name="Chart 46">
          <a:extLst>
            <a:ext uri="{FF2B5EF4-FFF2-40B4-BE49-F238E27FC236}">
              <a16:creationId xmlns:a16="http://schemas.microsoft.com/office/drawing/2014/main" id="{735142B4-24EC-4010-A959-1F783CDAA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163288</xdr:colOff>
      <xdr:row>25</xdr:row>
      <xdr:rowOff>10886</xdr:rowOff>
    </xdr:from>
    <xdr:to>
      <xdr:col>29</xdr:col>
      <xdr:colOff>320649</xdr:colOff>
      <xdr:row>43</xdr:row>
      <xdr:rowOff>32657</xdr:rowOff>
    </xdr:to>
    <xdr:graphicFrame macro="">
      <xdr:nvGraphicFramePr>
        <xdr:cNvPr id="48" name="Chart 47">
          <a:extLst>
            <a:ext uri="{FF2B5EF4-FFF2-40B4-BE49-F238E27FC236}">
              <a16:creationId xmlns:a16="http://schemas.microsoft.com/office/drawing/2014/main" id="{30F4227B-F3B5-4F43-9A9D-D1AF058F1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326572</xdr:colOff>
      <xdr:row>25</xdr:row>
      <xdr:rowOff>5323</xdr:rowOff>
    </xdr:from>
    <xdr:to>
      <xdr:col>20</xdr:col>
      <xdr:colOff>97972</xdr:colOff>
      <xdr:row>43</xdr:row>
      <xdr:rowOff>43543</xdr:rowOff>
    </xdr:to>
    <xdr:graphicFrame macro="">
      <xdr:nvGraphicFramePr>
        <xdr:cNvPr id="49" name="Chart 48">
          <a:extLst>
            <a:ext uri="{FF2B5EF4-FFF2-40B4-BE49-F238E27FC236}">
              <a16:creationId xmlns:a16="http://schemas.microsoft.com/office/drawing/2014/main" id="{D2C338D0-87B6-431A-BCFE-EB7AA3873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402773</xdr:colOff>
      <xdr:row>5</xdr:row>
      <xdr:rowOff>101237</xdr:rowOff>
    </xdr:from>
    <xdr:to>
      <xdr:col>9</xdr:col>
      <xdr:colOff>72936</xdr:colOff>
      <xdr:row>9</xdr:row>
      <xdr:rowOff>139337</xdr:rowOff>
    </xdr:to>
    <xdr:grpSp>
      <xdr:nvGrpSpPr>
        <xdr:cNvPr id="5" name="Group 4">
          <a:extLst>
            <a:ext uri="{FF2B5EF4-FFF2-40B4-BE49-F238E27FC236}">
              <a16:creationId xmlns:a16="http://schemas.microsoft.com/office/drawing/2014/main" id="{B17CE480-B52A-47E2-BE39-AD20B6057133}"/>
            </a:ext>
          </a:extLst>
        </xdr:cNvPr>
        <xdr:cNvGrpSpPr/>
      </xdr:nvGrpSpPr>
      <xdr:grpSpPr>
        <a:xfrm>
          <a:off x="4830840" y="990237"/>
          <a:ext cx="1676763" cy="791633"/>
          <a:chOff x="4663440" y="998220"/>
          <a:chExt cx="2202180" cy="784860"/>
        </a:xfrm>
      </xdr:grpSpPr>
      <xdr:sp macro="" textlink="">
        <xdr:nvSpPr>
          <xdr:cNvPr id="7" name="Rectangle: Rounded Corners 6">
            <a:extLst>
              <a:ext uri="{FF2B5EF4-FFF2-40B4-BE49-F238E27FC236}">
                <a16:creationId xmlns:a16="http://schemas.microsoft.com/office/drawing/2014/main" id="{67CBB451-BF13-C189-A920-7A4D6F72196F}"/>
              </a:ext>
            </a:extLst>
          </xdr:cNvPr>
          <xdr:cNvSpPr/>
        </xdr:nvSpPr>
        <xdr:spPr>
          <a:xfrm>
            <a:off x="4663440" y="998220"/>
            <a:ext cx="2202180" cy="78486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p>
        </xdr:txBody>
      </xdr:sp>
      <xdr:sp macro="" textlink="">
        <xdr:nvSpPr>
          <xdr:cNvPr id="8" name="Rectangle: Rounded Corners 7">
            <a:extLst>
              <a:ext uri="{FF2B5EF4-FFF2-40B4-BE49-F238E27FC236}">
                <a16:creationId xmlns:a16="http://schemas.microsoft.com/office/drawing/2014/main" id="{69CE4B5A-DC1B-77BA-284A-0F2211382EFB}"/>
              </a:ext>
            </a:extLst>
          </xdr:cNvPr>
          <xdr:cNvSpPr/>
        </xdr:nvSpPr>
        <xdr:spPr>
          <a:xfrm>
            <a:off x="5455920" y="1028700"/>
            <a:ext cx="1394460" cy="701040"/>
          </a:xfrm>
          <a:prstGeom prst="roundRect">
            <a:avLst/>
          </a:prstGeom>
          <a:ln>
            <a:solidFill>
              <a:srgbClr val="FF709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b="1" i="0" u="sng">
                <a:latin typeface="Arial Black" panose="020B0A04020102020204" pitchFamily="34" charset="0"/>
              </a:rPr>
              <a:t>LIFE</a:t>
            </a:r>
            <a:r>
              <a:rPr lang="en-US" sz="900" b="1" i="0" u="sng" baseline="0">
                <a:latin typeface="Arial Black" panose="020B0A04020102020204" pitchFamily="34" charset="0"/>
              </a:rPr>
              <a:t> TIME</a:t>
            </a:r>
            <a:endParaRPr lang="en-US" sz="500" b="1" i="0" u="sng">
              <a:latin typeface="Arial Black" panose="020B0A04020102020204" pitchFamily="34" charset="0"/>
            </a:endParaRPr>
          </a:p>
        </xdr:txBody>
      </xdr:sp>
      <xdr:pic>
        <xdr:nvPicPr>
          <xdr:cNvPr id="9" name="Graphic 8" descr="Coins with solid fill">
            <a:extLst>
              <a:ext uri="{FF2B5EF4-FFF2-40B4-BE49-F238E27FC236}">
                <a16:creationId xmlns:a16="http://schemas.microsoft.com/office/drawing/2014/main" id="{0A04D572-E2F2-4F08-4B21-402478E3BE9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732020" y="1074420"/>
            <a:ext cx="640080" cy="640080"/>
          </a:xfrm>
          <a:prstGeom prst="rect">
            <a:avLst/>
          </a:prstGeom>
        </xdr:spPr>
      </xdr:pic>
    </xdr:grpSp>
    <xdr:clientData/>
  </xdr:twoCellAnchor>
  <xdr:twoCellAnchor>
    <xdr:from>
      <xdr:col>9</xdr:col>
      <xdr:colOff>234043</xdr:colOff>
      <xdr:row>5</xdr:row>
      <xdr:rowOff>94706</xdr:rowOff>
    </xdr:from>
    <xdr:to>
      <xdr:col>11</xdr:col>
      <xdr:colOff>664028</xdr:colOff>
      <xdr:row>9</xdr:row>
      <xdr:rowOff>102326</xdr:rowOff>
    </xdr:to>
    <xdr:grpSp>
      <xdr:nvGrpSpPr>
        <xdr:cNvPr id="10" name="Group 9">
          <a:extLst>
            <a:ext uri="{FF2B5EF4-FFF2-40B4-BE49-F238E27FC236}">
              <a16:creationId xmlns:a16="http://schemas.microsoft.com/office/drawing/2014/main" id="{8C705FBA-2908-4228-A0B4-3446BD0673B5}"/>
            </a:ext>
          </a:extLst>
        </xdr:cNvPr>
        <xdr:cNvGrpSpPr/>
      </xdr:nvGrpSpPr>
      <xdr:grpSpPr>
        <a:xfrm>
          <a:off x="6668710" y="983706"/>
          <a:ext cx="1767718" cy="761153"/>
          <a:chOff x="4663440" y="998220"/>
          <a:chExt cx="2202180" cy="784860"/>
        </a:xfrm>
      </xdr:grpSpPr>
      <xdr:sp macro="" textlink="">
        <xdr:nvSpPr>
          <xdr:cNvPr id="12" name="Rectangle: Rounded Corners 11">
            <a:extLst>
              <a:ext uri="{FF2B5EF4-FFF2-40B4-BE49-F238E27FC236}">
                <a16:creationId xmlns:a16="http://schemas.microsoft.com/office/drawing/2014/main" id="{A4793F4D-2716-E66B-7DA5-4FC8A3A9C184}"/>
              </a:ext>
            </a:extLst>
          </xdr:cNvPr>
          <xdr:cNvSpPr/>
        </xdr:nvSpPr>
        <xdr:spPr>
          <a:xfrm>
            <a:off x="4663440" y="998220"/>
            <a:ext cx="2202180" cy="78486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p>
        </xdr:txBody>
      </xdr:sp>
      <xdr:sp macro="" textlink="">
        <xdr:nvSpPr>
          <xdr:cNvPr id="13" name="Rectangle: Rounded Corners 12">
            <a:extLst>
              <a:ext uri="{FF2B5EF4-FFF2-40B4-BE49-F238E27FC236}">
                <a16:creationId xmlns:a16="http://schemas.microsoft.com/office/drawing/2014/main" id="{F9BDE02A-C592-75C1-7E64-0F6646C8B5AC}"/>
              </a:ext>
            </a:extLst>
          </xdr:cNvPr>
          <xdr:cNvSpPr/>
        </xdr:nvSpPr>
        <xdr:spPr>
          <a:xfrm>
            <a:off x="5455920" y="1028700"/>
            <a:ext cx="1394460" cy="701040"/>
          </a:xfrm>
          <a:prstGeom prst="roundRect">
            <a:avLst/>
          </a:prstGeom>
          <a:ln>
            <a:solidFill>
              <a:srgbClr val="FF709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sng">
                <a:latin typeface="Arial Black" panose="020B0A04020102020204" pitchFamily="34" charset="0"/>
              </a:rPr>
              <a:t>WEIGHT</a:t>
            </a:r>
            <a:endParaRPr lang="en-US" sz="800" b="1" i="0" u="sng">
              <a:latin typeface="Arial Black" panose="020B0A04020102020204" pitchFamily="34" charset="0"/>
            </a:endParaRPr>
          </a:p>
        </xdr:txBody>
      </xdr:sp>
      <xdr:pic>
        <xdr:nvPicPr>
          <xdr:cNvPr id="14" name="Graphic 13" descr="Coins with solid fill">
            <a:extLst>
              <a:ext uri="{FF2B5EF4-FFF2-40B4-BE49-F238E27FC236}">
                <a16:creationId xmlns:a16="http://schemas.microsoft.com/office/drawing/2014/main" id="{2AB415AE-37EF-FC31-DD05-774E0474273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732020" y="1074420"/>
            <a:ext cx="640080" cy="640080"/>
          </a:xfrm>
          <a:prstGeom prst="rect">
            <a:avLst/>
          </a:prstGeom>
        </xdr:spPr>
      </xdr:pic>
    </xdr:grpSp>
    <xdr:clientData/>
  </xdr:twoCellAnchor>
  <xdr:twoCellAnchor>
    <xdr:from>
      <xdr:col>12</xdr:col>
      <xdr:colOff>130629</xdr:colOff>
      <xdr:row>5</xdr:row>
      <xdr:rowOff>87085</xdr:rowOff>
    </xdr:from>
    <xdr:to>
      <xdr:col>15</xdr:col>
      <xdr:colOff>108857</xdr:colOff>
      <xdr:row>9</xdr:row>
      <xdr:rowOff>94705</xdr:rowOff>
    </xdr:to>
    <xdr:grpSp>
      <xdr:nvGrpSpPr>
        <xdr:cNvPr id="15" name="Group 14">
          <a:extLst>
            <a:ext uri="{FF2B5EF4-FFF2-40B4-BE49-F238E27FC236}">
              <a16:creationId xmlns:a16="http://schemas.microsoft.com/office/drawing/2014/main" id="{895F1CFC-01AD-F5B5-D4C2-641488469E37}"/>
            </a:ext>
          </a:extLst>
        </xdr:cNvPr>
        <xdr:cNvGrpSpPr/>
      </xdr:nvGrpSpPr>
      <xdr:grpSpPr>
        <a:xfrm>
          <a:off x="8571896" y="976085"/>
          <a:ext cx="1984828" cy="761153"/>
          <a:chOff x="4663440" y="998220"/>
          <a:chExt cx="2202180" cy="784860"/>
        </a:xfrm>
      </xdr:grpSpPr>
      <xdr:sp macro="" textlink="">
        <xdr:nvSpPr>
          <xdr:cNvPr id="16" name="Rectangle: Rounded Corners 15">
            <a:extLst>
              <a:ext uri="{FF2B5EF4-FFF2-40B4-BE49-F238E27FC236}">
                <a16:creationId xmlns:a16="http://schemas.microsoft.com/office/drawing/2014/main" id="{46B9B986-A900-9906-5FC7-DB2A4AB0337B}"/>
              </a:ext>
            </a:extLst>
          </xdr:cNvPr>
          <xdr:cNvSpPr/>
        </xdr:nvSpPr>
        <xdr:spPr>
          <a:xfrm>
            <a:off x="4663440" y="998220"/>
            <a:ext cx="2202180" cy="78486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p>
        </xdr:txBody>
      </xdr:sp>
      <xdr:sp macro="" textlink="">
        <xdr:nvSpPr>
          <xdr:cNvPr id="18" name="Rectangle: Rounded Corners 17">
            <a:extLst>
              <a:ext uri="{FF2B5EF4-FFF2-40B4-BE49-F238E27FC236}">
                <a16:creationId xmlns:a16="http://schemas.microsoft.com/office/drawing/2014/main" id="{2BFCF9F4-0080-53A4-B9B3-4DC52ABD6103}"/>
              </a:ext>
            </a:extLst>
          </xdr:cNvPr>
          <xdr:cNvSpPr/>
        </xdr:nvSpPr>
        <xdr:spPr>
          <a:xfrm>
            <a:off x="5455920" y="1028700"/>
            <a:ext cx="1394460" cy="701040"/>
          </a:xfrm>
          <a:prstGeom prst="roundRect">
            <a:avLst/>
          </a:prstGeom>
          <a:ln>
            <a:solidFill>
              <a:srgbClr val="FF709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sng">
                <a:latin typeface="Arial Black" panose="020B0A04020102020204" pitchFamily="34" charset="0"/>
              </a:rPr>
              <a:t>WARNING</a:t>
            </a:r>
            <a:endParaRPr lang="en-US" sz="800" b="1" i="0" u="sng">
              <a:latin typeface="Arial Black" panose="020B0A04020102020204" pitchFamily="34" charset="0"/>
            </a:endParaRPr>
          </a:p>
        </xdr:txBody>
      </xdr:sp>
      <xdr:pic>
        <xdr:nvPicPr>
          <xdr:cNvPr id="19" name="Graphic 18" descr="Coins with solid fill">
            <a:extLst>
              <a:ext uri="{FF2B5EF4-FFF2-40B4-BE49-F238E27FC236}">
                <a16:creationId xmlns:a16="http://schemas.microsoft.com/office/drawing/2014/main" id="{19C66B90-CFB8-F3E2-E50D-E4A1227BE30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732020" y="1074420"/>
            <a:ext cx="640080" cy="640080"/>
          </a:xfrm>
          <a:prstGeom prst="rect">
            <a:avLst/>
          </a:prstGeom>
        </xdr:spPr>
      </xdr:pic>
    </xdr:grpSp>
    <xdr:clientData/>
  </xdr:twoCellAnchor>
  <xdr:twoCellAnchor>
    <xdr:from>
      <xdr:col>15</xdr:col>
      <xdr:colOff>206828</xdr:colOff>
      <xdr:row>5</xdr:row>
      <xdr:rowOff>76200</xdr:rowOff>
    </xdr:from>
    <xdr:to>
      <xdr:col>18</xdr:col>
      <xdr:colOff>283027</xdr:colOff>
      <xdr:row>9</xdr:row>
      <xdr:rowOff>83820</xdr:rowOff>
    </xdr:to>
    <xdr:grpSp>
      <xdr:nvGrpSpPr>
        <xdr:cNvPr id="20" name="Group 19">
          <a:extLst>
            <a:ext uri="{FF2B5EF4-FFF2-40B4-BE49-F238E27FC236}">
              <a16:creationId xmlns:a16="http://schemas.microsoft.com/office/drawing/2014/main" id="{DF4DF324-6648-6CFB-0670-7AD693E38A4D}"/>
            </a:ext>
          </a:extLst>
        </xdr:cNvPr>
        <xdr:cNvGrpSpPr/>
      </xdr:nvGrpSpPr>
      <xdr:grpSpPr>
        <a:xfrm>
          <a:off x="10654695" y="965200"/>
          <a:ext cx="2082799" cy="761153"/>
          <a:chOff x="4663440" y="998220"/>
          <a:chExt cx="2202180" cy="784860"/>
        </a:xfrm>
      </xdr:grpSpPr>
      <xdr:sp macro="" textlink="">
        <xdr:nvSpPr>
          <xdr:cNvPr id="23" name="Rectangle: Rounded Corners 22">
            <a:extLst>
              <a:ext uri="{FF2B5EF4-FFF2-40B4-BE49-F238E27FC236}">
                <a16:creationId xmlns:a16="http://schemas.microsoft.com/office/drawing/2014/main" id="{8C4D1753-32E7-8345-EC45-0F13E1D75A6C}"/>
              </a:ext>
            </a:extLst>
          </xdr:cNvPr>
          <xdr:cNvSpPr/>
        </xdr:nvSpPr>
        <xdr:spPr>
          <a:xfrm>
            <a:off x="4663440" y="998220"/>
            <a:ext cx="2202180" cy="784860"/>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p>
        </xdr:txBody>
      </xdr:sp>
      <xdr:sp macro="" textlink="">
        <xdr:nvSpPr>
          <xdr:cNvPr id="24" name="Rectangle: Rounded Corners 23">
            <a:extLst>
              <a:ext uri="{FF2B5EF4-FFF2-40B4-BE49-F238E27FC236}">
                <a16:creationId xmlns:a16="http://schemas.microsoft.com/office/drawing/2014/main" id="{5C30E8D9-BFE4-A8CA-CD57-7F12FE68AD74}"/>
              </a:ext>
            </a:extLst>
          </xdr:cNvPr>
          <xdr:cNvSpPr/>
        </xdr:nvSpPr>
        <xdr:spPr>
          <a:xfrm>
            <a:off x="5455920" y="1028700"/>
            <a:ext cx="1394460" cy="701040"/>
          </a:xfrm>
          <a:prstGeom prst="roundRect">
            <a:avLst/>
          </a:prstGeom>
          <a:ln>
            <a:solidFill>
              <a:srgbClr val="FF709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sng">
                <a:latin typeface="Arial Black" panose="020B0A04020102020204" pitchFamily="34" charset="0"/>
              </a:rPr>
              <a:t>TEMP</a:t>
            </a:r>
            <a:endParaRPr lang="en-US" sz="800" b="1" i="0" u="sng">
              <a:latin typeface="Arial Black" panose="020B0A04020102020204" pitchFamily="34" charset="0"/>
            </a:endParaRPr>
          </a:p>
        </xdr:txBody>
      </xdr:sp>
      <xdr:pic>
        <xdr:nvPicPr>
          <xdr:cNvPr id="25" name="Graphic 24" descr="Coins with solid fill">
            <a:extLst>
              <a:ext uri="{FF2B5EF4-FFF2-40B4-BE49-F238E27FC236}">
                <a16:creationId xmlns:a16="http://schemas.microsoft.com/office/drawing/2014/main" id="{BBD23962-FC73-C58E-3191-155FA8078D4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732020" y="1074420"/>
            <a:ext cx="640080" cy="640080"/>
          </a:xfrm>
          <a:prstGeom prst="rect">
            <a:avLst/>
          </a:prstGeom>
        </xdr:spPr>
      </xdr:pic>
    </xdr:grpSp>
    <xdr:clientData/>
  </xdr:twoCellAnchor>
  <xdr:twoCellAnchor>
    <xdr:from>
      <xdr:col>3</xdr:col>
      <xdr:colOff>555174</xdr:colOff>
      <xdr:row>24</xdr:row>
      <xdr:rowOff>152403</xdr:rowOff>
    </xdr:from>
    <xdr:to>
      <xdr:col>12</xdr:col>
      <xdr:colOff>228599</xdr:colOff>
      <xdr:row>43</xdr:row>
      <xdr:rowOff>17170</xdr:rowOff>
    </xdr:to>
    <xdr:graphicFrame macro="">
      <xdr:nvGraphicFramePr>
        <xdr:cNvPr id="27" name="Chart 26">
          <a:extLst>
            <a:ext uri="{FF2B5EF4-FFF2-40B4-BE49-F238E27FC236}">
              <a16:creationId xmlns:a16="http://schemas.microsoft.com/office/drawing/2014/main" id="{C54D32A6-07F1-419B-A546-8DC184418A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7</xdr:col>
      <xdr:colOff>609600</xdr:colOff>
      <xdr:row>8</xdr:row>
      <xdr:rowOff>141515</xdr:rowOff>
    </xdr:from>
    <xdr:ext cx="184731" cy="254557"/>
    <xdr:sp macro="" textlink="">
      <xdr:nvSpPr>
        <xdr:cNvPr id="3" name="TextBox 2">
          <a:extLst>
            <a:ext uri="{FF2B5EF4-FFF2-40B4-BE49-F238E27FC236}">
              <a16:creationId xmlns:a16="http://schemas.microsoft.com/office/drawing/2014/main" id="{BE33C263-A716-5F9B-28D1-AA7F9772A2AB}"/>
            </a:ext>
          </a:extLst>
        </xdr:cNvPr>
        <xdr:cNvSpPr txBox="1"/>
      </xdr:nvSpPr>
      <xdr:spPr>
        <a:xfrm>
          <a:off x="5736771" y="1534886"/>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95553</xdr:colOff>
      <xdr:row>7</xdr:row>
      <xdr:rowOff>118534</xdr:rowOff>
    </xdr:from>
    <xdr:ext cx="1040670" cy="269369"/>
    <xdr:sp macro="" textlink="'Pivot table'!F3">
      <xdr:nvSpPr>
        <xdr:cNvPr id="30" name="TextBox 29">
          <a:extLst>
            <a:ext uri="{FF2B5EF4-FFF2-40B4-BE49-F238E27FC236}">
              <a16:creationId xmlns:a16="http://schemas.microsoft.com/office/drawing/2014/main" id="{519CFC26-6432-403A-B0C9-61647ADA05EF}"/>
            </a:ext>
          </a:extLst>
        </xdr:cNvPr>
        <xdr:cNvSpPr txBox="1"/>
      </xdr:nvSpPr>
      <xdr:spPr>
        <a:xfrm>
          <a:off x="3439886" y="1363134"/>
          <a:ext cx="104067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0DC910E-4F52-4378-A35E-3CA858730084}" type="TxLink">
            <a:rPr lang="en-US" sz="1200" b="1" i="0" u="none" strike="noStrike">
              <a:solidFill>
                <a:srgbClr val="000000"/>
              </a:solidFill>
              <a:latin typeface="Arial"/>
              <a:cs typeface="Arial"/>
            </a:rPr>
            <a:pPr/>
            <a:t>1017488628</a:t>
          </a:fld>
          <a:endParaRPr lang="en-US" sz="1200" b="1"/>
        </a:p>
      </xdr:txBody>
    </xdr:sp>
    <xdr:clientData/>
  </xdr:oneCellAnchor>
  <xdr:oneCellAnchor>
    <xdr:from>
      <xdr:col>13</xdr:col>
      <xdr:colOff>493487</xdr:colOff>
      <xdr:row>7</xdr:row>
      <xdr:rowOff>101600</xdr:rowOff>
    </xdr:from>
    <xdr:ext cx="683842" cy="298800"/>
    <xdr:sp macro="" textlink="'Pivot table'!F4">
      <xdr:nvSpPr>
        <xdr:cNvPr id="26" name="TextBox 25">
          <a:extLst>
            <a:ext uri="{FF2B5EF4-FFF2-40B4-BE49-F238E27FC236}">
              <a16:creationId xmlns:a16="http://schemas.microsoft.com/office/drawing/2014/main" id="{59FD04F3-91C9-4701-B475-8BD775CF6E7C}"/>
            </a:ext>
          </a:extLst>
        </xdr:cNvPr>
        <xdr:cNvSpPr txBox="1"/>
      </xdr:nvSpPr>
      <xdr:spPr>
        <a:xfrm>
          <a:off x="9603620" y="1346200"/>
          <a:ext cx="683842"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B976E78-4338-4B7F-95FE-91EB13CB8AF1}" type="TxLink">
            <a:rPr lang="en-US" sz="1400" b="1" i="0" u="none" strike="noStrike">
              <a:solidFill>
                <a:srgbClr val="000000"/>
              </a:solidFill>
              <a:latin typeface="Arial"/>
              <a:cs typeface="Arial"/>
            </a:rPr>
            <a:pPr/>
            <a:t>26086</a:t>
          </a:fld>
          <a:endParaRPr lang="en-US" sz="1600" b="1" i="0" u="none" strike="noStrike">
            <a:solidFill>
              <a:srgbClr val="000000"/>
            </a:solidFill>
            <a:latin typeface="Arial"/>
            <a:cs typeface="Arial"/>
          </a:endParaRPr>
        </a:p>
      </xdr:txBody>
    </xdr:sp>
    <xdr:clientData/>
  </xdr:oneCellAnchor>
  <xdr:oneCellAnchor>
    <xdr:from>
      <xdr:col>7</xdr:col>
      <xdr:colOff>538240</xdr:colOff>
      <xdr:row>7</xdr:row>
      <xdr:rowOff>101237</xdr:rowOff>
    </xdr:from>
    <xdr:ext cx="612668" cy="269369"/>
    <xdr:sp macro="" textlink="'Pivot table'!F5">
      <xdr:nvSpPr>
        <xdr:cNvPr id="28" name="TextBox 27">
          <a:extLst>
            <a:ext uri="{FF2B5EF4-FFF2-40B4-BE49-F238E27FC236}">
              <a16:creationId xmlns:a16="http://schemas.microsoft.com/office/drawing/2014/main" id="{8A994B24-3B5B-48D3-9A6D-B94EF2E404FC}"/>
            </a:ext>
          </a:extLst>
        </xdr:cNvPr>
        <xdr:cNvSpPr txBox="1"/>
      </xdr:nvSpPr>
      <xdr:spPr>
        <a:xfrm>
          <a:off x="5635173" y="1345837"/>
          <a:ext cx="61266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62C3B5D-9210-4B93-A987-B5FAA25E684A}" type="TxLink">
            <a:rPr lang="en-US" sz="1200" b="1" i="0" u="none" strike="noStrike">
              <a:solidFill>
                <a:srgbClr val="000000"/>
              </a:solidFill>
              <a:latin typeface="Arial"/>
              <a:cs typeface="Arial"/>
            </a:rPr>
            <a:pPr/>
            <a:t>27040</a:t>
          </a:fld>
          <a:endParaRPr lang="en-US" sz="1400" b="1"/>
        </a:p>
      </xdr:txBody>
    </xdr:sp>
    <xdr:clientData/>
  </xdr:oneCellAnchor>
  <xdr:oneCellAnchor>
    <xdr:from>
      <xdr:col>10</xdr:col>
      <xdr:colOff>361044</xdr:colOff>
      <xdr:row>7</xdr:row>
      <xdr:rowOff>69306</xdr:rowOff>
    </xdr:from>
    <xdr:ext cx="826637" cy="269369"/>
    <xdr:sp macro="" textlink="'Pivot table'!F6">
      <xdr:nvSpPr>
        <xdr:cNvPr id="31" name="TextBox 30">
          <a:extLst>
            <a:ext uri="{FF2B5EF4-FFF2-40B4-BE49-F238E27FC236}">
              <a16:creationId xmlns:a16="http://schemas.microsoft.com/office/drawing/2014/main" id="{DB180BED-DFCA-4F0F-96D7-DF3169B143E8}"/>
            </a:ext>
          </a:extLst>
        </xdr:cNvPr>
        <xdr:cNvSpPr txBox="1"/>
      </xdr:nvSpPr>
      <xdr:spPr>
        <a:xfrm>
          <a:off x="7464577" y="1313906"/>
          <a:ext cx="82663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DB48293-3AC1-41A6-A738-E7F529FE4101}" type="TxLink">
            <a:rPr lang="en-US" sz="1200" b="1" i="0" u="none" strike="noStrike">
              <a:solidFill>
                <a:srgbClr val="000000"/>
              </a:solidFill>
              <a:latin typeface="Arial"/>
              <a:cs typeface="Arial"/>
            </a:rPr>
            <a:pPr/>
            <a:t>54826.65</a:t>
          </a:fld>
          <a:endParaRPr lang="en-US" sz="1600" b="1"/>
        </a:p>
      </xdr:txBody>
    </xdr:sp>
    <xdr:clientData/>
  </xdr:oneCellAnchor>
  <xdr:oneCellAnchor>
    <xdr:from>
      <xdr:col>16</xdr:col>
      <xdr:colOff>647095</xdr:colOff>
      <xdr:row>7</xdr:row>
      <xdr:rowOff>76200</xdr:rowOff>
    </xdr:from>
    <xdr:ext cx="698268" cy="269369"/>
    <xdr:sp macro="" textlink="'Pivot table'!F7">
      <xdr:nvSpPr>
        <xdr:cNvPr id="32" name="TextBox 31">
          <a:extLst>
            <a:ext uri="{FF2B5EF4-FFF2-40B4-BE49-F238E27FC236}">
              <a16:creationId xmlns:a16="http://schemas.microsoft.com/office/drawing/2014/main" id="{D798026F-F7BF-444E-9A0F-9DEABDA5B616}"/>
            </a:ext>
          </a:extLst>
        </xdr:cNvPr>
        <xdr:cNvSpPr txBox="1"/>
      </xdr:nvSpPr>
      <xdr:spPr>
        <a:xfrm>
          <a:off x="11763828" y="1320800"/>
          <a:ext cx="69826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21D79A1-C466-4478-9EB8-A71237C0F064}" type="TxLink">
            <a:rPr lang="en-US" sz="1200" b="1" i="0" u="none" strike="noStrike">
              <a:solidFill>
                <a:srgbClr val="000000"/>
              </a:solidFill>
              <a:latin typeface="Arial"/>
              <a:cs typeface="Arial"/>
            </a:rPr>
            <a:pPr/>
            <a:t>159202</a:t>
          </a:fld>
          <a:endParaRPr lang="en-US" sz="1600" b="1"/>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VASIA G" refreshedDate="45911.470306365743" createdVersion="8" refreshedVersion="8" minRefreshableVersion="3" recordCount="2694" xr:uid="{EADBF63D-28E4-45E4-8542-2159167AF44E}">
  <cacheSource type="worksheet">
    <worksheetSource ref="A1:Q2695" sheet="medical_device_manuals_dataset"/>
  </cacheSource>
  <cacheFields count="20">
    <cacheField name="Device_Name" numFmtId="0">
      <sharedItems count="25">
        <s v="Insulin Pump"/>
        <s v="Ventilator"/>
        <s v="Surgical Robot"/>
        <s v="Blood Pressure Monitor"/>
        <s v="Pulse Oximeter"/>
        <s v="Electrosurgical Unit"/>
        <s v="Ultrasound Scanner"/>
        <s v="Wound Care System"/>
        <s v="Defibrillator"/>
        <s v="Patient Monitor"/>
        <s v="Dialysis Machine"/>
        <s v="Anesthesia Machine"/>
        <s v="Nebulizer"/>
        <s v="Digital Thermometer"/>
        <s v="ECG Machine"/>
        <s v="CPAP Machine"/>
        <s v="Catheter"/>
        <s v="X-Ray Machine"/>
        <s v="Pacemaker"/>
        <s v="Infusion Pump"/>
        <s v="Blood Glucose Monitor"/>
        <s v="Surgical Drill"/>
        <s v="Syringe Pump"/>
        <s v="Stent"/>
        <s v="Orthopedic Implant"/>
      </sharedItems>
    </cacheField>
    <cacheField name="Model_Number" numFmtId="0">
      <sharedItems count="2580">
        <s v="DAN246"/>
        <s v="Model 4428"/>
        <s v="ABB102"/>
        <s v="Plus269"/>
        <s v="SYN478"/>
        <s v="Model 3034"/>
        <s v="C-1799"/>
        <s v="Max748"/>
        <s v="SIE362"/>
        <s v="B. 342"/>
        <s v="Model 1153"/>
        <s v="Max611"/>
        <s v="Model 7456"/>
        <s v="Max989"/>
        <s v="Model 9468"/>
        <s v="X-4451"/>
        <s v="Model 9836"/>
        <s v="Pro621"/>
        <s v="EDW624"/>
        <s v="OLY224"/>
        <s v="Model 2265"/>
        <s v="Plus254"/>
        <s v="Model 5804"/>
        <s v="ABB184"/>
        <s v="Model 3982"/>
        <s v="HOL392"/>
        <s v="WAT738"/>
        <s v="Model 2552"/>
        <s v="COO602"/>
        <s v="Pro372"/>
        <s v="Model 8398"/>
        <s v="Max616"/>
        <s v="STR357"/>
        <s v="Pro323"/>
        <s v="Model 4470"/>
        <s v="Model 6214"/>
        <s v="X-4464"/>
        <s v="Pro146"/>
        <s v="ABB164"/>
        <s v="ALI371"/>
        <s v="Model 8477"/>
        <s v="Z-8479"/>
        <s v="DEX248"/>
        <s v="Plus608"/>
        <s v="Plus772"/>
        <s v="AES311"/>
        <s v="Model 9209"/>
        <s v="Pro924"/>
        <s v="Model 7484"/>
        <s v="Plus419"/>
        <s v="Model 7890"/>
        <s v="BEC637"/>
        <s v="BAX866"/>
        <s v="BEC662"/>
        <s v="C-6496"/>
        <s v="ZEI732"/>
        <s v="Z-8636"/>
        <s v="Model 6563"/>
        <s v="B-5438"/>
        <s v="Model 8062"/>
        <s v="Pro486"/>
        <s v="FRE555"/>
        <s v="Model 1380"/>
        <s v="B. 590"/>
        <s v="BAX174"/>
        <s v="Max134"/>
        <s v="X-6355"/>
        <s v="Pro135"/>
        <s v="JOH303"/>
        <s v="STE899"/>
        <s v="SIE840"/>
        <s v="Plus152"/>
        <s v="TER777"/>
        <s v="Model 1488"/>
        <s v="B-3854"/>
        <s v="Plus792"/>
        <s v="GE 629"/>
        <s v="ZEI602"/>
        <s v="Plus768"/>
        <s v="A-6687"/>
        <s v="A-1588"/>
        <s v="Z-2737"/>
        <s v="C-1297"/>
        <s v="Plus785"/>
        <s v="Model 4538"/>
        <s v="Model 5606"/>
        <s v="Pro540"/>
        <s v="RIC429"/>
        <s v="Model 8238"/>
        <s v="Pro173"/>
        <s v="THE752"/>
        <s v="Model 7289"/>
        <s v="Model 9751"/>
        <s v="MED376"/>
        <s v="NIP108"/>
        <s v="Pro548"/>
        <s v="Z-2418"/>
        <s v="A-2794"/>
        <s v="Max753"/>
        <s v="ZIM781"/>
        <s v="BOS201"/>
        <s v="Plus867"/>
        <s v="COO646"/>
        <s v="A-7110"/>
        <s v="Model 3099"/>
        <s v="X-5688"/>
        <s v="Model 1708"/>
        <s v="Model 8846"/>
        <s v="Model 7163"/>
        <s v="Model 6603"/>
        <s v="C-5134"/>
        <s v="Model 1192"/>
        <s v="C-9177"/>
        <s v="TER227"/>
        <s v="Model 5560"/>
        <s v="Z-5993"/>
        <s v="COO619"/>
        <s v="OLY600"/>
        <s v="Plus466"/>
        <s v="BEC988"/>
        <s v="HOY171"/>
        <s v="Plus404"/>
        <s v="B-1823"/>
        <s v="MIN536"/>
        <s v="Plus676"/>
        <s v="A-2512"/>
        <s v="X-7835"/>
        <s v="BIO828"/>
        <s v="SAR334"/>
        <s v="Pro815"/>
        <s v="A-6721"/>
        <s v="Plus136"/>
        <s v="Pro315"/>
        <s v="Model 816"/>
        <s v="Model 8623"/>
        <s v="SAR360"/>
        <s v="GE 273"/>
        <s v="Plus374"/>
        <s v="Pro571"/>
        <s v="Model 8083"/>
        <s v="WAT147"/>
        <s v="Pro672"/>
        <s v="TER793"/>
        <s v="A-8713"/>
        <s v="Max755"/>
        <s v="Pro703"/>
        <s v="Pro520"/>
        <s v="Max102"/>
        <s v="Model 8752"/>
        <s v="X-3562"/>
        <s v="Model 798"/>
        <s v="Max324"/>
        <s v="Plus467"/>
        <s v="SYN511"/>
        <s v="Max493"/>
        <s v="C-9646"/>
        <s v="Z-2047"/>
        <s v="Z-8387"/>
        <s v="Model 6588"/>
        <s v="BEC717"/>
        <s v="Model 4034"/>
        <s v="DEX226"/>
        <s v="GET760"/>
        <s v="Pro991"/>
        <s v="B-1701"/>
        <s v="Model 3378"/>
        <s v="Model 6159"/>
        <s v="HOY776"/>
        <s v="Plus874"/>
        <s v="DEX304"/>
        <s v="Model 3345"/>
        <s v="HOL155"/>
        <s v="Z-1158"/>
        <s v="CAR746"/>
        <s v="IDE650"/>
        <s v="FRE692"/>
        <s v="SMI615"/>
        <s v="STR525"/>
        <s v="IDE377"/>
        <s v="Model 1703"/>
        <s v="Pro685"/>
        <s v="Max478"/>
        <s v="Max252"/>
        <s v="Max557"/>
        <s v="HOY335"/>
        <s v="MÃ–L570"/>
        <s v="C-7141"/>
        <s v="Pro837"/>
        <s v="Pro995"/>
        <s v="COO445"/>
        <s v="A-9438"/>
        <s v="Plus799"/>
        <s v="Plus150"/>
        <s v="Model 1971"/>
        <s v="C-3455"/>
        <s v="Pro441"/>
        <s v="Model 8757"/>
        <s v="Plus703"/>
        <s v="Model 2261"/>
        <s v="Z-4330"/>
        <s v="Plus929"/>
        <s v="Model 5213"/>
        <s v="Model 1499"/>
        <s v="Model 1170"/>
        <s v="Z-7074"/>
        <s v="Model 5996"/>
        <s v="C-3566"/>
        <s v="Pro101"/>
        <s v="Model 5343"/>
        <s v="RES475"/>
        <s v="Max950"/>
        <s v="Max286"/>
        <s v="KAR461"/>
        <s v="GE 113"/>
        <s v="COO992"/>
        <s v="Model 9809"/>
        <s v="C-7722"/>
        <s v="Z-1281"/>
        <s v="DEX403"/>
        <s v="STR547"/>
        <s v="NIP370"/>
        <s v="X-8782"/>
        <s v="DAN149"/>
        <s v="RIC772"/>
        <s v="B-2197"/>
        <s v="Plus510"/>
        <s v="AES349"/>
        <s v="Model 6784"/>
        <s v="Max757"/>
        <s v="DEX950"/>
        <s v="ALC196"/>
        <s v="Plus583"/>
        <s v="Model 7467"/>
        <s v="3M 639"/>
        <s v="Plus692"/>
        <s v="Model 1866"/>
        <s v="COO793"/>
        <s v="IDE749"/>
        <s v="Plus844"/>
        <s v="Model 783"/>
        <s v="B-5101"/>
        <s v="Pro739"/>
        <s v="SIE214"/>
        <s v="COO728"/>
        <s v="Model 1900"/>
        <s v="Pro673"/>
        <s v="Max764"/>
        <s v="Z-6472"/>
        <s v="Model 402"/>
        <s v="Model 3912"/>
        <s v="MED862"/>
        <s v="HOL558"/>
        <s v="MÃ–L322"/>
        <s v="Model 9876"/>
        <s v="B-9469"/>
        <s v="RIC276"/>
        <s v="Plus514"/>
        <s v="A-4381"/>
        <s v="Model 1963"/>
        <s v="Max177"/>
        <s v="Model 2023"/>
        <s v="Model 3795"/>
        <s v="X-3383"/>
        <s v="ABB714"/>
        <s v="Plus402"/>
        <s v="Model 2019"/>
        <s v="Plus561"/>
        <s v="Max553"/>
        <s v="COO399"/>
        <s v="Z-4424"/>
        <s v="Model 441"/>
        <s v="Model 5597"/>
        <s v="Model 3484"/>
        <s v="STR809"/>
        <s v="BOS817"/>
        <s v="STE351"/>
        <s v="RIC354"/>
        <s v="EDW943"/>
        <s v="Model 6416"/>
        <s v="Plus748"/>
        <s v="ABB905"/>
        <s v="COO721"/>
        <s v="Max592"/>
        <s v="Model 6725"/>
        <s v="Model 9479"/>
        <s v="NIP123"/>
        <s v="X-3152"/>
        <s v="Model 3900"/>
        <s v="Plus453"/>
        <s v="Model 7009"/>
        <s v="Pro382"/>
        <s v="MED891"/>
        <s v="C-5114"/>
        <s v="Model 6585"/>
        <s v="Plus290"/>
        <s v="Model 9028"/>
        <s v="Model 4450"/>
        <s v="ABB854"/>
        <s v="C-1914"/>
        <s v="Max113"/>
        <s v="Model 4127"/>
        <s v="Max988"/>
        <s v="B. 985"/>
        <s v="ZEI976"/>
        <s v="Pro447"/>
        <s v="X-9964"/>
        <s v="NIP158"/>
        <s v="Pro289"/>
        <s v="Model 1195"/>
        <s v="SYN406"/>
        <s v="B-8653"/>
        <s v="X-7564"/>
        <s v="COL421"/>
        <s v="BAX796"/>
        <s v="B-3782"/>
        <s v="Plus605"/>
        <s v="COO859"/>
        <s v="Pro297"/>
        <s v="CON931"/>
        <s v="Model 6483"/>
        <s v="Z-7166"/>
        <s v="Model 6762"/>
        <s v="Z-2353"/>
        <s v="Max578"/>
        <s v="Pro506"/>
        <s v="Z-2704"/>
        <s v="Model 9934"/>
        <s v="B-7681"/>
        <s v="IDE832"/>
        <s v="Model 6571"/>
        <s v="Model 2098"/>
        <s v="X-1128"/>
        <s v="EDW486"/>
        <s v="Plus802"/>
        <s v="Max916"/>
        <s v="Max408"/>
        <s v="C-6723"/>
        <s v="STR340"/>
        <s v="Plus809"/>
        <s v="Pro633"/>
        <s v="FRE974"/>
        <s v="Model 5054"/>
        <s v="X-8769"/>
        <s v="Model 9326"/>
        <s v="SAR416"/>
        <s v="Model 1606"/>
        <s v="Model 3388"/>
        <s v="Model 9391"/>
        <s v="Model 511"/>
        <s v="KAR121"/>
        <s v="Pro892"/>
        <s v="Plus691"/>
        <s v="Model 2051"/>
        <s v="C-1766"/>
        <s v="KAR682"/>
        <s v="Model 3061"/>
        <s v="SON501"/>
        <s v="MIN202"/>
        <s v="Model 5141"/>
        <s v="Plus381"/>
        <s v="Model 4741"/>
        <s v="C-2465"/>
        <s v="B-2846"/>
        <s v="Model 5484"/>
        <s v="B-2041"/>
        <s v="A-1024"/>
        <s v="Pro811"/>
        <s v="Model 8157"/>
        <s v="Model 1904"/>
        <s v="Pro875"/>
        <s v="SMI681"/>
        <s v="Model 9207"/>
        <s v="Pro378"/>
        <s v="Model 7705"/>
        <s v="X-4983"/>
        <s v="Plus416"/>
        <s v="Plus139"/>
        <s v="Max165"/>
        <s v="Pro531"/>
        <s v="Plus763"/>
        <s v="A-8116"/>
        <s v="Model 3592"/>
        <s v="Plus666"/>
        <s v="HOY303"/>
        <s v="B-5835"/>
        <s v="COO956"/>
        <s v="Max191"/>
        <s v="B-7870"/>
        <s v="Model 1069"/>
        <s v="Plus642"/>
        <s v="Model 9864"/>
        <s v="X-2473"/>
        <s v="X-9968"/>
        <s v="ROC620"/>
        <s v="B. 763"/>
        <s v="COO712"/>
        <s v="WAT985"/>
        <s v="CAR370"/>
        <s v="Model 5783"/>
        <s v="Plus887"/>
        <s v="B-5419"/>
        <s v="Model 6957"/>
        <s v="SIE312"/>
        <s v="Z-6375"/>
        <s v="Plus524"/>
        <s v="Model 5043"/>
        <s v="SYN873"/>
        <s v="ABB837"/>
        <s v="Pro533"/>
        <s v="Plus384"/>
        <s v="Model 9270"/>
        <s v="EDW890"/>
        <s v="SYN886"/>
        <s v="Plus245"/>
        <s v="Model 7247"/>
        <s v="Pro341"/>
        <s v="Model 6291"/>
        <s v="B-8159"/>
        <s v="C-9986"/>
        <s v="Model 3280"/>
        <s v="Model 1421"/>
        <s v="Pro802"/>
        <s v="Model 5465"/>
        <s v="DAN830"/>
        <s v="Max144"/>
        <s v="B-4757"/>
        <s v="B. 851"/>
        <s v="Max917"/>
        <s v="A-6620"/>
        <s v="Pro544"/>
        <s v="SIE822"/>
        <s v="SYN737"/>
        <s v="AES190"/>
        <s v="STE369"/>
        <s v="Z-3052"/>
        <s v="3M 438"/>
        <s v="Model 5400"/>
        <s v="BEC860"/>
        <s v="Z-8334"/>
        <s v="DEN642"/>
        <s v="INT644"/>
        <s v="A-6481"/>
        <s v="Model 1682"/>
        <s v="X-1676"/>
        <s v="KAR989"/>
        <s v="A-2284"/>
        <s v="Pro245"/>
        <s v="B-5609"/>
        <s v="SAR794"/>
        <s v="ALC937"/>
        <s v="DAN956"/>
        <s v="C-2718"/>
        <s v="Plus575"/>
        <s v="A-2714"/>
        <s v="ALI451"/>
        <s v="C-6114"/>
        <s v="Plus569"/>
        <s v="Max877"/>
        <s v="OLY922"/>
        <s v="Model 8098"/>
        <s v="Model 7054"/>
        <s v="THE933"/>
        <s v="CON327"/>
        <s v="Model 1144"/>
        <s v="INT717"/>
        <s v="SON113"/>
        <s v="Model 6246"/>
        <s v="Model 8632"/>
        <s v="Pro577"/>
        <s v="A-8837"/>
        <s v="BEC712"/>
        <s v="Plus995"/>
        <s v="Model 8320"/>
        <s v="Max212"/>
        <s v="Z-1952"/>
        <s v="NIP922"/>
        <s v="Z-1919"/>
        <s v="Max759"/>
        <s v="COO473"/>
        <s v="C-5724"/>
        <s v="Model 6707"/>
        <s v="ALC385"/>
        <s v="DEN771"/>
        <s v="KAR205"/>
        <s v="Model 3656"/>
        <s v="Plus120"/>
        <s v="A-4594"/>
        <s v="Max160"/>
        <s v="PHI272"/>
        <s v="BEC181"/>
        <s v="ABB813"/>
        <s v="RES137"/>
        <s v="Plus806"/>
        <s v="Model 4043"/>
        <s v="Model 9576"/>
        <s v="Model 8940"/>
        <s v="B. 401"/>
        <s v="BOS772"/>
        <s v="B-9553"/>
        <s v="Pro376"/>
        <s v="Max365"/>
        <s v="Plus946"/>
        <s v="WAT282"/>
        <s v="Model 7681"/>
        <s v="BEC245"/>
        <s v="Model 4152"/>
        <s v="Model 7445"/>
        <s v="STR640"/>
        <s v="X-1591"/>
        <s v="Model 4793"/>
        <s v="B-2048"/>
        <s v="X-9742"/>
        <s v="BAX856"/>
        <s v="Model 4802"/>
        <s v="Model 9656"/>
        <s v="ROC939"/>
        <s v="Model 1899"/>
        <s v="Plus699"/>
        <s v="Max205"/>
        <s v="RES408"/>
        <s v="ZEI158"/>
        <s v="B-4864"/>
        <s v="BIO576"/>
        <s v="Model 1874"/>
        <s v="DEN334"/>
        <s v="Plus824"/>
        <s v="B-6624"/>
        <s v="Max477"/>
        <s v="Model 3815"/>
        <s v="GET208"/>
        <s v="Model 7199"/>
        <s v="Pro525"/>
        <s v="Model 3925"/>
        <s v="SYN481"/>
        <s v="ALC132"/>
        <s v="FRE704"/>
        <s v="Max387"/>
        <s v="Model 6054"/>
        <s v="Pro421"/>
        <s v="FRE198"/>
        <s v="Pro466"/>
        <s v="Max108"/>
        <s v="Model 8520"/>
        <s v="STE275"/>
        <s v="Model 2282"/>
        <s v="Max184"/>
        <s v="A-5320"/>
        <s v="Max683"/>
        <s v="A-8042"/>
        <s v="Plus116"/>
        <s v="Pro279"/>
        <s v="Plus963"/>
        <s v="C-5793"/>
        <s v="Plus388"/>
        <s v="Pro753"/>
        <s v="Model 7038"/>
        <s v="BOS224"/>
        <s v="Pro737"/>
        <s v="B-3032"/>
        <s v="X-5918"/>
        <s v="A-5094"/>
        <s v="Z-1788"/>
        <s v="Plus572"/>
        <s v="Model 1671"/>
        <s v="OLY134"/>
        <s v="A-4705"/>
        <s v="Z-9967"/>
        <s v="DEX733"/>
        <s v="Model 7843"/>
        <s v="Model 110"/>
        <s v="Model 3075"/>
        <s v="Model 3152"/>
        <s v="Plus277"/>
        <s v="Max125"/>
        <s v="B-6541"/>
        <s v="Z-7847"/>
        <s v="Max135"/>
        <s v="STR958"/>
        <s v="C-8477"/>
        <s v="Max679"/>
        <s v="Model 3713"/>
        <s v="Max397"/>
        <s v="Pro386"/>
        <s v="B-5187"/>
        <s v="NIP696"/>
        <s v="Z-2960"/>
        <s v="Pro342"/>
        <s v="ALI577"/>
        <s v="BIO146"/>
        <s v="Model 3793"/>
        <s v="EDW776"/>
        <s v="Z-9504"/>
        <s v="Plus481"/>
        <s v="Model 6473"/>
        <s v="Pro444"/>
        <s v="Pro162"/>
        <s v="Pro746"/>
        <s v="PHI503"/>
        <s v="B-2609"/>
        <s v="HOY273"/>
        <s v="Model 8517"/>
        <s v="A-5974"/>
        <s v="Model 7084"/>
        <s v="Model 2099"/>
        <s v="C-7464"/>
        <s v="A-8819"/>
        <s v="STR138"/>
        <s v="Model 9121"/>
        <s v="C-5987"/>
        <s v="Model 2694"/>
        <s v="BOS506"/>
        <s v="Model 7546"/>
        <s v="Model 6901"/>
        <s v="A-3806"/>
        <s v="A-1607"/>
        <s v="A-8066"/>
        <s v="STR947"/>
        <s v="X-6586"/>
        <s v="A-9395"/>
        <s v="Max282"/>
        <s v="Model 8086"/>
        <s v="A-3024"/>
        <s v="Z-9121"/>
        <s v="Model 8653"/>
        <s v="C-8126"/>
        <s v="ROC219"/>
        <s v="A-6770"/>
        <s v="A-5220"/>
        <s v="Plus762"/>
        <s v="Model 2839"/>
        <s v="Pro723"/>
        <s v="C-1779"/>
        <s v="Z-2919"/>
        <s v="Pro185"/>
        <s v="Max410"/>
        <s v="COO587"/>
        <s v="Model 1029"/>
        <s v="ALI528"/>
        <s v="C-2443"/>
        <s v="Model 9808"/>
        <s v="A-8363"/>
        <s v="Plus960"/>
        <s v="Pro355"/>
        <s v="GET527"/>
        <s v="B-1207"/>
        <s v="HOY254"/>
        <s v="MIN305"/>
        <s v="Model 9426"/>
        <s v="Model 5662"/>
        <s v="C-6552"/>
        <s v="Model 3498"/>
        <s v="MIN353"/>
        <s v="CAR981"/>
        <s v="C-6155"/>
        <s v="SMI381"/>
        <s v="Model 5913"/>
        <s v="Pro455"/>
        <s v="C-2939"/>
        <s v="A-4656"/>
        <s v="Model 8565"/>
        <s v="X-3382"/>
        <s v="MÃ–L171"/>
        <s v="Pro789"/>
        <s v="Model 4037"/>
        <s v="Z-5479"/>
        <s v="ROC310"/>
        <s v="Model 6050"/>
        <s v="C-2210"/>
        <s v="Pro251"/>
        <s v="COO685"/>
        <s v="B-8685"/>
        <s v="Model 6289"/>
        <s v="PHI237"/>
        <s v="X-9550"/>
        <s v="Max195"/>
        <s v="Model 5039"/>
        <s v="Model 2894"/>
        <s v="Z-8039"/>
        <s v="COO733"/>
        <s v="X-8449"/>
        <s v="Model 1108"/>
        <s v="C-5449"/>
        <s v="MED880"/>
        <s v="Plus876"/>
        <s v="Model 2525"/>
        <s v="Z-7646"/>
        <s v="JOH827"/>
        <s v="Z-4252"/>
        <s v="Model 1877"/>
        <s v="A-7756"/>
        <s v="Model 8176"/>
        <s v="Model 4409"/>
        <s v="Model 1310"/>
        <s v="Pro259"/>
        <s v="Model 6274"/>
        <s v="BOS336"/>
        <s v="Model 8553"/>
        <s v="Pro976"/>
        <s v="Model 6871"/>
        <s v="X-9390"/>
        <s v="Z-8854"/>
        <s v="SYN654"/>
        <s v="B-1398"/>
        <s v="Z-1141"/>
        <s v="ALI923"/>
        <s v="JOH813"/>
        <s v="TER945"/>
        <s v="Max636"/>
        <s v="B-4437"/>
        <s v="Model 4188"/>
        <s v="Model 5029"/>
        <s v="A-8533"/>
        <s v="Max103"/>
        <s v="C-7810"/>
        <s v="C-4585"/>
        <s v="Pro618"/>
        <s v="Model 3312"/>
        <s v="EDW665"/>
        <s v="Plus505"/>
        <s v="GE 115"/>
        <s v="Plus695"/>
        <s v="Max208"/>
        <s v="Z-7589"/>
        <s v="Plus117"/>
        <s v="Plus229"/>
        <s v="AES532"/>
        <s v="ALC428"/>
        <s v="Model 4055"/>
        <s v="Model 4275"/>
        <s v="Plus463"/>
        <s v="Max130"/>
        <s v="BEC559"/>
        <s v="Plus882"/>
        <s v="BEC607"/>
        <s v="Model 5529"/>
        <s v="Plus629"/>
        <s v="X-2470"/>
        <s v="Pro821"/>
        <s v="EDW856"/>
        <s v="B-8220"/>
        <s v="Pro855"/>
        <s v="ALC758"/>
        <s v="Model 3796"/>
        <s v="NIP831"/>
        <s v="Max995"/>
        <s v="Pro918"/>
        <s v="A-1844"/>
        <s v="FRE620"/>
        <s v="Plus993"/>
        <s v="A-4404"/>
        <s v="B-5165"/>
        <s v="Max667"/>
        <s v="C-6077"/>
        <s v="Model 7423"/>
        <s v="ALC654"/>
        <s v="KAR139"/>
        <s v="HOL629"/>
        <s v="Model 8793"/>
        <s v="Max496"/>
        <s v="Max947"/>
        <s v="Pro390"/>
        <s v="MED942"/>
        <s v="Pro433"/>
        <s v="Pro552"/>
        <s v="Max642"/>
        <s v="Model 4220"/>
        <s v="Max609"/>
        <s v="Z-1021"/>
        <s v="Max100"/>
        <s v="Pro304"/>
        <s v="A-2244"/>
        <s v="B-1221"/>
        <s v="Max902"/>
        <s v="COO702"/>
        <s v="Model 8662"/>
        <s v="Pro389"/>
        <s v="Model 7346"/>
        <s v="A-2511"/>
        <s v="Max656"/>
        <s v="Max411"/>
        <s v="Model 6577"/>
        <s v="IDE610"/>
        <s v="X-3832"/>
        <s v="Z-8283"/>
        <s v="Model 4898"/>
        <s v="X-6873"/>
        <s v="CAR503"/>
        <s v="Z-4275"/>
        <s v="Model 1621"/>
        <s v="Model 3141"/>
        <s v="Model 8953"/>
        <s v="Max691"/>
        <s v="DEX714"/>
        <s v="Model 7809"/>
        <s v="Pro370"/>
        <s v="Max430"/>
        <s v="DEN906"/>
        <s v="SMI118"/>
        <s v="Model 1164"/>
        <s v="Model 9366"/>
        <s v="X-5644"/>
        <s v="Z-2216"/>
        <s v="TER905"/>
        <s v="Model 9018"/>
        <s v="Plus581"/>
        <s v="INT385"/>
        <s v="B-1166"/>
        <s v="ABB631"/>
        <s v="Pro260"/>
        <s v="Model 7397"/>
        <s v="X-9408"/>
        <s v="Model 6412"/>
        <s v="JOH825"/>
        <s v="Pro662"/>
        <s v="Pro265"/>
        <s v="Plus119"/>
        <s v="Model 3799"/>
        <s v="Pro103"/>
        <s v="Max186"/>
        <s v="B-9472"/>
        <s v="SON369"/>
        <s v="BIO795"/>
        <s v="X-7722"/>
        <s v="Pro311"/>
        <s v="B-8279"/>
        <s v="Model 8146"/>
        <s v="BEC864"/>
        <s v="Max860"/>
        <s v="Pro558"/>
        <s v="Model 4500"/>
        <s v="Plus846"/>
        <s v="Z-1200"/>
        <s v="Model 6153"/>
        <s v="Pro636"/>
        <s v="Model 4902"/>
        <s v="Pro805"/>
        <s v="SMI926"/>
        <s v="Model 621"/>
        <s v="Model 791"/>
        <s v="JOH443"/>
        <s v="DEX311"/>
        <s v="Model 2945"/>
        <s v="A-8193"/>
        <s v="BEC794"/>
        <s v="A-6110"/>
        <s v="B-7306"/>
        <s v="Plus205"/>
        <s v="Max490"/>
        <s v="A-9927"/>
        <s v="Max875"/>
        <s v="C-6498"/>
        <s v="Model 9558"/>
        <s v="STR657"/>
        <s v="Model 239"/>
        <s v="SON230"/>
        <s v="X-5315"/>
        <s v="Plus860"/>
        <s v="Z-3733"/>
        <s v="BEC643"/>
        <s v="Z-4888"/>
        <s v="B-5944"/>
        <s v="A-7145"/>
        <s v="CON756"/>
        <s v="Model 3786"/>
        <s v="Plus274"/>
        <s v="Model 4353"/>
        <s v="Pro467"/>
        <s v="MÃ–L805"/>
        <s v="B-4229"/>
        <s v="MED506"/>
        <s v="Model 7652"/>
        <s v="ZEI949"/>
        <s v="AES657"/>
        <s v="X-8915"/>
        <s v="IDE247"/>
        <s v="Model 9045"/>
        <s v="B-7927"/>
        <s v="B-3825"/>
        <s v="Model 9642"/>
        <s v="X-4079"/>
        <s v="Model 5803"/>
        <s v="B-8731"/>
        <s v="Pro910"/>
        <s v="SIE318"/>
        <s v="Plus724"/>
        <s v="X-2557"/>
        <s v="B. 647"/>
        <s v="Model 8392"/>
        <s v="A-8800"/>
        <s v="MÃ–L800"/>
        <s v="A-4208"/>
        <s v="ALI891"/>
        <s v="X-1269"/>
        <s v="Model 5347"/>
        <s v="Model 6619"/>
        <s v="Model 5199"/>
        <s v="Max338"/>
        <s v="Model 3578"/>
        <s v="Model 2134"/>
        <s v="BOS954"/>
        <s v="RES906"/>
        <s v="Pro471"/>
        <s v="X-7517"/>
        <s v="C-9176"/>
        <s v="Z-1381"/>
        <s v="A-6039"/>
        <s v="Model 6865"/>
        <s v="COL686"/>
        <s v="C-8715"/>
        <s v="Model 5901"/>
        <s v="Model 4940"/>
        <s v="Model 3689"/>
        <s v="BIO437"/>
        <s v="Z-5450"/>
        <s v="Plus503"/>
        <s v="Plus468"/>
        <s v="Model 9315"/>
        <s v="Model 8254"/>
        <s v="Pro609"/>
        <s v="Pro718"/>
        <s v="AES570"/>
        <s v="DEN174"/>
        <s v="BAX391"/>
        <s v="MED230"/>
        <s v="A-2692"/>
        <s v="MED272"/>
        <s v="HOL754"/>
        <s v="Pro484"/>
        <s v="Plus462"/>
        <s v="Model 3516"/>
        <s v="C-2634"/>
        <s v="C-1822"/>
        <s v="Model 4001"/>
        <s v="Model 3706"/>
        <s v="Plus476"/>
        <s v="Model 1885"/>
        <s v="SON463"/>
        <s v="RIC393"/>
        <s v="Pro482"/>
        <s v="WAT676"/>
        <s v="SON320"/>
        <s v="B-5057"/>
        <s v="B-2879"/>
        <s v="Max568"/>
        <s v="C-5476"/>
        <s v="ALI304"/>
        <s v="3M 883"/>
        <s v="Pro532"/>
        <s v="Pro529"/>
        <s v="Model 4374"/>
        <s v="A-1866"/>
        <s v="Max888"/>
        <s v="C-5546"/>
        <s v="SYN110"/>
        <s v="CON870"/>
        <s v="Plus726"/>
        <s v="COL964"/>
        <s v="GET804"/>
        <s v="Pro883"/>
        <s v="Z-5954"/>
        <s v="A-1277"/>
        <s v="SMI137"/>
        <s v="SAR830"/>
        <s v="BAX255"/>
        <s v="Max810"/>
        <s v="C-1768"/>
        <s v="Max566"/>
        <s v="Model 7958"/>
        <s v="Max560"/>
        <s v="Pro881"/>
        <s v="Plus630"/>
        <s v="Plus378"/>
        <s v="X-7427"/>
        <s v="B-4035"/>
        <s v="Z-8350"/>
        <s v="Pro984"/>
        <s v="HOL220"/>
        <s v="Pro688"/>
        <s v="BIO216"/>
        <s v="Plus483"/>
        <s v="Model 5416"/>
        <s v="Model 4315"/>
        <s v="Model 6526"/>
        <s v="Model 290"/>
        <s v="SON902"/>
        <s v="Plus164"/>
        <s v="3M 942"/>
        <s v="B. 169"/>
        <s v="Max841"/>
        <s v="Model 8921"/>
        <s v="Max927"/>
        <s v="MÃ–L243"/>
        <s v="Model 4012"/>
        <s v="Model 3119"/>
        <s v="C-4198"/>
        <s v="Model 1704"/>
        <s v="Z-7444"/>
        <s v="GE 860"/>
        <s v="COO449"/>
        <s v="Plus538"/>
        <s v="X-2388"/>
        <s v="Max546"/>
        <s v="Pro149"/>
        <s v="Max602"/>
        <s v="Max772"/>
        <s v="C-5416"/>
        <s v="B-2201"/>
        <s v="X-8669"/>
        <s v="C-8809"/>
        <s v="Model 4623"/>
        <s v="C-3575"/>
        <s v="Z-4247"/>
        <s v="EDW209"/>
        <s v="C-4200"/>
        <s v="A-4744"/>
        <s v="Max405"/>
        <s v="SAR325"/>
        <s v="A-7046"/>
        <s v="ABB431"/>
        <s v="Max163"/>
        <s v="Model 5053"/>
        <s v="Model 5793"/>
        <s v="X-4373"/>
        <s v="B-6120"/>
        <s v="WAT908"/>
        <s v="Pro926"/>
        <s v="ROC614"/>
        <s v="Pro275"/>
        <s v="OLY153"/>
        <s v="X-5064"/>
        <s v="Pro113"/>
        <s v="Model 9273"/>
        <s v="Plus236"/>
        <s v="BIO483"/>
        <s v="SON252"/>
        <s v="SYN263"/>
        <s v="Z-8243"/>
        <s v="A-7053"/>
        <s v="ZEI145"/>
        <s v="SMI697"/>
        <s v="Model 7475"/>
        <s v="C-4106"/>
        <s v="Pro231"/>
        <s v="C-6563"/>
        <s v="Model 4610"/>
        <s v="TER658"/>
        <s v="Model 334"/>
        <s v="C-1867"/>
        <s v="X-2808"/>
        <s v="Model 6642"/>
        <s v="ALI546"/>
        <s v="DAN359"/>
        <s v="Model 4442"/>
        <s v="BEC404"/>
        <s v="C-2893"/>
        <s v="Max422"/>
        <s v="C-2603"/>
        <s v="Plus610"/>
        <s v="Model 8273"/>
        <s v="Model 3691"/>
        <s v="B-1047"/>
        <s v="Model 6060"/>
        <s v="X-5132"/>
        <s v="Model 9361"/>
        <s v="BEC783"/>
        <s v="X-2202"/>
        <s v="Model 4591"/>
        <s v="DEX454"/>
        <s v="Z-7736"/>
        <s v="Pro785"/>
        <s v="Model 4657"/>
        <s v="Z-9338"/>
        <s v="Model 2978"/>
        <s v="Model 9768"/>
        <s v="Model 7883"/>
        <s v="KAR679"/>
        <s v="Model 7242"/>
        <s v="Z-8985"/>
        <s v="B-4989"/>
        <s v="X-4553"/>
        <s v="Model 6879"/>
        <s v="Plus551"/>
        <s v="SAR381"/>
        <s v="Model 5450"/>
        <s v="Pro409"/>
        <s v="Max583"/>
        <s v="EDW168"/>
        <s v="Max654"/>
        <s v="HOY943"/>
        <s v="ABB151"/>
        <s v="Model 2763"/>
        <s v="B-6811"/>
        <s v="Max954"/>
        <s v="Model 6230"/>
        <s v="EDW674"/>
        <s v="Max675"/>
        <s v="Pro661"/>
        <s v="Model 244"/>
        <s v="Model 9540"/>
        <s v="Plus909"/>
        <s v="Model 6435"/>
        <s v="Model 7698"/>
        <s v="Model 1890"/>
        <s v="BOS173"/>
        <s v="NIP662"/>
        <s v="Max837"/>
        <s v="Pro152"/>
        <s v="Model 6661"/>
        <s v="Model 2755"/>
        <s v="Pro339"/>
        <s v="Pro132"/>
        <s v="SYN820"/>
        <s v="Model 8457"/>
        <s v="X-9215"/>
        <s v="Model 1473"/>
        <s v="Model 8700"/>
        <s v="COO754"/>
        <s v="Pro681"/>
        <s v="Z-5209"/>
        <s v="Model 5219"/>
        <s v="Pro930"/>
        <s v="Model 5796"/>
        <s v="X-9093"/>
        <s v="Model 2050"/>
        <s v="A-1137"/>
        <s v="Model 8456"/>
        <s v="Model 5931"/>
        <s v="Model 7451"/>
        <s v="C-2896"/>
        <s v="Model 4920"/>
        <s v="Plus239"/>
        <s v="C-5619"/>
        <s v="BAX337"/>
        <s v="Model 7161"/>
        <s v="SMI303"/>
        <s v="X-9453"/>
        <s v="COO112"/>
        <s v="Model 7238"/>
        <s v="Pro617"/>
        <s v="Plus951"/>
        <s v="SMI666"/>
        <s v="MÃ–L367"/>
        <s v="Pro922"/>
        <s v="Model 5970"/>
        <s v="Model 6900"/>
        <s v="DAN560"/>
        <s v="Model 9601"/>
        <s v="Z-3057"/>
        <s v="NIP682"/>
        <s v="NIP952"/>
        <s v="COL639"/>
        <s v="C-8320"/>
        <s v="A-4357"/>
        <s v="Model 6106"/>
        <s v="GET729"/>
        <s v="AES271"/>
        <s v="B-1499"/>
        <s v="Pro379"/>
        <s v="B-2724"/>
        <s v="Z-2937"/>
        <s v="DEN833"/>
        <s v="SMI946"/>
        <s v="Plus314"/>
        <s v="A-3079"/>
        <s v="GET342"/>
        <s v="A-1904"/>
        <s v="Model 8862"/>
        <s v="Max723"/>
        <s v="C-5430"/>
        <s v="BEC965"/>
        <s v="C-3539"/>
        <s v="Model 406"/>
        <s v="X-4828"/>
        <s v="Z-8103"/>
        <s v="Pro862"/>
        <s v="Plus825"/>
        <s v="Z-9080"/>
        <s v="Model 2253"/>
        <s v="INT358"/>
        <s v="A-1698"/>
        <s v="Pro453"/>
        <s v="C-3127"/>
        <s v="C-8020"/>
        <s v="Max453"/>
        <s v="ZIM431"/>
        <s v="Z-1895"/>
        <s v="Model 6454"/>
        <s v="A-3712"/>
        <s v="A-2508"/>
        <s v="Model 2931"/>
        <s v="Plus443"/>
        <s v="SON801"/>
        <s v="Max101"/>
        <s v="X-6744"/>
        <s v="ABB240"/>
        <s v="Max517"/>
        <s v="Model 2132"/>
        <s v="C-2723"/>
        <s v="BEC335"/>
        <s v="Model 3583"/>
        <s v="Z-5561"/>
        <s v="Model 9137"/>
        <s v="B-2335"/>
        <s v="A-8416"/>
        <s v="ALI768"/>
        <s v="ZEI460"/>
        <s v="Model 5341"/>
        <s v="Model 8483"/>
        <s v="Pro244"/>
        <s v="THE984"/>
        <s v="Z-7369"/>
        <s v="Model 6091"/>
        <s v="COL844"/>
        <s v="Max563"/>
        <s v="Model 8841"/>
        <s v="SON489"/>
        <s v="C-9908"/>
        <s v="SYN459"/>
        <s v="A-8941"/>
        <s v="COO723"/>
        <s v="Model 9986"/>
        <s v="Max802"/>
        <s v="Model 7249"/>
        <s v="Z-9705"/>
        <s v="X-9380"/>
        <s v="C-7527"/>
        <s v="CAR666"/>
        <s v="Model 6082"/>
        <s v="SON591"/>
        <s v="SAR609"/>
        <s v="X-2222"/>
        <s v="Model 5090"/>
        <s v="Model 7407"/>
        <s v="RES976"/>
        <s v="Max123"/>
        <s v="IDE892"/>
        <s v="Plus794"/>
        <s v="Model 1968"/>
        <s v="DEN697"/>
        <s v="A-3521"/>
        <s v="RIC546"/>
        <s v="Model 8402"/>
        <s v="Max155"/>
        <s v="B-9084"/>
        <s v="Model 6737"/>
        <s v="BOS219"/>
        <s v="Model 6718"/>
        <s v="Model 8738"/>
        <s v="COL353"/>
        <s v="Max438"/>
        <s v="C-2650"/>
        <s v="Pro820"/>
        <s v="Model 6778"/>
        <s v="Model 7313"/>
        <s v="Pro109"/>
        <s v="ABB742"/>
        <s v="X-6538"/>
        <s v="Model 3668"/>
        <s v="PHI214"/>
        <s v="COO491"/>
        <s v="CON191"/>
        <s v="ROC314"/>
        <s v="B-7808"/>
        <s v="B-7275"/>
        <s v="EDW280"/>
        <s v="B. 525"/>
        <s v="KAR773"/>
        <s v="A-5504"/>
        <s v="Model 9360"/>
        <s v="COO331"/>
        <s v="Pro325"/>
        <s v="Max188"/>
        <s v="Pro502"/>
        <s v="Model 8924"/>
        <s v="NIP724"/>
        <s v="Plus807"/>
        <s v="Pro293"/>
        <s v="Pro479"/>
        <s v="KAR698"/>
        <s v="C-1682"/>
        <s v="Pro974"/>
        <s v="BEC716"/>
        <s v="Model 8621"/>
        <s v="Model 6160"/>
        <s v="ALC700"/>
        <s v="Max959"/>
        <s v="EDW745"/>
        <s v="MÃ–L913"/>
        <s v="Model 4196"/>
        <s v="Pro142"/>
        <s v="Plus322"/>
        <s v="Model 9064"/>
        <s v="Plus128"/>
        <s v="C-7591"/>
        <s v="B-9592"/>
        <s v="Model 3385"/>
        <s v="Model 1224"/>
        <s v="Model 5098"/>
        <s v="B-7326"/>
        <s v="Max739"/>
        <s v="Plus194"/>
        <s v="Model 6933"/>
        <s v="Model 2436"/>
        <s v="ZIM798"/>
        <s v="Model 6155"/>
        <s v="C-6361"/>
        <s v="X-4815"/>
        <s v="A-6693"/>
        <s v="Pro119"/>
        <s v="Model 2533"/>
        <s v="Model 6369"/>
        <s v="COL307"/>
        <s v="INT606"/>
        <s v="DEN155"/>
        <s v="A-5770"/>
        <s v="ABB883"/>
        <s v="X-9025"/>
        <s v="Pro181"/>
        <s v="INT575"/>
        <s v="A-4907"/>
        <s v="A-7069"/>
        <s v="X-8333"/>
        <s v="Model 5887"/>
        <s v="Model 9741"/>
        <s v="BAX847"/>
        <s v="B-7449"/>
        <s v="Model 5411"/>
        <s v="Model 155"/>
        <s v="Model 1805"/>
        <s v="Model 7909"/>
        <s v="Model 3546"/>
        <s v="DEX348"/>
        <s v="Model 4809"/>
        <s v="Model 9222"/>
        <s v="Model 1256"/>
        <s v="Z-9100"/>
        <s v="Model 4751"/>
        <s v="A-7960"/>
        <s v="Plus591"/>
        <s v="C-1399"/>
        <s v="MED767"/>
        <s v="HOY138"/>
        <s v="ZIM743"/>
        <s v="Model 5958"/>
        <s v="Model 6520"/>
        <s v="C-7319"/>
        <s v="C-9877"/>
        <s v="Model 3427"/>
        <s v="Pro969"/>
        <s v="Pro790"/>
        <s v="HOY516"/>
        <s v="A-6486"/>
        <s v="Model 488"/>
        <s v="C-2696"/>
        <s v="Max307"/>
        <s v="MED657"/>
        <s v="Plus593"/>
        <s v="Pro133"/>
        <s v="Model 4875"/>
        <s v="RES436"/>
        <s v="Max791"/>
        <s v="DEX405"/>
        <s v="Pro332"/>
        <s v="HOY143"/>
        <s v="X-2421"/>
        <s v="Model 3514"/>
        <s v="Model 5949"/>
        <s v="MÃ–L115"/>
        <s v="DEX128"/>
        <s v="X-9536"/>
        <s v="Z-2972"/>
        <s v="Pro901"/>
        <s v="Pro961"/>
        <s v="C-2283"/>
        <s v="STR623"/>
        <s v="Model 3154"/>
        <s v="C-1342"/>
        <s v="EDW678"/>
        <s v="X-6068"/>
        <s v="B-4696"/>
        <s v="A-6795"/>
        <s v="Plus616"/>
        <s v="ALC508"/>
        <s v="Plus535"/>
        <s v="BOS252"/>
        <s v="Model 7777"/>
        <s v="NIP893"/>
        <s v="EDW402"/>
        <s v="C-4925"/>
        <s v="Model 1159"/>
        <s v="ALI586"/>
        <s v="INT703"/>
        <s v="Max351"/>
        <s v="Max105"/>
        <s v="Max684"/>
        <s v="Max132"/>
        <s v="Max619"/>
        <s v="C-4774"/>
        <s v="B-8167"/>
        <s v="A-6267"/>
        <s v="Max717"/>
        <s v="Model 2754"/>
        <s v="Pro654"/>
        <s v="ZEI854"/>
        <s v="C-4353"/>
        <s v="Max473"/>
        <s v="STR162"/>
        <s v="B-9586"/>
        <s v="Model 7154"/>
        <s v="Model 3715"/>
        <s v="X-6164"/>
        <s v="Model 5073"/>
        <s v="Model 7701"/>
        <s v="Max304"/>
        <s v="Plus702"/>
        <s v="Pro127"/>
        <s v="RES238"/>
        <s v="Max233"/>
        <s v="Model 9039"/>
        <s v="WAT487"/>
        <s v="THE704"/>
        <s v="Pro560"/>
        <s v="Plus598"/>
        <s v="A-1902"/>
        <s v="Max432"/>
        <s v="AES641"/>
        <s v="ABB558"/>
        <s v="A-7746"/>
        <s v="X-9883"/>
        <s v="Plus181"/>
        <s v="Plus690"/>
        <s v="Z-5250"/>
        <s v="Plus305"/>
        <s v="Plus745"/>
        <s v="ALC493"/>
        <s v="RES741"/>
        <s v="RIC753"/>
        <s v="Plus701"/>
        <s v="OLY913"/>
        <s v="Plus580"/>
        <s v="Pro921"/>
        <s v="PHI158"/>
        <s v="CON151"/>
        <s v="Model 6705"/>
        <s v="X-4436"/>
        <s v="DEX308"/>
        <s v="Model 5022"/>
        <s v="C-5712"/>
        <s v="Model 288"/>
        <s v="Max157"/>
        <s v="SAR986"/>
        <s v="C-4950"/>
        <s v="INT189"/>
        <s v="C-4061"/>
        <s v="X-3155"/>
        <s v="MÃ–L679"/>
        <s v="Plus552"/>
        <s v="Max665"/>
        <s v="A-3310"/>
        <s v="Model 4852"/>
        <s v="Model 9767"/>
        <s v="MÃ–L946"/>
        <s v="Max429"/>
        <s v="RIC100"/>
        <s v="Pro719"/>
        <s v="A-6466"/>
        <s v="CON104"/>
        <s v="A-3219"/>
        <s v="Plus602"/>
        <s v="Z-9007"/>
        <s v="SYN901"/>
        <s v="Max340"/>
        <s v="Max829"/>
        <s v="Pro398"/>
        <s v="B-4012"/>
        <s v="Pro691"/>
        <s v="Model 4172"/>
        <s v="Model 4671"/>
        <s v="C-6932"/>
        <s v="Model 6733"/>
        <s v="SIE381"/>
        <s v="Model 1735"/>
        <s v="Model 4505"/>
        <s v="Max227"/>
        <s v="RES318"/>
        <s v="X-9272"/>
        <s v="Pro445"/>
        <s v="Model 5366"/>
        <s v="Pro380"/>
        <s v="OLY399"/>
        <s v="C-3163"/>
        <s v="PHI368"/>
        <s v="Plus980"/>
        <s v="Model 2397"/>
        <s v="A-6832"/>
        <s v="Model 3297"/>
        <s v="Z-8667"/>
        <s v="ABB722"/>
        <s v="ALC564"/>
        <s v="B-9900"/>
        <s v="X-3069"/>
        <s v="Max281"/>
        <s v="BIO978"/>
        <s v="HOL893"/>
        <s v="GE 292"/>
        <s v="Model 5906"/>
        <s v="X-5687"/>
        <s v="C-7258"/>
        <s v="B-2028"/>
        <s v="SYN833"/>
        <s v="Model 8084"/>
        <s v="Model 2859"/>
        <s v="Pro538"/>
        <s v="Max794"/>
        <s v="THE215"/>
        <s v="GET543"/>
        <s v="B-1600"/>
        <s v="Model 5370"/>
        <s v="Pro250"/>
        <s v="Z-3230"/>
        <s v="B-2630"/>
        <s v="Max468"/>
        <s v="X-2692"/>
        <s v="DEX302"/>
        <s v="ALC239"/>
        <s v="X-1292"/>
        <s v="X-5630"/>
        <s v="SON885"/>
        <s v="Model 2047"/>
        <s v="Max826"/>
        <s v="COO799"/>
        <s v="ABB898"/>
        <s v="Max847"/>
        <s v="B-8036"/>
        <s v="X-2380"/>
        <s v="ZIM755"/>
        <s v="B-4979"/>
        <s v="X-6919"/>
        <s v="A-3737"/>
        <s v="SAR755"/>
        <s v="Model 8405"/>
        <s v="X-8816"/>
        <s v="Plus843"/>
        <s v="INT847"/>
        <s v="Model 446"/>
        <s v="Z-9227"/>
        <s v="STE326"/>
        <s v="B-6441"/>
        <s v="Max670"/>
        <s v="Model 7349"/>
        <s v="Model 7474"/>
        <s v="B-4265"/>
        <s v="MIN825"/>
        <s v="Model 8212"/>
        <s v="TER856"/>
        <s v="JOH954"/>
        <s v="B-4323"/>
        <s v="DEX716"/>
        <s v="X-2863"/>
        <s v="Plus248"/>
        <s v="Model 5260"/>
        <s v="Model 8224"/>
        <s v="Plus376"/>
        <s v="B-7112"/>
        <s v="Plus516"/>
        <s v="Z-6543"/>
        <s v="SIE756"/>
        <s v="CAR992"/>
        <s v="Model 7838"/>
        <s v="DEX332"/>
        <s v="Model 2232"/>
        <s v="Max867"/>
        <s v="SON294"/>
        <s v="PHI971"/>
        <s v="SIE876"/>
        <s v="CAR722"/>
        <s v="FRE707"/>
        <s v="RES184"/>
        <s v="Model 2811"/>
        <s v="Model 1728"/>
        <s v="Model 9396"/>
        <s v="Model 8650"/>
        <s v="Pro768"/>
        <s v="Pro643"/>
        <s v="Model 1388"/>
        <s v="Plus343"/>
        <s v="X-3321"/>
        <s v="B-3286"/>
        <s v="Plus541"/>
        <s v="Z-6275"/>
        <s v="Model 2837"/>
        <s v="Model 2155"/>
        <s v="ABB990"/>
        <s v="MED982"/>
        <s v="Model 4065"/>
        <s v="C-6098"/>
        <s v="INT561"/>
        <s v="Plus977"/>
        <s v="Model 9105"/>
        <s v="Pro721"/>
        <s v="Max257"/>
        <s v="Model 7096"/>
        <s v="Z-3264"/>
        <s v="HOL800"/>
        <s v="Plus845"/>
        <s v="Max297"/>
        <s v="NIP569"/>
        <s v="Model 2482"/>
        <s v="Model 6626"/>
        <s v="Plus836"/>
        <s v="Model 2499"/>
        <s v="B-2969"/>
        <s v="Z-2107"/>
        <s v="Model 2506"/>
        <s v="Model 4740"/>
        <s v="Model 3380"/>
        <s v="SMI455"/>
        <s v="X-1643"/>
        <s v="Model 4299"/>
        <s v="SIE871"/>
        <s v="PHI982"/>
        <s v="Z-8620"/>
        <s v="Model 9822"/>
        <s v="BAX951"/>
        <s v="DEN421"/>
        <s v="Model 2576"/>
        <s v="Max131"/>
        <s v="Model 5467"/>
        <s v="Pro116"/>
        <s v="Plus675"/>
        <s v="Z-8339"/>
        <s v="Pro145"/>
        <s v="ALI597"/>
        <s v="C-4616"/>
        <s v="Model 5834"/>
        <s v="B-2493"/>
        <s v="Model 474"/>
        <s v="C-4252"/>
        <s v="B-9309"/>
        <s v="C-1919"/>
        <s v="Plus881"/>
        <s v="HOL820"/>
        <s v="Model 4717"/>
        <s v="Model 5251"/>
        <s v="A-7129"/>
        <s v="Z-7463"/>
        <s v="PHI435"/>
        <s v="A-6655"/>
        <s v="Plus789"/>
        <s v="Plus284"/>
        <s v="Model 2950"/>
        <s v="X-3806"/>
        <s v="C-4841"/>
        <s v="Plus859"/>
        <s v="A-9158"/>
        <s v="Model 2690"/>
        <s v="C-8927"/>
        <s v="COO264"/>
        <s v="Max896"/>
        <s v="Model 8827"/>
        <s v="Z-5540"/>
        <s v="Model 6540"/>
        <s v="Plus888"/>
        <s v="THE490"/>
        <s v="Model 1089"/>
        <s v="Model 9338"/>
        <s v="B. 458"/>
        <s v="SON419"/>
        <s v="PHI881"/>
        <s v="C-5626"/>
        <s v="Plus765"/>
        <s v="X-9423"/>
        <s v="COO243"/>
        <s v="Model 4081"/>
        <s v="Max106"/>
        <s v="Model 6689"/>
        <s v="Model 1448"/>
        <s v="INT411"/>
        <s v="THE539"/>
        <s v="X-1420"/>
        <s v="Model 2564"/>
        <s v="Model 8451"/>
        <s v="SAR125"/>
        <s v="Plus760"/>
        <s v="X-8147"/>
        <s v="Z-3743"/>
        <s v="Model 9289"/>
        <s v="X-6241"/>
        <s v="Max713"/>
        <s v="Model 1184"/>
        <s v="Model 6100"/>
        <s v="Model 6310"/>
        <s v="A-6200"/>
        <s v="MIN228"/>
        <s v="C-3699"/>
        <s v="B-3160"/>
        <s v="COO824"/>
        <s v="GET650"/>
        <s v="ABB440"/>
        <s v="C-5794"/>
        <s v="Z-6929"/>
        <s v="Pro818"/>
        <s v="Model 5055"/>
        <s v="Pro377"/>
        <s v="ROC227"/>
        <s v="Model 7768"/>
        <s v="C-1071"/>
        <s v="Model 6152"/>
        <s v="KAR137"/>
        <s v="TER840"/>
        <s v="C-2693"/>
        <s v="ABB723"/>
        <s v="Model 2523"/>
        <s v="A-6519"/>
        <s v="Model 9245"/>
        <s v="BEC955"/>
        <s v="A-6897"/>
        <s v="ZIM963"/>
        <s v="Model 2249"/>
        <s v="Model 8934"/>
        <s v="Pro129"/>
        <s v="Model 2324"/>
        <s v="ABB499"/>
        <s v="Model 4101"/>
        <s v="Max897"/>
        <s v="Pro935"/>
        <s v="Model 1048"/>
        <s v="Max446"/>
        <s v="JOH749"/>
        <s v="CAR959"/>
        <s v="Model 8753"/>
        <s v="Pro925"/>
        <s v="Model 8140"/>
        <s v="Model 1058"/>
        <s v="Model 7845"/>
        <s v="MÃ–L701"/>
        <s v="X-3524"/>
        <s v="Max185"/>
        <s v="SAR811"/>
        <s v="B-1128"/>
        <s v="KAR181"/>
        <s v="Model 2658"/>
        <s v="TER246"/>
        <s v="BEC715"/>
        <s v="BAX189"/>
        <s v="Pro154"/>
        <s v="MED299"/>
        <s v="Pro856"/>
        <s v="SIE926"/>
        <s v="B-4059"/>
        <s v="Z-4801"/>
        <s v="THE717"/>
        <s v="Pro743"/>
        <s v="TER551"/>
        <s v="Plus235"/>
        <s v="ROC776"/>
        <s v="Model 6122"/>
        <s v="Plus965"/>
        <s v="SYN517"/>
        <s v="B-6455"/>
        <s v="B-2556"/>
        <s v="B-2926"/>
        <s v="Plus981"/>
        <s v="Model 8711"/>
        <s v="Max475"/>
        <s v="C-1829"/>
        <s v="Model 6963"/>
        <s v="BAX672"/>
        <s v="ZEI659"/>
        <s v="Plus832"/>
        <s v="Max893"/>
        <s v="MIN646"/>
        <s v="X-7310"/>
        <s v="Plus222"/>
        <s v="Pro278"/>
        <s v="Model 2896"/>
        <s v="Model 4592"/>
        <s v="Max765"/>
        <s v="MIN574"/>
        <s v="Model 7312"/>
        <s v="Model 7722"/>
        <s v="ALI939"/>
        <s v="Max501"/>
        <s v="Plus975"/>
        <s v="TER234"/>
        <s v="X-4922"/>
        <s v="Plus438"/>
        <s v="Plus970"/>
        <s v="Model 8530"/>
        <s v="Max623"/>
        <s v="Plus936"/>
        <s v="Model 6720"/>
        <s v="COL815"/>
        <s v="Model 2194"/>
        <s v="A-6936"/>
        <s v="Max787"/>
        <s v="Plus168"/>
        <s v="C-5263"/>
        <s v="Max520"/>
        <s v="Model 8717"/>
        <s v="A-7454"/>
        <s v="SON963"/>
        <s v="MED113"/>
        <s v="Max699"/>
        <s v="ZEI520"/>
        <s v="B-1339"/>
        <s v="Model 3143"/>
        <s v="Z-8544"/>
        <s v="CAR986"/>
        <s v="FRE473"/>
        <s v="MIN633"/>
        <s v="Model 5495"/>
        <s v="Z-2948"/>
        <s v="CON551"/>
        <s v="A-2430"/>
        <s v="Pro987"/>
        <s v="X-2945"/>
        <s v="Model 2148"/>
        <s v="Plus916"/>
        <s v="Model 2558"/>
        <s v="Model 6748"/>
        <s v="B-8752"/>
        <s v="Model 9355"/>
        <s v="Pro393"/>
        <s v="Model 4072"/>
        <s v="RIC473"/>
        <s v="SYN325"/>
        <s v="Model 3808"/>
        <s v="ABB806"/>
        <s v="Pro557"/>
        <s v="DEX373"/>
        <s v="Model 301"/>
        <s v="DAN224"/>
        <s v="B. 429"/>
        <s v="Model 3821"/>
        <s v="Model 414"/>
        <s v="B-9549"/>
        <s v="B-7933"/>
        <s v="MED473"/>
        <s v="BAX938"/>
        <s v="C-2370"/>
        <s v="Model 5574"/>
        <s v="Z-1801"/>
        <s v="Model 7006"/>
        <s v="Model 8868"/>
        <s v="X-2632"/>
        <s v="B-6463"/>
        <s v="SYN769"/>
        <s v="Pro690"/>
        <s v="C-7053"/>
        <s v="B-2218"/>
        <s v="Pro907"/>
        <s v="MÃ–L344"/>
        <s v="C-8767"/>
        <s v="A-6034"/>
        <s v="Model 1472"/>
        <s v="KAR653"/>
        <s v="Model 8040"/>
        <s v="Pro611"/>
        <s v="RIC465"/>
        <s v="Pro601"/>
        <s v="Model 5314"/>
        <s v="Model 9935"/>
        <s v="Max876"/>
        <s v="BEC979"/>
        <s v="BEC587"/>
        <s v="Model 3601"/>
        <s v="X-2892"/>
        <s v="C-8549"/>
        <s v="C-1427"/>
        <s v="Model 2573"/>
        <s v="Model 8158"/>
        <s v="Model 5917"/>
        <s v="B-1557"/>
        <s v="Pro362"/>
        <s v="X-7284"/>
        <s v="Model 4982"/>
        <s v="THE163"/>
        <s v="X-8475"/>
        <s v="X-3263"/>
        <s v="C-7399"/>
        <s v="C-4433"/>
        <s v="X-9722"/>
        <s v="Model 2408"/>
        <s v="C-4473"/>
        <s v="A-4533"/>
        <s v="Model 2769"/>
        <s v="Model 5021"/>
        <s v="Model 5532"/>
        <s v="Model 1036"/>
        <s v="X-8913"/>
        <s v="Max504"/>
        <s v="A-6595"/>
        <s v="X-1046"/>
        <s v="Model 8861"/>
        <s v="Model 7078"/>
        <s v="X-9171"/>
        <s v="B-7458"/>
        <s v="Max505"/>
        <s v="B-7982"/>
        <s v="Max761"/>
        <s v="Model 4342"/>
        <s v="Model 963"/>
        <s v="Plus257"/>
        <s v="B-6995"/>
        <s v="Max746"/>
        <s v="C-3097"/>
        <s v="C-4860"/>
        <s v="Model 9722"/>
        <s v="MED704"/>
        <s v="MED659"/>
        <s v="Model 5771"/>
        <s v="A-9632"/>
        <s v="ROC224"/>
        <s v="B. 986"/>
        <s v="Plus475"/>
        <s v="Z-1556"/>
        <s v="Model 6833"/>
        <s v="Max634"/>
        <s v="CON187"/>
        <s v="B-5166"/>
        <s v="Model 3308"/>
        <s v="Max564"/>
        <s v="X-7732"/>
        <s v="B-7718"/>
        <s v="Z-1836"/>
        <s v="COO129"/>
        <s v="Model 293"/>
        <s v="Max350"/>
        <s v="Pro170"/>
        <s v="Pro459"/>
        <s v="Max249"/>
        <s v="Max821"/>
        <s v="Model 4212"/>
        <s v="BIO691"/>
        <s v="Max150"/>
        <s v="ABB637"/>
        <s v="B-5385"/>
        <s v="MÃ–L221"/>
        <s v="PHI345"/>
        <s v="ROC488"/>
        <s v="Pro200"/>
        <s v="AES962"/>
        <s v="C-2808"/>
        <s v="B-3040"/>
        <s v="Plus648"/>
        <s v="Model 3494"/>
        <s v="Max735"/>
        <s v="COO374"/>
        <s v="Pro238"/>
        <s v="Plus955"/>
        <s v="Model 345"/>
        <s v="Model 8664"/>
        <s v="Pro639"/>
        <s v="MIN313"/>
        <s v="Model 5474"/>
        <s v="X-5746"/>
        <s v="Plus810"/>
        <s v="X-3829"/>
        <s v="Model 596"/>
        <s v="Z-4953"/>
        <s v="X-2916"/>
        <s v="Z-6549"/>
        <s v="COL182"/>
        <s v="BAX597"/>
        <s v="Model 9731"/>
        <s v="ZIM708"/>
        <s v="Model 1432"/>
        <s v="ZEI343"/>
        <s v="Plus959"/>
        <s v="Pro512"/>
        <s v="A-2519"/>
        <s v="Pro657"/>
        <s v="DEN620"/>
        <s v="Model 1410"/>
        <s v="Pro388"/>
        <s v="C-2204"/>
        <s v="X-7016"/>
        <s v="A-8004"/>
        <s v="A-6127"/>
        <s v="B-3155"/>
        <s v="C-1497"/>
        <s v="C-8675"/>
        <s v="Max472"/>
        <s v="Max231"/>
        <s v="Model 987"/>
        <s v="HOY473"/>
        <s v="Model 9525"/>
        <s v="IDE193"/>
        <s v="Model 8521"/>
        <s v="Model 1177"/>
        <s v="Model 9674"/>
        <s v="Max128"/>
        <s v="Pro191"/>
        <s v="A-5663"/>
        <s v="A-7016"/>
        <s v="Plus978"/>
        <s v="Pro375"/>
        <s v="JOH475"/>
        <s v="X-1939"/>
        <s v="Model 7961"/>
        <s v="B-6573"/>
        <s v="Pro714"/>
        <s v="B-4704"/>
        <s v="Max658"/>
        <s v="Model 8743"/>
        <s v="X-8836"/>
        <s v="B-1763"/>
        <s v="FRE169"/>
        <s v="CAR833"/>
        <s v="Z-5129"/>
        <s v="BAX692"/>
        <s v="Model 9846"/>
        <s v="X-9655"/>
        <s v="Model 9700"/>
        <s v="3M 853"/>
        <s v="Model 3076"/>
        <s v="AES191"/>
        <s v="A-5540"/>
        <s v="A-6774"/>
        <s v="SIE682"/>
        <s v="JOH293"/>
        <s v="Model 8779"/>
        <s v="Pro846"/>
        <s v="SIE570"/>
        <s v="Max797"/>
        <s v="C-1899"/>
        <s v="BOS344"/>
        <s v="BOS510"/>
        <s v="C-7704"/>
        <s v="C-8763"/>
        <s v="X-7521"/>
        <s v="Model 9937"/>
        <s v="DEN621"/>
        <s v="Plus215"/>
        <s v="Model 1265"/>
        <s v="A-5971"/>
        <s v="Model 1838"/>
        <s v="Model 3178"/>
        <s v="X-5648"/>
        <s v="Model 171"/>
        <s v="Max495"/>
        <s v="Model 8328"/>
        <s v="Model 842"/>
        <s v="C-5883"/>
        <s v="A-9057"/>
        <s v="Model 4835"/>
        <s v="Model 7964"/>
        <s v="A-8139"/>
        <s v="Model 205"/>
        <s v="Model 1572"/>
        <s v="Model 4892"/>
        <s v="C-4487"/>
        <s v="MED715"/>
        <s v="Pro937"/>
        <s v="SIE151"/>
        <s v="ROC843"/>
        <s v="GET860"/>
        <s v="ROC701"/>
        <s v="Plus875"/>
        <s v="X-7491"/>
        <s v="Model 9330"/>
        <s v="B-8680"/>
        <s v="Z-4483"/>
        <s v="HOL138"/>
        <s v="Model 7912"/>
        <s v="Z-9589"/>
        <s v="A-9900"/>
        <s v="DAN526"/>
        <s v="Model 133"/>
        <s v="Model 4537"/>
        <s v="C-1471"/>
        <s v="Model 1769"/>
        <s v="Max522"/>
        <s v="Model 240"/>
        <s v="Max356"/>
        <s v="MIN973"/>
        <s v="X-9986"/>
        <s v="Z-9301"/>
        <s v="CON258"/>
        <s v="Model 222"/>
        <s v="Model 1147"/>
        <s v="Model 8735"/>
        <s v="Model 1721"/>
        <s v="Pro833"/>
        <s v="A-2842"/>
        <s v="Plus459"/>
        <s v="Pro604"/>
        <s v="Pro899"/>
        <s v="C-2742"/>
        <s v="C-9141"/>
        <s v="Model 5754"/>
        <s v="Model 5729"/>
        <s v="Z-1075"/>
        <s v="Model 3877"/>
        <s v="B-4667"/>
        <s v="Pro160"/>
        <s v="Model 1787"/>
        <s v="B-5209"/>
        <s v="Z-5791"/>
        <s v="C-2490"/>
        <s v="Plus296"/>
        <s v="Max327"/>
        <s v="X-1086"/>
        <s v="3M 841"/>
        <s v="HOY804"/>
        <s v="A-6389"/>
        <s v="NIP478"/>
        <s v="Max241"/>
        <s v="BEC202"/>
        <s v="KAR903"/>
        <s v="Max818"/>
        <s v="X-8617"/>
        <s v="Max277"/>
        <s v="SYN126"/>
        <s v="Model 5909"/>
        <s v="Max492"/>
        <s v="RES712"/>
        <s v="Max508"/>
        <s v="B-4637"/>
        <s v="Model 5195"/>
        <s v="ROC476"/>
        <s v="DAN953"/>
        <s v="DEX569"/>
        <s v="X-2145"/>
        <s v="X-9690"/>
        <s v="COL640"/>
        <s v="Plus660"/>
        <s v="Model 1810"/>
        <s v="Model 2497"/>
        <s v="Z-1772"/>
        <s v="CON115"/>
        <s v="X-4490"/>
        <s v="Pro243"/>
        <s v="MIN502"/>
        <s v="Model 6453"/>
        <s v="X-8490"/>
        <s v="Plus986"/>
        <s v="JOH922"/>
        <s v="B-2905"/>
        <s v="HOL416"/>
        <s v="COO565"/>
        <s v="Model 1404"/>
        <s v="C-1775"/>
        <s v="A-8392"/>
        <s v="Model 6361"/>
        <s v="B-3257"/>
        <s v="AES482"/>
        <s v="Model 7743"/>
        <s v="Model 749"/>
        <s v="Model 8215"/>
        <s v="COL422"/>
        <s v="CAR258"/>
        <s v="Model 1713"/>
        <s v="Model 911"/>
        <s v="Model 6709"/>
        <s v="Pro491"/>
        <s v="Max626"/>
        <s v="BEC582"/>
        <s v="Pro754"/>
        <s v="INT142"/>
        <s v="ROC634"/>
        <s v="WAT656"/>
        <s v="Model 4978"/>
        <s v="B-9371"/>
        <s v="Model 8161"/>
        <s v="A-4204"/>
        <s v="Model 6910"/>
        <s v="A-9079"/>
        <s v="Model 840"/>
        <s v="Model 846"/>
        <s v="Model 795"/>
        <s v="A-5155"/>
        <s v="Z-5412"/>
        <s v="Pro497"/>
        <s v="INT725"/>
        <s v="Z-1316"/>
        <s v="X-5872"/>
        <s v="Plus626"/>
        <s v="Pro653"/>
        <s v="Model 1927"/>
        <s v="Max530"/>
        <s v="STR844"/>
        <s v="Model 9445"/>
        <s v="X-5152"/>
        <s v="Max461"/>
        <s v="Model 3085"/>
        <s v="Model 5893"/>
        <s v="Pro947"/>
        <s v="GE 192"/>
        <s v="Model 6755"/>
        <s v="Model 2864"/>
        <s v="CAR517"/>
        <s v="Model 6028"/>
        <s v="Pro422"/>
        <s v="Z-3594"/>
        <s v="AES810"/>
        <s v="SYN506"/>
        <s v="ALC833"/>
        <s v="C-8385"/>
        <s v="X-4135"/>
        <s v="Model 9792"/>
        <s v="Model 9074"/>
        <s v="Plus509"/>
        <s v="Model 8774"/>
        <s v="Model 672"/>
        <s v="Model 2704"/>
        <s v="GET852"/>
        <s v="Model 2806"/>
        <s v="Model 4528"/>
        <s v="X-6474"/>
        <s v="Max828"/>
        <s v="Model 1482"/>
        <s v="Model 8286"/>
        <s v="BAX146"/>
        <s v="INT396"/>
        <s v="A-7041"/>
        <s v="KAR402"/>
        <s v="A-2058"/>
        <s v="TER555"/>
        <s v="A-4274"/>
        <s v="3M 754"/>
        <s v="IDE551"/>
        <s v="Model 6599"/>
        <s v="C-4904"/>
        <s v="COL285"/>
        <s v="A-5474"/>
        <s v="Z-5854"/>
        <s v="Max629"/>
        <s v="RES381"/>
        <s v="Model 9850"/>
        <s v="Model 6832"/>
        <s v="COO858"/>
        <s v="Model 8025"/>
        <s v="Z-3166"/>
        <s v="THE281"/>
        <s v="Plus816"/>
        <s v="MÃ–L783"/>
        <s v="Model 2609"/>
        <s v="Plus969"/>
        <s v="A-9628"/>
        <s v="Pro880"/>
        <s v="Z-6649"/>
        <s v="STR185"/>
        <s v="Pro496"/>
        <s v="Plus663"/>
        <s v="Model 5182"/>
        <s v="Model 3420"/>
        <s v="Pro761"/>
        <s v="Model 7482"/>
        <s v="Max362"/>
        <s v="3M 242"/>
        <s v="BEC128"/>
        <s v="BOS886"/>
        <s v="Pro309"/>
        <s v="Max715"/>
        <s v="Model 6848"/>
        <s v="BEC565"/>
        <s v="Pro583"/>
        <s v="Max384"/>
        <s v="ZIM972"/>
        <s v="Model 3650"/>
        <s v="Model 8152"/>
        <s v="Model 9038"/>
        <s v="SMI778"/>
        <s v="ZIM917"/>
        <s v="COL227"/>
        <s v="Model 7607"/>
        <s v="ROC567"/>
        <s v="B-4121"/>
        <s v="C-1924"/>
        <s v="ALI284"/>
        <s v="TER529"/>
        <s v="B-3772"/>
        <s v="C-4289"/>
        <s v="Model 5279"/>
        <s v="Model 3758"/>
        <s v="Model 419"/>
        <s v="Model 4766"/>
        <s v="Model 8335"/>
        <s v="ZIM509"/>
        <s v="Model 9658"/>
        <s v="Model 4723"/>
        <s v="C-9601"/>
        <s v="C-9729"/>
        <s v="Model 7800"/>
        <s v="SAR938"/>
        <s v="Model 5921"/>
        <s v="Model 1817"/>
        <s v="Model 5927"/>
        <s v="Model 2268"/>
        <s v="Model 1699"/>
        <s v="JOH292"/>
        <s v="B. 376"/>
        <s v="Z-6348"/>
        <s v="Max949"/>
        <s v="Plus369"/>
        <s v="Max734"/>
        <s v="RES301"/>
        <s v="Max289"/>
        <s v="BEC977"/>
        <s v="ROC506"/>
        <s v="MÃ–L606"/>
        <s v="Plus184"/>
        <s v="Max308"/>
        <s v="Plus485"/>
        <s v="DEX414"/>
        <s v="Model 435"/>
        <s v="BEC318"/>
        <s v="Pro117"/>
        <s v="Model 7419"/>
        <s v="HOL918"/>
        <s v="Max171"/>
        <s v="Max585"/>
        <s v="C-9439"/>
        <s v="BEC360"/>
        <s v="Max192"/>
        <s v="3M 108"/>
        <s v="Model 3588"/>
        <s v="SMI898"/>
        <s v="Model 9464"/>
        <s v="RES885"/>
        <s v="JOH663"/>
        <s v="Z-5003"/>
        <s v="Model 5172"/>
        <s v="EDW193"/>
        <s v="KAR241"/>
        <s v="Model 2822"/>
        <s v="C-1491"/>
        <s v="Model 5808"/>
        <s v="Z-3131"/>
        <s v="A-5106"/>
        <s v="Model 8727"/>
        <s v="Model 2013"/>
        <s v="Model 1281"/>
        <s v="Model 9449"/>
        <s v="Model 3309"/>
        <s v="X-8716"/>
        <s v="Model 7394"/>
        <s v="Model 4526"/>
        <s v="Pro831"/>
        <s v="Model 4638"/>
        <s v="Z-3694"/>
        <s v="TER725"/>
        <s v="Plus994"/>
        <s v="WAT363"/>
        <s v="Max121"/>
        <s v="CON610"/>
        <s v="Model 7744"/>
        <s v="SAR892"/>
        <s v="Model 2179"/>
        <s v="Model 7454"/>
        <s v="Model 3096"/>
        <s v="Model 5406"/>
        <s v="Model 3391"/>
        <s v="BOS612"/>
        <s v="OLY421"/>
        <s v="C-5353"/>
        <s v="Z-5344"/>
        <s v="CON974"/>
        <s v="Model 3891"/>
        <s v="DAN779"/>
        <s v="Max569"/>
        <s v="Max809"/>
        <s v="Max159"/>
        <s v="Model 109"/>
        <s v="Model 3205"/>
        <s v="Plus857"/>
        <s v="Z-2227"/>
        <s v="Plus304"/>
        <s v="THE547"/>
        <s v="Pro220"/>
        <s v="Pro586"/>
        <s v="Model 8720"/>
        <s v="Model 2004"/>
        <s v="Model 5111"/>
        <s v="C-2950"/>
        <s v="Model 5983"/>
        <s v="B-5833"/>
        <s v="Model 2958"/>
        <s v="Model 6183"/>
        <s v="MÃ–L905"/>
        <s v="HOY898"/>
        <s v="Model 5271"/>
        <s v="Model 4301"/>
        <s v="Plus302"/>
        <s v="AES620"/>
        <s v="Model 4331"/>
        <s v="C-1225"/>
        <s v="B-4632"/>
        <s v="Plus737"/>
        <s v="Z-3434"/>
        <s v="Model 5905"/>
        <s v="Model 5082"/>
        <s v="BOS765"/>
        <s v="X-7380"/>
        <s v="Z-3090"/>
        <s v="BIO123"/>
        <s v="ZIM910"/>
        <s v="HOL529"/>
        <s v="Z-9784"/>
        <s v="IDE331"/>
        <s v="A-1222"/>
        <s v="Max889"/>
        <s v="RES613"/>
        <s v="C-4989"/>
        <s v="Max521"/>
        <s v="Max388"/>
        <s v="BEC814"/>
        <s v="BIO459"/>
        <s v="NIP293"/>
        <s v="Z-3897"/>
        <s v="Max476"/>
        <s v="Plus411"/>
        <s v="Plus159"/>
        <s v="STE903"/>
        <s v="C-1954"/>
        <s v="Model 2060"/>
        <s v="X-8867"/>
        <s v="DAN292"/>
        <s v="COL463"/>
        <s v="MIN329"/>
        <s v="Plus158"/>
        <s v="RES826"/>
        <s v="Z-5126"/>
        <s v="Model 905"/>
        <s v="X-9325"/>
        <s v="Pro928"/>
        <s v="Pro608"/>
        <s v="B-5777"/>
        <s v="Z-4839"/>
        <s v="B-5422"/>
        <s v="Max552"/>
        <s v="GET819"/>
        <s v="Z-6146"/>
        <s v="Pro397"/>
        <s v="JOH166"/>
        <s v="ROC534"/>
        <s v="B-6225"/>
        <s v="B-5558"/>
        <s v="Model 8183"/>
        <s v="Z-9222"/>
        <s v="Model 1580"/>
        <s v="Model 5015"/>
        <s v="FRE599"/>
        <s v="WAT668"/>
        <s v="Model 4509"/>
        <s v="X-1848"/>
        <s v="Plus457"/>
        <s v="B-3141"/>
        <s v="COO226"/>
        <s v="Model 5777"/>
        <s v="C-2280"/>
        <s v="KAR492"/>
        <s v="DAN781"/>
        <s v="Z-6349"/>
        <s v="B-3349"/>
        <s v="BIO904"/>
        <s v="Plus238"/>
        <s v="C-8122"/>
        <s v="Model 7836"/>
        <s v="A-5454"/>
        <s v="Pro826"/>
        <s v="Model 9415"/>
        <s v="Plus335"/>
        <s v="Max386"/>
        <s v="THE266"/>
        <s v="JOH957"/>
        <s v="Model 5159"/>
        <s v="Plus989"/>
        <s v="PHI671"/>
        <s v="Model 2318"/>
        <s v="Model 4690"/>
        <s v="Pro283"/>
        <s v="DEN436"/>
        <s v="Plus421"/>
        <s v="Model 8008"/>
        <s v="Pro637"/>
        <s v="Model 4125"/>
        <s v="CAR175"/>
        <s v="Max480"/>
        <s v="Pro249"/>
        <s v="WAT605"/>
        <s v="Max990"/>
        <s v="Model 3544"/>
        <s v="Max831"/>
        <s v="Model 1355"/>
        <s v="X-6798"/>
        <s v="Pro686"/>
        <s v="STE196"/>
        <s v="BIO478"/>
        <s v="Z-9545"/>
        <s v="X-7369"/>
        <s v="COO674"/>
        <s v="B-1612"/>
        <s v="C-1525"/>
        <s v="BEC228"/>
        <s v="Model 2173"/>
        <s v="X-2381"/>
        <s v="Z-3301"/>
        <s v="Max895"/>
        <s v="ROC346"/>
        <s v="INT865"/>
        <s v="Max207"/>
        <s v="Plus753"/>
        <s v="Pro978"/>
        <s v="X-3136"/>
        <s v="Model 8550"/>
        <s v="SIE794"/>
        <s v="Model 996"/>
        <s v="Model 8246"/>
        <s v="Pro816"/>
        <s v="Max107"/>
        <s v="Max929"/>
        <s v="A-3332"/>
        <s v="Model 2258"/>
        <s v="Plus278"/>
        <s v="STE926"/>
        <s v="Model 8023"/>
        <s v="C-8181"/>
        <s v="B-6737"/>
        <s v="Plus560"/>
        <s v="Pro300"/>
        <s v="MÃ–L953"/>
        <s v="A-8026"/>
        <s v="HOL860"/>
        <s v="Pro836"/>
        <s v="MÃ–L420"/>
        <s v="Model 739"/>
        <s v="X-8883"/>
        <s v="Model 6124"/>
        <s v="C-7471"/>
        <s v="CON379"/>
        <s v="Model 7980"/>
        <s v="Model 3560"/>
        <s v="B-7587"/>
        <s v="3M 599"/>
        <s v="A-3859"/>
        <s v="A-6515"/>
        <s v="COO477"/>
        <s v="Pro500"/>
        <s v="Plus919"/>
        <s v="Z-2984"/>
        <s v="Pro704"/>
        <s v="X-3726"/>
        <s v="Max835"/>
        <s v="Model 2901"/>
        <s v="Max573"/>
        <s v="Plus869"/>
        <s v="Max139"/>
        <s v="HOL821"/>
        <s v="BAX457"/>
        <s v="Pro800"/>
        <s v="Plus640"/>
        <s v="Max782"/>
        <s v="JOH846"/>
        <s v="3M 411"/>
        <s v="Model 6439"/>
        <s v="Pro131"/>
        <s v="PHI409"/>
        <s v="C-4741"/>
        <s v="B-1171"/>
        <s v="ZEI502"/>
        <s v="Max503"/>
        <s v="Model 114"/>
        <s v="A-8875"/>
        <s v="Max575"/>
        <s v="Z-3880"/>
        <s v="ZEI568"/>
        <s v="Plus628"/>
        <s v="Max315"/>
        <s v="Z-2898"/>
        <s v="Z-4338"/>
        <s v="Plus323"/>
        <s v="Model 7043"/>
        <s v="C-4374"/>
        <s v="B-4420"/>
        <s v="X-7742"/>
        <s v="A-3934"/>
        <s v="STE606"/>
      </sharedItems>
    </cacheField>
    <cacheField name="Manufacturer" numFmtId="0">
      <sharedItems count="51">
        <s v="Danaher"/>
        <s v="Fresenius Medical Care"/>
        <s v="Abbott"/>
        <s v="Dentsply Sirona"/>
        <s v="Synthes"/>
        <s v="Cardinal Health"/>
        <s v="Siemens Healthineers"/>
        <s v="BioMÃ©rieux"/>
        <s v="B. Braun"/>
        <s v="Cook Medical"/>
        <s v="3M Healthcare"/>
        <s v="Thermo Fisher Scientific"/>
        <s v="Johnson &amp; Johnson"/>
        <s v="MÃ¶lnlycke Health Care"/>
        <s v="Stryker"/>
        <s v="Sartorius"/>
        <s v="Karl Storz"/>
        <s v="Edwards Lifesciences"/>
        <s v="Olympus Corporation"/>
        <s v="IDEXX Laboratories"/>
        <s v="ResMed"/>
        <s v="Dexcom"/>
        <s v="Hologic"/>
        <s v="Waters Corporation"/>
        <s v="Coloplast"/>
        <s v="Cooper Companies"/>
        <s v="Zeiss Medical Technology"/>
        <s v="Mediplus"/>
        <s v="Aesculap"/>
        <s v="Boston Scientific"/>
        <s v="Align Technology"/>
        <s v="Intuitive Surgical"/>
        <s v="Sonova"/>
        <s v="Terumo"/>
        <s v="Hoya Corporation"/>
        <s v="Becton Dickinson"/>
        <s v="Baxter International"/>
        <s v="Alcon"/>
        <s v="Richard Wolf"/>
        <s v="Steris"/>
        <s v="Mindray"/>
        <s v="Medtronic"/>
        <s v="GE Healthcare"/>
        <s v="Smith &amp; Nephew"/>
        <s v="Nipro Corporation"/>
        <s v="ConvaTec"/>
        <s v="Philips Healthcare"/>
        <s v="Beckman Coulter"/>
        <s v="Zimmer Biomet"/>
        <s v="Roche"/>
        <s v="Getinge"/>
      </sharedItems>
    </cacheField>
    <cacheField name="Manual_Version" numFmtId="0">
      <sharedItems count="790">
        <s v="2023-05-C"/>
        <s v="v8.4"/>
        <s v="Version 10"/>
        <s v="Rev. 8.7"/>
        <s v="Rev. 10.9"/>
        <s v="v7.6"/>
        <s v="2025-12-W"/>
        <s v="2020-03-Q"/>
        <s v="2022-01-K"/>
        <s v="v6.4"/>
        <s v="v15.0"/>
        <s v="Version 9"/>
        <s v="Rev. 5.0"/>
        <s v="v4.4"/>
        <s v="Rev. 1.0"/>
        <s v="2022-11-F"/>
        <s v="v5.3"/>
        <s v="Version 1"/>
        <s v="v4.8"/>
        <s v="Rev. 3.3"/>
        <s v="Rev. 6.8"/>
        <s v="Rev. 10.7"/>
        <s v="Version 20"/>
        <s v="v4.0"/>
        <s v="Version 4"/>
        <s v="Version 16"/>
        <s v="v9.3"/>
        <s v="Version 14"/>
        <s v="Version 7"/>
        <s v="2023-04-O"/>
        <s v="v15.4"/>
        <s v="Rev. 1.9"/>
        <s v="Rev. 3.6"/>
        <s v="2022-06-B"/>
        <s v="v4.1"/>
        <s v="v10.8"/>
        <s v="Rev. 2.5"/>
        <s v="Rev. 1.1"/>
        <s v="Rev. 4.3"/>
        <s v="2020-11-Q"/>
        <s v="2025-10-O"/>
        <s v="2020-04-V"/>
        <s v="Rev. 9.0"/>
        <s v="v11.0"/>
        <s v="2022-09-Y"/>
        <s v="v5.8"/>
        <s v="Rev. 4.1"/>
        <s v="v1.5"/>
        <s v="Rev. 6.6"/>
        <s v="Rev. 9.7"/>
        <s v="v2.3"/>
        <s v="v1.7"/>
        <s v="Version 15"/>
        <s v="Rev. 4.5"/>
        <s v="v14.0"/>
        <s v="2020-05-N"/>
        <s v="v1.9"/>
        <s v="v12.0"/>
        <s v="Rev. 9.6"/>
        <s v="v11.4"/>
        <s v="2020-07-S"/>
        <s v="Rev. 10.3"/>
        <s v="Rev. 2.6"/>
        <s v="Rev. 8.4"/>
        <s v="Rev. 1.4"/>
        <s v="2025-03-A"/>
        <s v="2023-05-Q"/>
        <s v="2022-09-M"/>
        <s v="Rev. 1.6"/>
        <s v="2023-07-O"/>
        <s v="Version 2"/>
        <s v="Version 13"/>
        <s v="Version 6"/>
        <s v="v13.9"/>
        <s v="Rev. 2.4"/>
        <s v="Rev. 9.5"/>
        <s v="2023-08-N"/>
        <s v="v7.1"/>
        <s v="2022-07-N"/>
        <s v="Rev. 7.0"/>
        <s v="v12.5"/>
        <s v="2025-11-R"/>
        <s v="Version 18"/>
        <s v="2022-11-Z"/>
        <s v="v5.7"/>
        <s v="v15.3"/>
        <s v="2022-02-K"/>
        <s v="v11.5"/>
        <s v="v3.6"/>
        <s v="v11.1"/>
        <s v="2023-04-G"/>
        <s v="Version 5"/>
        <s v="2022-06-D"/>
        <s v="Version 3"/>
        <s v="Rev. 3.0"/>
        <s v="v14.1"/>
        <s v="Rev. 9.2"/>
        <s v="Rev. 8.2"/>
        <s v="2023-03-X"/>
        <s v="Rev. 9.1"/>
        <s v="2020-04-L"/>
        <s v="Rev. 6.3"/>
        <s v="v6.7"/>
        <s v="v13.3"/>
        <s v="2020-12-Q"/>
        <s v="v10.2"/>
        <s v="2024-08-J"/>
        <s v="Rev. 4.7"/>
        <s v="Version 12"/>
        <s v="v2.1"/>
        <s v="Rev. 1.8"/>
        <s v="v8.7"/>
        <s v="2024-02-E"/>
        <s v="2020-01-J"/>
        <s v="v8.8"/>
        <s v="2022-06-U"/>
        <s v="2021-06-M"/>
        <s v="v2.9"/>
        <s v="2020-11-S"/>
        <s v="Rev. 8.3"/>
        <s v="v1.0"/>
        <s v="Rev. 8.6"/>
        <s v="v7.0"/>
        <s v="2025-07-S"/>
        <s v="Rev. 5.1"/>
        <s v="2023-08-E"/>
        <s v="Rev. 3.7"/>
        <s v="2022-10-L"/>
        <s v="v15.2"/>
        <s v="2020-02-Z"/>
        <s v="2020-12-R"/>
        <s v="2020-11-N"/>
        <s v="Rev. 3.4"/>
        <s v="2025-07-E"/>
        <s v="2023-12-S"/>
        <s v="2022-11-U"/>
        <s v="2025-05-D"/>
        <s v="Version 11"/>
        <s v="Version 8"/>
        <s v="2025-08-K"/>
        <s v="v9.6"/>
        <s v="2022-09-Z"/>
        <s v="Rev. 6.0"/>
        <s v="2023-05-S"/>
        <s v="Rev. 9.8"/>
        <s v="v13.8"/>
        <s v="2022-03-M"/>
        <s v="Rev. 1.7"/>
        <s v="2022-02-N"/>
        <s v="v9.2"/>
        <s v="2025-12-E"/>
        <s v="v8.2"/>
        <s v="Version 17"/>
        <s v="v3.8"/>
        <s v="v6.0"/>
        <s v="v9.4"/>
        <s v="v12.8"/>
        <s v="Rev. 8.9"/>
        <s v="2020-10-S"/>
        <s v="Rev. 7.7"/>
        <s v="Rev. 9.3"/>
        <s v="Rev. 3.2"/>
        <s v="2022-01-E"/>
        <s v="Rev. 3.5"/>
        <s v="2022-07-H"/>
        <s v="v13.1"/>
        <s v="v9.1"/>
        <s v="v10.7"/>
        <s v="2022-02-I"/>
        <s v="v13.4"/>
        <s v="2020-03-A"/>
        <s v="2021-08-L"/>
        <s v="v9.7"/>
        <s v="v8.3"/>
        <s v="Rev. 4.6"/>
        <s v="Version 19"/>
        <s v="2024-01-X"/>
        <s v="v2.4"/>
        <s v="v7.5"/>
        <s v="2020-10-W"/>
        <s v="v5.2"/>
        <s v="2024-09-D"/>
        <s v="v7.2"/>
        <s v="2020-03-K"/>
        <s v="v5.6"/>
        <s v="2023-02-M"/>
        <s v="2021-12-Y"/>
        <s v="Rev. 4.0"/>
        <s v="v13.5"/>
        <s v="2024-09-B"/>
        <s v="Rev. 8.1"/>
        <s v="v7.9"/>
        <s v="v5.1"/>
        <s v="Rev. 5.2"/>
        <s v="2020-08-Z"/>
        <s v="Rev. 10.1"/>
        <s v="Rev. 5.7"/>
        <s v="Rev. 9.4"/>
        <s v="2025-07-F"/>
        <s v="2020-06-Y"/>
        <s v="2023-12-Z"/>
        <s v="Rev. 2.2"/>
        <s v="2025-04-J"/>
        <s v="2025-03-O"/>
        <s v="Rev. 1.3"/>
        <s v="2021-01-H"/>
        <s v="2023-11-P"/>
        <s v="Rev. 8.0"/>
        <s v="Rev. 7.1"/>
        <s v="v4.7"/>
        <s v="v2.6"/>
        <s v="v10.9"/>
        <s v="2023-01-I"/>
        <s v="2024-09-G"/>
        <s v="v6.3"/>
        <s v="2024-11-Y"/>
        <s v="2025-09-N"/>
        <s v="2025-12-Z"/>
        <s v="v8.6"/>
        <s v="2025-01-O"/>
        <s v="v10.3"/>
        <s v="v7.8"/>
        <s v="v4.2"/>
        <s v="2023-04-Z"/>
        <s v="v1.3"/>
        <s v="2021-10-B"/>
        <s v="v10.0"/>
        <s v="2025-11-M"/>
        <s v="2020-01-R"/>
        <s v="2024-11-E"/>
        <s v="Rev. 10.5"/>
        <s v="2022-10-Q"/>
        <s v="2021-09-C"/>
        <s v="v7.4"/>
        <s v="2021-03-F"/>
        <s v="v6.9"/>
        <s v="2021-03-P"/>
        <s v="2023-11-I"/>
        <s v="2023-05-G"/>
        <s v="2022-06-Z"/>
        <s v="2021-02-K"/>
        <s v="2022-09-K"/>
        <s v="v1.1"/>
        <s v="v13.6"/>
        <s v="Rev. 2.0"/>
        <s v="v2.5"/>
        <s v="v6.5"/>
        <s v="2020-09-K"/>
        <s v="2022-03-L"/>
        <s v="Rev. 3.8"/>
        <s v="v7.3"/>
        <s v="v2.0"/>
        <s v="2025-02-D"/>
        <s v="2025-09-P"/>
        <s v="v9.8"/>
        <s v="Rev. 3.1"/>
        <s v="2022-08-U"/>
        <s v="2021-07-U"/>
        <s v="2023-01-K"/>
        <s v="v15.9"/>
        <s v="v1.6"/>
        <s v="2022-11-O"/>
        <s v="v3.4"/>
        <s v="2020-03-T"/>
        <s v="Rev. 6.2"/>
        <s v="Rev. 5.8"/>
        <s v="2020-03-H"/>
        <s v="2020-03-W"/>
        <s v="v15.7"/>
        <s v="v9.9"/>
        <s v="Rev. 3.9"/>
        <s v="v12.2"/>
        <s v="Rev. 5.6"/>
        <s v="2022-01-S"/>
        <s v="v4.9"/>
        <s v="2025-02-B"/>
        <s v="v3.3"/>
        <s v="2025-12-X"/>
        <s v="v3.0"/>
        <s v="2022-11-K"/>
        <s v="Rev. 10.2"/>
        <s v="2023-12-B"/>
        <s v="2024-10-Y"/>
        <s v="v14.6"/>
        <s v="2025-05-U"/>
        <s v="2022-09-L"/>
        <s v="2022-10-K"/>
        <s v="v12.1"/>
        <s v="v5.9"/>
        <s v="v13.0"/>
        <s v="2023-03-F"/>
        <s v="Rev. 4.2"/>
        <s v="2023-04-J"/>
        <s v="2023-11-O"/>
        <s v="2025-02-H"/>
        <s v="v11.6"/>
        <s v="2020-09-J"/>
        <s v="2024-06-E"/>
        <s v="Rev. 1.2"/>
        <s v="2025-01-M"/>
        <s v="v3.7"/>
        <s v="2021-01-M"/>
        <s v="2022-12-K"/>
        <s v="Rev. 7.5"/>
        <s v="2021-03-R"/>
        <s v="Rev. 6.5"/>
        <s v="v1.4"/>
        <s v="Rev. 6.7"/>
        <s v="2021-02-Q"/>
        <s v="v14.3"/>
        <s v="2024-07-O"/>
        <s v="Rev. 7.8"/>
        <s v="Rev. 5.9"/>
        <s v="Rev. 6.9"/>
        <s v="Rev. 5.3"/>
        <s v="Rev. 10.0"/>
        <s v="2021-07-N"/>
        <s v="2024-05-A"/>
        <s v="2024-03-E"/>
        <s v="Rev. 7.2"/>
        <s v="v14.9"/>
        <s v="Rev. 5.5"/>
        <s v="2021-09-I"/>
        <s v="2020-12-P"/>
        <s v="2020-05-M"/>
        <s v="v3.5"/>
        <s v="v6.8"/>
        <s v="v8.5"/>
        <s v="v5.0"/>
        <s v="Rev. 10.8"/>
        <s v="v4.5"/>
        <s v="2023-02-J"/>
        <s v="v10.1"/>
        <s v="2023-05-F"/>
        <s v="2023-02-B"/>
        <s v="v15.8"/>
        <s v="2022-10-M"/>
        <s v="2025-05-T"/>
        <s v="2021-11-X"/>
        <s v="v11.8"/>
        <s v="2022-11-Y"/>
        <s v="v11.9"/>
        <s v="2025-12-M"/>
        <s v="2023-04-V"/>
        <s v="2025-04-A"/>
        <s v="2024-07-W"/>
        <s v="2020-07-J"/>
        <s v="2021-09-L"/>
        <s v="2020-12-M"/>
        <s v="2024-01-C"/>
        <s v="Rev. 7.6"/>
        <s v="2023-08-Q"/>
        <s v="2021-07-Q"/>
        <s v="v4.3"/>
        <s v="2023-03-V"/>
        <s v="2022-02-H"/>
        <s v="v4.6"/>
        <s v="2024-01-Y"/>
        <s v="v9.5"/>
        <s v="2022-03-H"/>
        <s v="2023-07-W"/>
        <s v="2022-04-O"/>
        <s v="Rev. 5.4"/>
        <s v="Rev. 9.9"/>
        <s v="2023-10-Y"/>
        <s v="2021-03-V"/>
        <s v="2020-09-V"/>
        <s v="2024-10-F"/>
        <s v="2024-09-F"/>
        <s v="v11.7"/>
        <s v="Rev. 2.9"/>
        <s v="2025-05-B"/>
        <s v="2023-06-K"/>
        <s v="Rev. 2.1"/>
        <s v="2020-04-C"/>
        <s v="2021-01-E"/>
        <s v="2021-08-X"/>
        <s v="Rev. 4.9"/>
        <s v="2025-08-Q"/>
        <s v="Rev. 7.3"/>
        <s v="Rev. 4.4"/>
        <s v="2024-02-A"/>
        <s v="2022-04-C"/>
        <s v="2022-07-J"/>
        <s v="2024-01-A"/>
        <s v="2021-02-R"/>
        <s v="2023-05-E"/>
        <s v="v1.2"/>
        <s v="2020-02-D"/>
        <s v="2021-05-J"/>
        <s v="2024-03-A"/>
        <s v="2024-06-G"/>
        <s v="2020-01-I"/>
        <s v="2023-02-N"/>
        <s v="2020-01-B"/>
        <s v="Rev. 6.1"/>
        <s v="2023-12-X"/>
        <s v="2025-11-B"/>
        <s v="2025-05-N"/>
        <s v="2022-11-Q"/>
        <s v="2022-05-Z"/>
        <s v="2021-03-G"/>
        <s v="v12.4"/>
        <s v="v5.4"/>
        <s v="2020-03-C"/>
        <s v="v5.5"/>
        <s v="Rev. 8.5"/>
        <s v="2023-11-X"/>
        <s v="2025-02-P"/>
        <s v="Rev. 10.4"/>
        <s v="2025-05-S"/>
        <s v="v13.7"/>
        <s v="2021-03-A"/>
        <s v="2025-10-Z"/>
        <s v="2022-06-Q"/>
        <s v="2021-04-R"/>
        <s v="2023-05-D"/>
        <s v="2025-05-A"/>
        <s v="2020-06-X"/>
        <s v="2022-08-F"/>
        <s v="2020-06-D"/>
        <s v="2020-10-I"/>
        <s v="Rev. 7.9"/>
        <s v="2024-07-P"/>
        <s v="2022-09-N"/>
        <s v="2023-08-W"/>
        <s v="2023-02-U"/>
        <s v="2023-07-N"/>
        <s v="2022-07-X"/>
        <s v="v14.5"/>
        <s v="2022-06-V"/>
        <s v="2025-06-A"/>
        <s v="2022-01-M"/>
        <s v="2020-07-X"/>
        <s v="2020-08-D"/>
        <s v="2021-02-O"/>
        <s v="2020-07-M"/>
        <s v="Rev. 1.5"/>
        <s v="2024-03-V"/>
        <s v="2022-07-B"/>
        <s v="2024-11-K"/>
        <s v="2020-08-B"/>
        <s v="Rev. 10.6"/>
        <s v="2024-12-L"/>
        <s v="v6.2"/>
        <s v="2021-07-B"/>
        <s v="2022-11-J"/>
        <s v="v8.9"/>
        <s v="2022-11-H"/>
        <s v="2024-02-P"/>
        <s v="Rev. 2.3"/>
        <s v="v12.3"/>
        <s v="2020-06-B"/>
        <s v="v14.7"/>
        <s v="Rev. 7.4"/>
        <s v="2023-05-M"/>
        <s v="2023-07-M"/>
        <s v="2020-02-J"/>
        <s v="2021-11-K"/>
        <s v="2021-11-O"/>
        <s v="2023-04-K"/>
        <s v="2023-06-Y"/>
        <s v="v2.2"/>
        <s v="v12.9"/>
        <s v="v2.7"/>
        <s v="2023-12-M"/>
        <s v="v12.6"/>
        <s v="2023-07-R"/>
        <s v="Rev. 6.4"/>
        <s v="2021-02-X"/>
        <s v="2023-07-C"/>
        <s v="2021-02-U"/>
        <s v="2022-05-F"/>
        <s v="2025-11-Z"/>
        <s v="2021-12-Z"/>
        <s v="2024-11-U"/>
        <s v="2021-06-E"/>
        <s v="2023-09-N"/>
        <s v="v1.8"/>
        <s v="2023-12-U"/>
        <s v="2021-12-P"/>
        <s v="2024-09-N"/>
        <s v="2021-09-U"/>
        <s v="2025-05-G"/>
        <s v="2023-10-B"/>
        <s v="2024-04-F"/>
        <s v="v15.6"/>
        <s v="2020-11-C"/>
        <s v="v10.4"/>
        <s v="2022-08-N"/>
        <s v="2024-02-O"/>
        <s v="2025-05-P"/>
        <s v="2023-02-S"/>
        <s v="2024-10-Q"/>
        <s v="2023-04-S"/>
        <s v="2023-07-I"/>
        <s v="2025-03-N"/>
        <s v="v11.2"/>
        <s v="2025-03-H"/>
        <s v="2022-09-X"/>
        <s v="2020-02-L"/>
        <s v="2021-05-P"/>
        <s v="2023-05-B"/>
        <s v="2024-06-Y"/>
        <s v="v3.9"/>
        <s v="2025-06-T"/>
        <s v="2024-05-Q"/>
        <s v="2020-07-A"/>
        <s v="2021-11-A"/>
        <s v="2021-04-O"/>
        <s v="2020-01-D"/>
        <s v="2024-10-L"/>
        <s v="2024-06-Q"/>
        <s v="2020-08-C"/>
        <s v="v9.0"/>
        <s v="2025-02-I"/>
        <s v="2023-10-Q"/>
        <s v="2020-08-O"/>
        <s v="2024-09-H"/>
        <s v="2023-12-F"/>
        <s v="2025-03-Q"/>
        <s v="2023-02-W"/>
        <s v="v6.6"/>
        <s v="2020-07-D"/>
        <s v="2024-06-M"/>
        <s v="2020-05-R"/>
        <s v="2024-03-U"/>
        <s v="v2.8"/>
        <s v="2025-08-F"/>
        <s v="2020-11-L"/>
        <s v="2024-12-M"/>
        <s v="2021-03-E"/>
        <s v="2022-07-W"/>
        <s v="2021-06-Z"/>
        <s v="2023-08-R"/>
        <s v="2024-08-H"/>
        <s v="2025-09-U"/>
        <s v="2025-03-E"/>
        <s v="2022-03-P"/>
        <s v="2021-07-T"/>
        <s v="2020-06-H"/>
        <s v="2020-08-F"/>
        <s v="2021-03-H"/>
        <s v="v8.1"/>
        <s v="2020-07-H"/>
        <s v="2025-06-J"/>
        <s v="2024-01-R"/>
        <s v="2025-04-X"/>
        <s v="2025-05-E"/>
        <s v="2025-01-Q"/>
        <s v="2024-08-C"/>
        <s v="Rev. 4.8"/>
        <s v="2020-03-R"/>
        <s v="Rev. 8.8"/>
        <s v="v7.7"/>
        <s v="2024-04-G"/>
        <s v="v14.2"/>
        <s v="2020-06-Z"/>
        <s v="2024-11-L"/>
        <s v="2025-11-N"/>
        <s v="2024-03-Y"/>
        <s v="2023-03-O"/>
        <s v="2020-04-R"/>
        <s v="2024-11-Q"/>
        <s v="2025-12-Y"/>
        <s v="2025-01-X"/>
        <s v="2024-11-V"/>
        <s v="2024-04-X"/>
        <s v="v13.2"/>
        <s v="2023-01-E"/>
        <s v="2020-11-E"/>
        <s v="2021-03-I"/>
        <s v="2021-07-Y"/>
        <s v="2024-01-S"/>
        <s v="2022-03-K"/>
        <s v="2025-11-K"/>
        <s v="2022-06-C"/>
        <s v="2021-08-Z"/>
        <s v="2023-08-X"/>
        <s v="2023-05-Y"/>
        <s v="2022-08-H"/>
        <s v="2024-01-W"/>
        <s v="2024-07-G"/>
        <s v="2020-12-D"/>
        <s v="v11.3"/>
        <s v="Rev. 2.7"/>
        <s v="2021-05-S"/>
        <s v="2021-11-F"/>
        <s v="2022-02-F"/>
        <s v="2021-02-Z"/>
        <s v="2022-06-R"/>
        <s v="2021-01-R"/>
        <s v="2024-07-J"/>
        <s v="v15.1"/>
        <s v="2025-09-E"/>
        <s v="v15.5"/>
        <s v="2020-08-H"/>
        <s v="2023-03-P"/>
        <s v="2022-08-G"/>
        <s v="2022-11-W"/>
        <s v="2025-04-U"/>
        <s v="2023-10-U"/>
        <s v="2022-12-M"/>
        <s v="2021-05-W"/>
        <s v="2023-10-H"/>
        <s v="2022-05-U"/>
        <s v="2025-11-P"/>
        <s v="2021-04-J"/>
        <s v="2024-01-F"/>
        <s v="2025-04-Z"/>
        <s v="2022-06-O"/>
        <s v="2023-05-L"/>
        <s v="2023-01-V"/>
        <s v="2025-04-F"/>
        <s v="2025-09-J"/>
        <s v="2023-10-N"/>
        <s v="2023-07-B"/>
        <s v="2025-02-C"/>
        <s v="2021-02-E"/>
        <s v="2022-07-P"/>
        <s v="2020-10-L"/>
        <s v="2022-02-X"/>
        <s v="2024-06-U"/>
        <s v="2024-05-B"/>
        <s v="2023-01-P"/>
        <s v="Rev. 2.8"/>
        <s v="v3.2"/>
        <s v="2023-11-V"/>
        <s v="2020-09-Y"/>
        <s v="2020-04-S"/>
        <s v="2021-03-J"/>
        <s v="2024-04-B"/>
        <s v="2022-05-D"/>
        <s v="2020-10-R"/>
        <s v="2024-09-J"/>
        <s v="2022-03-X"/>
        <s v="2025-07-N"/>
        <s v="2024-03-P"/>
        <s v="2021-11-E"/>
        <s v="2023-11-B"/>
        <s v="2025-07-V"/>
        <s v="2020-04-F"/>
        <s v="v14.4"/>
        <s v="2020-04-U"/>
        <s v="2021-06-G"/>
        <s v="2025-09-D"/>
        <s v="2025-01-Z"/>
        <s v="2024-05-I"/>
        <s v="2025-09-B"/>
        <s v="2020-12-H"/>
        <s v="2020-06-K"/>
        <s v="2023-05-W"/>
        <s v="2021-09-K"/>
        <s v="2021-06-C"/>
        <s v="v10.6"/>
        <s v="2025-12-F"/>
        <s v="v8.0"/>
        <s v="2022-02-P"/>
        <s v="2020-04-X"/>
        <s v="2022-08-J"/>
        <s v="2025-07-K"/>
        <s v="2023-12-I"/>
        <s v="v14.8"/>
        <s v="2021-12-D"/>
        <s v="2021-08-S"/>
        <s v="2025-07-C"/>
        <s v="2021-04-Z"/>
        <s v="2024-07-M"/>
        <s v="2020-12-I"/>
        <s v="2021-09-W"/>
        <s v="2024-08-P"/>
        <s v="2025-07-J"/>
        <s v="2020-04-A"/>
        <s v="2020-11-P"/>
        <s v="2020-01-G"/>
        <s v="2020-10-A"/>
        <s v="2024-02-F"/>
        <s v="v3.1"/>
        <s v="2021-08-C"/>
        <s v="2022-03-S"/>
        <s v="2024-12-H"/>
        <s v="2023-02-O"/>
        <s v="2020-02-G"/>
        <s v="2021-07-O"/>
        <s v="2023-02-L"/>
        <s v="2024-01-J"/>
        <s v="2024-07-D"/>
        <s v="2020-09-W"/>
        <s v="2020-04-P"/>
        <s v="2020-08-Y"/>
        <s v="2021-05-O"/>
        <s v="2022-03-W"/>
        <s v="2020-04-K"/>
        <s v="2022-09-B"/>
        <s v="2022-12-W"/>
        <s v="2024-07-A"/>
        <s v="2024-05-J"/>
        <s v="2025-08-O"/>
        <s v="2022-12-Y"/>
        <s v="2021-05-H"/>
        <s v="2020-06-M"/>
        <s v="2022-08-E"/>
        <s v="2021-08-M"/>
        <s v="2021-11-I"/>
        <s v="2024-08-R"/>
        <s v="2024-05-S"/>
        <s v="2021-11-S"/>
        <s v="2022-11-V"/>
        <s v="2024-10-R"/>
        <s v="2025-07-Q"/>
        <s v="2020-01-V"/>
        <s v="2025-06-Y"/>
        <s v="2023-07-U"/>
        <s v="2023-04-D"/>
        <s v="2024-08-S"/>
        <s v="2024-07-C"/>
        <s v="2024-03-M"/>
        <s v="2023-08-S"/>
        <s v="2020-09-P"/>
        <s v="2025-05-R"/>
        <s v="2021-04-Q"/>
        <s v="2021-12-M"/>
        <s v="2022-12-R"/>
        <s v="2023-03-W"/>
        <s v="2025-04-S"/>
        <s v="2021-05-B"/>
        <s v="2020-09-U"/>
        <s v="2021-08-O"/>
        <s v="2025-01-N"/>
        <s v="2023-11-A"/>
        <s v="2020-03-X"/>
        <s v="2023-09-K"/>
        <s v="2024-07-V"/>
        <s v="2025-11-U"/>
        <s v="2021-05-Q"/>
        <s v="2020-05-S"/>
        <s v="2020-06-W"/>
        <s v="2022-12-J"/>
        <s v="2023-09-L"/>
        <s v="2025-11-F"/>
        <s v="v6.1"/>
        <s v="2021-04-V"/>
        <s v="2023-01-T"/>
        <s v="2020-08-G"/>
        <s v="2023-10-S"/>
        <s v="2021-01-A"/>
        <s v="2021-02-S"/>
        <s v="2022-05-O"/>
        <s v="2022-03-T"/>
        <s v="2025-06-H"/>
        <s v="2024-12-N"/>
        <s v="2021-07-P"/>
        <s v="2021-06-X"/>
        <s v="2022-03-N"/>
        <s v="v12.7"/>
        <s v="2024-11-W"/>
        <s v="2021-05-C"/>
        <s v="2024-03-K"/>
        <s v="2020-07-Z"/>
        <s v="2023-12-R"/>
        <s v="2024-07-U"/>
        <s v="2025-12-H"/>
        <s v="2022-07-Y"/>
        <s v="2024-05-F"/>
        <s v="2021-10-X"/>
        <s v="2022-01-Q"/>
        <s v="2022-06-P"/>
        <s v="2022-04-M"/>
        <s v="2022-01-P"/>
        <s v="2023-12-N"/>
        <s v="2024-04-Y"/>
        <s v="2022-04-Y"/>
        <s v="2023-04-P"/>
        <s v="2020-12-G"/>
        <s v="2023-08-J"/>
        <s v="2020-09-A"/>
        <s v="2024-07-I"/>
        <s v="2021-01-I"/>
        <s v="2022-05-J"/>
        <s v="2023-07-Q"/>
        <s v="2023-07-E"/>
        <s v="2022-09-T"/>
        <s v="2023-12-P"/>
        <s v="2025-02-Y"/>
        <s v="2020-09-E"/>
        <s v="2021-10-J"/>
        <s v="2025-07-W"/>
        <s v="2025-11-W"/>
        <s v="2021-01-T"/>
        <s v="2022-05-R"/>
      </sharedItems>
    </cacheField>
    <cacheField name="Publication_Date" numFmtId="14">
      <sharedItems containsSemiMixedTypes="0" containsNonDate="0" containsDate="1" containsString="0" minDate="2015-01-01T00:00:00" maxDate="2025-12-31T00:00:00" count="1949">
        <d v="2022-01-27T00:00:00"/>
        <d v="2015-11-01T00:00:00"/>
        <d v="2015-12-03T00:00:00"/>
        <d v="2020-03-18T00:00:00"/>
        <d v="2016-08-28T00:00:00"/>
        <d v="2017-06-26T00:00:00"/>
        <d v="2024-05-15T00:00:00"/>
        <d v="2016-03-24T00:00:00"/>
        <d v="2019-09-05T00:00:00"/>
        <d v="2025-06-13T00:00:00"/>
        <d v="2021-08-24T00:00:00"/>
        <d v="2021-02-20T00:00:00"/>
        <d v="2016-07-06T00:00:00"/>
        <d v="2020-09-24T00:00:00"/>
        <d v="2025-01-28T00:00:00"/>
        <d v="2019-06-05T00:00:00"/>
        <d v="2022-12-11T00:00:00"/>
        <d v="2021-03-05T00:00:00"/>
        <d v="2016-01-24T00:00:00"/>
        <d v="2022-06-30T00:00:00"/>
        <d v="2015-04-26T00:00:00"/>
        <d v="2025-11-17T00:00:00"/>
        <d v="2018-06-10T00:00:00"/>
        <d v="2019-09-23T00:00:00"/>
        <d v="2025-11-20T00:00:00"/>
        <d v="2018-08-24T00:00:00"/>
        <d v="2019-05-09T00:00:00"/>
        <d v="2017-08-13T00:00:00"/>
        <d v="2015-08-30T00:00:00"/>
        <d v="2015-02-09T00:00:00"/>
        <d v="2015-05-23T00:00:00"/>
        <d v="2015-07-30T00:00:00"/>
        <d v="2022-03-19T00:00:00"/>
        <d v="2018-07-16T00:00:00"/>
        <d v="2015-08-13T00:00:00"/>
        <d v="2017-12-29T00:00:00"/>
        <d v="2017-05-26T00:00:00"/>
        <d v="2016-03-05T00:00:00"/>
        <d v="2025-05-04T00:00:00"/>
        <d v="2019-05-03T00:00:00"/>
        <d v="2019-09-14T00:00:00"/>
        <d v="2023-01-20T00:00:00"/>
        <d v="2019-10-26T00:00:00"/>
        <d v="2023-01-21T00:00:00"/>
        <d v="2020-02-08T00:00:00"/>
        <d v="2025-01-08T00:00:00"/>
        <d v="2020-04-26T00:00:00"/>
        <d v="2017-07-22T00:00:00"/>
        <d v="2018-01-17T00:00:00"/>
        <d v="2020-03-15T00:00:00"/>
        <d v="2020-10-16T00:00:00"/>
        <d v="2020-03-17T00:00:00"/>
        <d v="2024-08-30T00:00:00"/>
        <d v="2024-10-14T00:00:00"/>
        <d v="2025-05-27T00:00:00"/>
        <d v="2020-11-27T00:00:00"/>
        <d v="2015-12-20T00:00:00"/>
        <d v="2021-08-22T00:00:00"/>
        <d v="2025-06-16T00:00:00"/>
        <d v="2018-04-11T00:00:00"/>
        <d v="2020-02-23T00:00:00"/>
        <d v="2021-10-18T00:00:00"/>
        <d v="2015-01-15T00:00:00"/>
        <d v="2015-04-30T00:00:00"/>
        <d v="2024-07-19T00:00:00"/>
        <d v="2017-06-02T00:00:00"/>
        <d v="2020-09-02T00:00:00"/>
        <d v="2022-05-16T00:00:00"/>
        <d v="2018-10-01T00:00:00"/>
        <d v="2019-02-06T00:00:00"/>
        <d v="2015-06-27T00:00:00"/>
        <d v="2023-02-11T00:00:00"/>
        <d v="2024-01-26T00:00:00"/>
        <d v="2018-09-19T00:00:00"/>
        <d v="2024-10-13T00:00:00"/>
        <d v="2020-12-01T00:00:00"/>
        <d v="2015-12-14T00:00:00"/>
        <d v="2016-08-24T00:00:00"/>
        <d v="2017-02-24T00:00:00"/>
        <d v="2021-04-13T00:00:00"/>
        <d v="2015-05-09T00:00:00"/>
        <d v="2017-12-18T00:00:00"/>
        <d v="2018-01-21T00:00:00"/>
        <d v="2025-07-01T00:00:00"/>
        <d v="2017-09-16T00:00:00"/>
        <d v="2018-11-06T00:00:00"/>
        <d v="2024-11-26T00:00:00"/>
        <d v="2015-06-11T00:00:00"/>
        <d v="2016-07-08T00:00:00"/>
        <d v="2025-01-13T00:00:00"/>
        <d v="2019-08-14T00:00:00"/>
        <d v="2015-02-22T00:00:00"/>
        <d v="2017-04-16T00:00:00"/>
        <d v="2025-05-15T00:00:00"/>
        <d v="2016-06-07T00:00:00"/>
        <d v="2016-04-15T00:00:00"/>
        <d v="2018-02-11T00:00:00"/>
        <d v="2021-07-31T00:00:00"/>
        <d v="2017-04-10T00:00:00"/>
        <d v="2024-02-10T00:00:00"/>
        <d v="2021-07-12T00:00:00"/>
        <d v="2015-08-03T00:00:00"/>
        <d v="2021-03-31T00:00:00"/>
        <d v="2024-10-03T00:00:00"/>
        <d v="2017-01-04T00:00:00"/>
        <d v="2015-04-10T00:00:00"/>
        <d v="2018-09-22T00:00:00"/>
        <d v="2024-06-17T00:00:00"/>
        <d v="2019-03-29T00:00:00"/>
        <d v="2021-10-16T00:00:00"/>
        <d v="2024-10-17T00:00:00"/>
        <d v="2021-03-09T00:00:00"/>
        <d v="2015-05-08T00:00:00"/>
        <d v="2023-03-01T00:00:00"/>
        <d v="2022-01-07T00:00:00"/>
        <d v="2020-10-30T00:00:00"/>
        <d v="2022-03-12T00:00:00"/>
        <d v="2020-05-21T00:00:00"/>
        <d v="2022-05-19T00:00:00"/>
        <d v="2016-12-01T00:00:00"/>
        <d v="2020-12-09T00:00:00"/>
        <d v="2018-02-24T00:00:00"/>
        <d v="2020-02-03T00:00:00"/>
        <d v="2017-10-22T00:00:00"/>
        <d v="2023-01-03T00:00:00"/>
        <d v="2020-02-27T00:00:00"/>
        <d v="2016-12-31T00:00:00"/>
        <d v="2024-08-22T00:00:00"/>
        <d v="2016-02-01T00:00:00"/>
        <d v="2017-04-27T00:00:00"/>
        <d v="2018-11-17T00:00:00"/>
        <d v="2016-10-30T00:00:00"/>
        <d v="2025-02-01T00:00:00"/>
        <d v="2018-09-17T00:00:00"/>
        <d v="2023-09-22T00:00:00"/>
        <d v="2015-06-17T00:00:00"/>
        <d v="2024-03-28T00:00:00"/>
        <d v="2020-12-30T00:00:00"/>
        <d v="2024-10-07T00:00:00"/>
        <d v="2020-07-11T00:00:00"/>
        <d v="2024-12-30T00:00:00"/>
        <d v="2017-03-15T00:00:00"/>
        <d v="2020-10-20T00:00:00"/>
        <d v="2022-05-20T00:00:00"/>
        <d v="2023-02-26T00:00:00"/>
        <d v="2022-06-25T00:00:00"/>
        <d v="2023-09-16T00:00:00"/>
        <d v="2025-05-01T00:00:00"/>
        <d v="2025-03-13T00:00:00"/>
        <d v="2016-11-01T00:00:00"/>
        <d v="2019-10-10T00:00:00"/>
        <d v="2017-05-09T00:00:00"/>
        <d v="2022-01-04T00:00:00"/>
        <d v="2017-08-07T00:00:00"/>
        <d v="2018-02-18T00:00:00"/>
        <d v="2022-02-14T00:00:00"/>
        <d v="2023-10-21T00:00:00"/>
        <d v="2017-04-28T00:00:00"/>
        <d v="2016-02-03T00:00:00"/>
        <d v="2025-01-11T00:00:00"/>
        <d v="2016-04-01T00:00:00"/>
        <d v="2018-11-24T00:00:00"/>
        <d v="2019-05-27T00:00:00"/>
        <d v="2018-10-22T00:00:00"/>
        <d v="2017-04-01T00:00:00"/>
        <d v="2016-05-09T00:00:00"/>
        <d v="2017-02-16T00:00:00"/>
        <d v="2025-11-08T00:00:00"/>
        <d v="2025-07-02T00:00:00"/>
        <d v="2021-01-06T00:00:00"/>
        <d v="2019-09-25T00:00:00"/>
        <d v="2016-11-05T00:00:00"/>
        <d v="2015-08-07T00:00:00"/>
        <d v="2024-09-18T00:00:00"/>
        <d v="2015-10-24T00:00:00"/>
        <d v="2017-07-23T00:00:00"/>
        <d v="2016-03-16T00:00:00"/>
        <d v="2019-03-26T00:00:00"/>
        <d v="2018-07-21T00:00:00"/>
        <d v="2019-03-06T00:00:00"/>
        <d v="2017-11-14T00:00:00"/>
        <d v="2015-03-31T00:00:00"/>
        <d v="2023-07-22T00:00:00"/>
        <d v="2019-10-02T00:00:00"/>
        <d v="2023-05-04T00:00:00"/>
        <d v="2015-10-22T00:00:00"/>
        <d v="2017-09-02T00:00:00"/>
        <d v="2019-06-23T00:00:00"/>
        <d v="2020-12-11T00:00:00"/>
        <d v="2018-06-29T00:00:00"/>
        <d v="2020-09-10T00:00:00"/>
        <d v="2024-06-19T00:00:00"/>
        <d v="2025-10-27T00:00:00"/>
        <d v="2020-06-18T00:00:00"/>
        <d v="2015-01-04T00:00:00"/>
        <d v="2021-01-09T00:00:00"/>
        <d v="2018-01-28T00:00:00"/>
        <d v="2024-03-02T00:00:00"/>
        <d v="2020-03-02T00:00:00"/>
        <d v="2016-09-27T00:00:00"/>
        <d v="2020-11-08T00:00:00"/>
        <d v="2021-06-29T00:00:00"/>
        <d v="2024-10-20T00:00:00"/>
        <d v="2019-06-13T00:00:00"/>
        <d v="2019-06-30T00:00:00"/>
        <d v="2015-06-29T00:00:00"/>
        <d v="2016-08-27T00:00:00"/>
        <d v="2025-11-09T00:00:00"/>
        <d v="2025-04-22T00:00:00"/>
        <d v="2023-06-22T00:00:00"/>
        <d v="2020-01-06T00:00:00"/>
        <d v="2015-11-13T00:00:00"/>
        <d v="2018-02-27T00:00:00"/>
        <d v="2024-06-14T00:00:00"/>
        <d v="2020-01-09T00:00:00"/>
        <d v="2016-05-28T00:00:00"/>
        <d v="2017-06-25T00:00:00"/>
        <d v="2017-04-02T00:00:00"/>
        <d v="2022-07-07T00:00:00"/>
        <d v="2019-04-15T00:00:00"/>
        <d v="2016-12-15T00:00:00"/>
        <d v="2020-12-20T00:00:00"/>
        <d v="2025-04-06T00:00:00"/>
        <d v="2022-05-05T00:00:00"/>
        <d v="2022-06-12T00:00:00"/>
        <d v="2016-02-22T00:00:00"/>
        <d v="2017-05-08T00:00:00"/>
        <d v="2023-12-27T00:00:00"/>
        <d v="2018-10-07T00:00:00"/>
        <d v="2024-01-03T00:00:00"/>
        <d v="2017-07-11T00:00:00"/>
        <d v="2024-11-02T00:00:00"/>
        <d v="2021-08-20T00:00:00"/>
        <d v="2018-10-17T00:00:00"/>
        <d v="2021-01-27T00:00:00"/>
        <d v="2023-03-18T00:00:00"/>
        <d v="2015-02-19T00:00:00"/>
        <d v="2019-07-14T00:00:00"/>
        <d v="2020-02-14T00:00:00"/>
        <d v="2019-01-25T00:00:00"/>
        <d v="2018-12-06T00:00:00"/>
        <d v="2020-07-24T00:00:00"/>
        <d v="2022-09-27T00:00:00"/>
        <d v="2021-05-11T00:00:00"/>
        <d v="2022-11-19T00:00:00"/>
        <d v="2023-11-09T00:00:00"/>
        <d v="2020-03-28T00:00:00"/>
        <d v="2020-11-23T00:00:00"/>
        <d v="2023-11-12T00:00:00"/>
        <d v="2020-10-02T00:00:00"/>
        <d v="2021-08-15T00:00:00"/>
        <d v="2020-06-25T00:00:00"/>
        <d v="2017-10-31T00:00:00"/>
        <d v="2017-02-10T00:00:00"/>
        <d v="2019-12-29T00:00:00"/>
        <d v="2023-10-18T00:00:00"/>
        <d v="2015-11-21T00:00:00"/>
        <d v="2018-04-23T00:00:00"/>
        <d v="2023-03-30T00:00:00"/>
        <d v="2023-08-25T00:00:00"/>
        <d v="2019-09-30T00:00:00"/>
        <d v="2020-12-16T00:00:00"/>
        <d v="2017-11-21T00:00:00"/>
        <d v="2020-05-10T00:00:00"/>
        <d v="2016-07-12T00:00:00"/>
        <d v="2024-07-07T00:00:00"/>
        <d v="2024-12-02T00:00:00"/>
        <d v="2017-09-17T00:00:00"/>
        <d v="2020-12-08T00:00:00"/>
        <d v="2022-07-06T00:00:00"/>
        <d v="2016-06-16T00:00:00"/>
        <d v="2025-05-25T00:00:00"/>
        <d v="2020-07-17T00:00:00"/>
        <d v="2023-12-24T00:00:00"/>
        <d v="2024-01-22T00:00:00"/>
        <d v="2015-07-29T00:00:00"/>
        <d v="2020-02-06T00:00:00"/>
        <d v="2021-06-14T00:00:00"/>
        <d v="2025-12-30T00:00:00"/>
        <d v="2025-07-23T00:00:00"/>
        <d v="2017-05-23T00:00:00"/>
        <d v="2022-05-26T00:00:00"/>
        <d v="2022-12-05T00:00:00"/>
        <d v="2025-02-04T00:00:00"/>
        <d v="2017-08-04T00:00:00"/>
        <d v="2023-08-14T00:00:00"/>
        <d v="2018-02-14T00:00:00"/>
        <d v="2017-02-17T00:00:00"/>
        <d v="2025-02-25T00:00:00"/>
        <d v="2022-10-24T00:00:00"/>
        <d v="2017-08-09T00:00:00"/>
        <d v="2022-05-29T00:00:00"/>
        <d v="2024-01-24T00:00:00"/>
        <d v="2019-07-12T00:00:00"/>
        <d v="2024-09-03T00:00:00"/>
        <d v="2022-01-14T00:00:00"/>
        <d v="2017-01-02T00:00:00"/>
        <d v="2018-07-03T00:00:00"/>
        <d v="2016-04-05T00:00:00"/>
        <d v="2018-03-27T00:00:00"/>
        <d v="2025-05-20T00:00:00"/>
        <d v="2020-07-04T00:00:00"/>
        <d v="2019-04-20T00:00:00"/>
        <d v="2018-08-15T00:00:00"/>
        <d v="2021-04-24T00:00:00"/>
        <d v="2025-12-08T00:00:00"/>
        <d v="2022-02-01T00:00:00"/>
        <d v="2025-11-11T00:00:00"/>
        <d v="2017-06-03T00:00:00"/>
        <d v="2021-07-11T00:00:00"/>
        <d v="2017-02-13T00:00:00"/>
        <d v="2018-09-30T00:00:00"/>
        <d v="2020-08-15T00:00:00"/>
        <d v="2022-10-09T00:00:00"/>
        <d v="2017-08-11T00:00:00"/>
        <d v="2023-06-12T00:00:00"/>
        <d v="2020-01-22T00:00:00"/>
        <d v="2023-06-16T00:00:00"/>
        <d v="2021-06-27T00:00:00"/>
        <d v="2022-06-07T00:00:00"/>
        <d v="2025-01-06T00:00:00"/>
        <d v="2016-02-27T00:00:00"/>
        <d v="2024-02-18T00:00:00"/>
        <d v="2021-12-14T00:00:00"/>
        <d v="2015-01-17T00:00:00"/>
        <d v="2018-10-14T00:00:00"/>
        <d v="2018-11-29T00:00:00"/>
        <d v="2023-08-01T00:00:00"/>
        <d v="2019-10-08T00:00:00"/>
        <d v="2017-05-06T00:00:00"/>
        <d v="2019-07-03T00:00:00"/>
        <d v="2022-08-25T00:00:00"/>
        <d v="2024-08-09T00:00:00"/>
        <d v="2017-10-11T00:00:00"/>
        <d v="2018-04-28T00:00:00"/>
        <d v="2016-08-30T00:00:00"/>
        <d v="2023-07-15T00:00:00"/>
        <d v="2018-02-21T00:00:00"/>
        <d v="2016-02-08T00:00:00"/>
        <d v="2020-02-16T00:00:00"/>
        <d v="2015-01-30T00:00:00"/>
        <d v="2023-05-11T00:00:00"/>
        <d v="2017-12-06T00:00:00"/>
        <d v="2022-01-18T00:00:00"/>
        <d v="2021-08-03T00:00:00"/>
        <d v="2019-03-18T00:00:00"/>
        <d v="2023-03-28T00:00:00"/>
        <d v="2023-09-25T00:00:00"/>
        <d v="2019-02-05T00:00:00"/>
        <d v="2025-10-18T00:00:00"/>
        <d v="2016-02-18T00:00:00"/>
        <d v="2018-04-17T00:00:00"/>
        <d v="2021-02-05T00:00:00"/>
        <d v="2023-02-07T00:00:00"/>
        <d v="2019-04-21T00:00:00"/>
        <d v="2023-07-17T00:00:00"/>
        <d v="2019-11-27T00:00:00"/>
        <d v="2023-10-24T00:00:00"/>
        <d v="2022-08-14T00:00:00"/>
        <d v="2020-11-04T00:00:00"/>
        <d v="2022-01-12T00:00:00"/>
        <d v="2015-01-28T00:00:00"/>
        <d v="2024-12-24T00:00:00"/>
        <d v="2015-09-08T00:00:00"/>
        <d v="2016-02-28T00:00:00"/>
        <d v="2015-04-04T00:00:00"/>
        <d v="2025-10-20T00:00:00"/>
        <d v="2019-10-24T00:00:00"/>
        <d v="2021-05-02T00:00:00"/>
        <d v="2019-08-12T00:00:00"/>
        <d v="2021-03-19T00:00:00"/>
        <d v="2015-07-08T00:00:00"/>
        <d v="2018-03-02T00:00:00"/>
        <d v="2020-08-25T00:00:00"/>
        <d v="2022-03-31T00:00:00"/>
        <d v="2020-05-02T00:00:00"/>
        <d v="2017-05-12T00:00:00"/>
        <d v="2016-06-20T00:00:00"/>
        <d v="2016-08-23T00:00:00"/>
        <d v="2023-11-04T00:00:00"/>
        <d v="2021-10-17T00:00:00"/>
        <d v="2017-12-28T00:00:00"/>
        <d v="2018-09-21T00:00:00"/>
        <d v="2024-03-31T00:00:00"/>
        <d v="2023-01-19T00:00:00"/>
        <d v="2017-10-26T00:00:00"/>
        <d v="2022-04-14T00:00:00"/>
        <d v="2016-10-09T00:00:00"/>
        <d v="2017-12-17T00:00:00"/>
        <d v="2022-10-07T00:00:00"/>
        <d v="2025-05-30T00:00:00"/>
        <d v="2023-12-26T00:00:00"/>
        <d v="2016-01-22T00:00:00"/>
        <d v="2016-11-21T00:00:00"/>
        <d v="2021-03-11T00:00:00"/>
        <d v="2016-12-04T00:00:00"/>
        <d v="2024-01-20T00:00:00"/>
        <d v="2023-11-24T00:00:00"/>
        <d v="2017-11-04T00:00:00"/>
        <d v="2015-12-31T00:00:00"/>
        <d v="2023-01-13T00:00:00"/>
        <d v="2017-03-17T00:00:00"/>
        <d v="2015-01-27T00:00:00"/>
        <d v="2022-02-17T00:00:00"/>
        <d v="2017-06-17T00:00:00"/>
        <d v="2016-12-10T00:00:00"/>
        <d v="2018-08-23T00:00:00"/>
        <d v="2019-02-23T00:00:00"/>
        <d v="2022-06-21T00:00:00"/>
        <d v="2019-02-15T00:00:00"/>
        <d v="2019-07-22T00:00:00"/>
        <d v="2022-01-09T00:00:00"/>
        <d v="2016-11-24T00:00:00"/>
        <d v="2023-04-20T00:00:00"/>
        <d v="2017-03-24T00:00:00"/>
        <d v="2021-10-22T00:00:00"/>
        <d v="2019-06-01T00:00:00"/>
        <d v="2024-12-12T00:00:00"/>
        <d v="2024-11-15T00:00:00"/>
        <d v="2015-05-24T00:00:00"/>
        <d v="2015-03-13T00:00:00"/>
        <d v="2019-07-09T00:00:00"/>
        <d v="2024-04-03T00:00:00"/>
        <d v="2018-03-26T00:00:00"/>
        <d v="2023-03-31T00:00:00"/>
        <d v="2022-03-21T00:00:00"/>
        <d v="2021-02-18T00:00:00"/>
        <d v="2017-12-08T00:00:00"/>
        <d v="2025-09-08T00:00:00"/>
        <d v="2023-06-15T00:00:00"/>
        <d v="2019-01-31T00:00:00"/>
        <d v="2021-06-21T00:00:00"/>
        <d v="2024-07-30T00:00:00"/>
        <d v="2019-07-04T00:00:00"/>
        <d v="2023-07-13T00:00:00"/>
        <d v="2021-12-30T00:00:00"/>
        <d v="2017-04-30T00:00:00"/>
        <d v="2020-10-18T00:00:00"/>
        <d v="2024-12-17T00:00:00"/>
        <d v="2015-10-10T00:00:00"/>
        <d v="2024-11-04T00:00:00"/>
        <d v="2025-05-13T00:00:00"/>
        <d v="2024-07-18T00:00:00"/>
        <d v="2025-12-19T00:00:00"/>
        <d v="2015-07-13T00:00:00"/>
        <d v="2025-02-10T00:00:00"/>
        <d v="2024-02-09T00:00:00"/>
        <d v="2023-07-19T00:00:00"/>
        <d v="2022-06-06T00:00:00"/>
        <d v="2017-03-14T00:00:00"/>
        <d v="2015-03-25T00:00:00"/>
        <d v="2025-11-30T00:00:00"/>
        <d v="2022-09-21T00:00:00"/>
        <d v="2023-05-20T00:00:00"/>
        <d v="2025-07-28T00:00:00"/>
        <d v="2024-04-26T00:00:00"/>
        <d v="2018-01-18T00:00:00"/>
        <d v="2021-06-04T00:00:00"/>
        <d v="2018-08-08T00:00:00"/>
        <d v="2020-08-04T00:00:00"/>
        <d v="2025-09-24T00:00:00"/>
        <d v="2020-10-07T00:00:00"/>
        <d v="2019-05-08T00:00:00"/>
        <d v="2021-11-30T00:00:00"/>
        <d v="2022-12-28T00:00:00"/>
        <d v="2018-04-08T00:00:00"/>
        <d v="2025-05-06T00:00:00"/>
        <d v="2023-01-23T00:00:00"/>
        <d v="2019-01-30T00:00:00"/>
        <d v="2021-07-28T00:00:00"/>
        <d v="2019-04-11T00:00:00"/>
        <d v="2017-11-11T00:00:00"/>
        <d v="2021-01-16T00:00:00"/>
        <d v="2022-12-08T00:00:00"/>
        <d v="2023-09-24T00:00:00"/>
        <d v="2015-05-14T00:00:00"/>
        <d v="2025-05-09T00:00:00"/>
        <d v="2023-12-28T00:00:00"/>
        <d v="2015-05-26T00:00:00"/>
        <d v="2016-05-21T00:00:00"/>
        <d v="2015-03-02T00:00:00"/>
        <d v="2021-11-22T00:00:00"/>
        <d v="2024-05-28T00:00:00"/>
        <d v="2019-08-06T00:00:00"/>
        <d v="2024-07-31T00:00:00"/>
        <d v="2019-12-15T00:00:00"/>
        <d v="2021-06-17T00:00:00"/>
        <d v="2025-04-02T00:00:00"/>
        <d v="2015-01-01T00:00:00"/>
        <d v="2022-03-09T00:00:00"/>
        <d v="2018-02-15T00:00:00"/>
        <d v="2015-02-20T00:00:00"/>
        <d v="2021-11-14T00:00:00"/>
        <d v="2018-01-10T00:00:00"/>
        <d v="2015-07-31T00:00:00"/>
        <d v="2017-05-29T00:00:00"/>
        <d v="2024-04-15T00:00:00"/>
        <d v="2022-05-28T00:00:00"/>
        <d v="2017-08-28T00:00:00"/>
        <d v="2021-11-20T00:00:00"/>
        <d v="2018-11-13T00:00:00"/>
        <d v="2022-03-03T00:00:00"/>
        <d v="2017-09-04T00:00:00"/>
        <d v="2022-10-10T00:00:00"/>
        <d v="2021-10-27T00:00:00"/>
        <d v="2021-11-19T00:00:00"/>
        <d v="2015-03-23T00:00:00"/>
        <d v="2019-03-21T00:00:00"/>
        <d v="2021-06-30T00:00:00"/>
        <d v="2021-01-28T00:00:00"/>
        <d v="2023-04-06T00:00:00"/>
        <d v="2021-05-17T00:00:00"/>
        <d v="2016-11-12T00:00:00"/>
        <d v="2016-08-05T00:00:00"/>
        <d v="2025-01-14T00:00:00"/>
        <d v="2016-09-17T00:00:00"/>
        <d v="2017-05-31T00:00:00"/>
        <d v="2015-06-30T00:00:00"/>
        <d v="2018-11-19T00:00:00"/>
        <d v="2023-12-02T00:00:00"/>
        <d v="2025-05-07T00:00:00"/>
        <d v="2022-02-22T00:00:00"/>
        <d v="2017-11-01T00:00:00"/>
        <d v="2022-07-21T00:00:00"/>
        <d v="2022-05-30T00:00:00"/>
        <d v="2023-01-31T00:00:00"/>
        <d v="2021-03-20T00:00:00"/>
        <d v="2015-08-04T00:00:00"/>
        <d v="2018-01-11T00:00:00"/>
        <d v="2021-06-16T00:00:00"/>
        <d v="2015-05-19T00:00:00"/>
        <d v="2015-04-28T00:00:00"/>
        <d v="2019-05-14T00:00:00"/>
        <d v="2019-02-19T00:00:00"/>
        <d v="2020-06-07T00:00:00"/>
        <d v="2023-11-07T00:00:00"/>
        <d v="2018-08-27T00:00:00"/>
        <d v="2019-11-12T00:00:00"/>
        <d v="2023-02-17T00:00:00"/>
        <d v="2021-12-13T00:00:00"/>
        <d v="2023-01-27T00:00:00"/>
        <d v="2016-09-26T00:00:00"/>
        <d v="2025-10-09T00:00:00"/>
        <d v="2015-09-17T00:00:00"/>
        <d v="2019-07-28T00:00:00"/>
        <d v="2020-08-01T00:00:00"/>
        <d v="2021-07-26T00:00:00"/>
        <d v="2017-12-26T00:00:00"/>
        <d v="2025-12-18T00:00:00"/>
        <d v="2020-08-18T00:00:00"/>
        <d v="2024-08-23T00:00:00"/>
        <d v="2021-12-19T00:00:00"/>
        <d v="2017-08-31T00:00:00"/>
        <d v="2023-09-30T00:00:00"/>
        <d v="2015-10-14T00:00:00"/>
        <d v="2016-05-18T00:00:00"/>
        <d v="2025-12-11T00:00:00"/>
        <d v="2024-11-16T00:00:00"/>
        <d v="2022-03-20T00:00:00"/>
        <d v="2016-10-07T00:00:00"/>
        <d v="2018-03-09T00:00:00"/>
        <d v="2018-09-03T00:00:00"/>
        <d v="2015-05-02T00:00:00"/>
        <d v="2023-12-09T00:00:00"/>
        <d v="2024-05-07T00:00:00"/>
        <d v="2024-04-22T00:00:00"/>
        <d v="2025-07-31T00:00:00"/>
        <d v="2015-09-22T00:00:00"/>
        <d v="2025-05-19T00:00:00"/>
        <d v="2019-04-06T00:00:00"/>
        <d v="2018-12-25T00:00:00"/>
        <d v="2016-07-15T00:00:00"/>
        <d v="2025-03-28T00:00:00"/>
        <d v="2024-08-10T00:00:00"/>
        <d v="2021-09-29T00:00:00"/>
        <d v="2023-04-16T00:00:00"/>
        <d v="2023-12-13T00:00:00"/>
        <d v="2019-05-11T00:00:00"/>
        <d v="2022-09-02T00:00:00"/>
        <d v="2021-07-24T00:00:00"/>
        <d v="2025-02-12T00:00:00"/>
        <d v="2019-06-09T00:00:00"/>
        <d v="2025-10-28T00:00:00"/>
        <d v="2023-09-02T00:00:00"/>
        <d v="2025-08-18T00:00:00"/>
        <d v="2020-02-04T00:00:00"/>
        <d v="2015-06-15T00:00:00"/>
        <d v="2023-06-28T00:00:00"/>
        <d v="2017-11-30T00:00:00"/>
        <d v="2018-12-29T00:00:00"/>
        <d v="2017-06-24T00:00:00"/>
        <d v="2015-02-17T00:00:00"/>
        <d v="2022-12-20T00:00:00"/>
        <d v="2023-01-09T00:00:00"/>
        <d v="2018-06-17T00:00:00"/>
        <d v="2023-10-22T00:00:00"/>
        <d v="2019-05-05T00:00:00"/>
        <d v="2017-12-15T00:00:00"/>
        <d v="2017-01-21T00:00:00"/>
        <d v="2021-10-25T00:00:00"/>
        <d v="2020-06-14T00:00:00"/>
        <d v="2015-02-18T00:00:00"/>
        <d v="2016-10-16T00:00:00"/>
        <d v="2020-08-26T00:00:00"/>
        <d v="2019-02-12T00:00:00"/>
        <d v="2021-10-15T00:00:00"/>
        <d v="2024-01-18T00:00:00"/>
        <d v="2024-08-04T00:00:00"/>
        <d v="2023-12-04T00:00:00"/>
        <d v="2016-05-11T00:00:00"/>
        <d v="2019-02-01T00:00:00"/>
        <d v="2022-03-05T00:00:00"/>
        <d v="2020-06-15T00:00:00"/>
        <d v="2021-12-28T00:00:00"/>
        <d v="2023-04-19T00:00:00"/>
        <d v="2022-03-13T00:00:00"/>
        <d v="2019-01-07T00:00:00"/>
        <d v="2017-06-16T00:00:00"/>
        <d v="2024-04-10T00:00:00"/>
        <d v="2019-11-14T00:00:00"/>
        <d v="2022-05-10T00:00:00"/>
        <d v="2023-07-11T00:00:00"/>
        <d v="2022-01-29T00:00:00"/>
        <d v="2025-07-03T00:00:00"/>
        <d v="2016-05-13T00:00:00"/>
        <d v="2015-08-01T00:00:00"/>
        <d v="2017-07-19T00:00:00"/>
        <d v="2016-10-12T00:00:00"/>
        <d v="2022-04-15T00:00:00"/>
        <d v="2015-11-06T00:00:00"/>
        <d v="2021-01-30T00:00:00"/>
        <d v="2023-08-06T00:00:00"/>
        <d v="2017-02-23T00:00:00"/>
        <d v="2019-09-26T00:00:00"/>
        <d v="2016-06-05T00:00:00"/>
        <d v="2024-10-26T00:00:00"/>
        <d v="2018-05-30T00:00:00"/>
        <d v="2022-11-01T00:00:00"/>
        <d v="2020-12-23T00:00:00"/>
        <d v="2021-02-24T00:00:00"/>
        <d v="2017-05-02T00:00:00"/>
        <d v="2017-01-06T00:00:00"/>
        <d v="2025-12-26T00:00:00"/>
        <d v="2019-08-07T00:00:00"/>
        <d v="2022-02-12T00:00:00"/>
        <d v="2022-08-15T00:00:00"/>
        <d v="2017-01-03T00:00:00"/>
        <d v="2023-05-09T00:00:00"/>
        <d v="2020-06-04T00:00:00"/>
        <d v="2015-08-12T00:00:00"/>
        <d v="2021-07-29T00:00:00"/>
        <d v="2022-12-12T00:00:00"/>
        <d v="2019-09-04T00:00:00"/>
        <d v="2021-05-04T00:00:00"/>
        <d v="2018-06-18T00:00:00"/>
        <d v="2017-05-07T00:00:00"/>
        <d v="2025-01-01T00:00:00"/>
        <d v="2020-10-05T00:00:00"/>
        <d v="2017-03-27T00:00:00"/>
        <d v="2024-03-01T00:00:00"/>
        <d v="2022-04-09T00:00:00"/>
        <d v="2017-11-15T00:00:00"/>
        <d v="2022-07-26T00:00:00"/>
        <d v="2022-12-23T00:00:00"/>
        <d v="2024-12-14T00:00:00"/>
        <d v="2015-10-21T00:00:00"/>
        <d v="2020-12-17T00:00:00"/>
        <d v="2020-05-04T00:00:00"/>
        <d v="2019-12-16T00:00:00"/>
        <d v="2022-11-22T00:00:00"/>
        <d v="2025-12-21T00:00:00"/>
        <d v="2020-07-19T00:00:00"/>
        <d v="2024-05-24T00:00:00"/>
        <d v="2015-01-25T00:00:00"/>
        <d v="2020-12-13T00:00:00"/>
        <d v="2024-05-02T00:00:00"/>
        <d v="2024-09-14T00:00:00"/>
        <d v="2019-12-22T00:00:00"/>
        <d v="2025-05-28T00:00:00"/>
        <d v="2017-04-12T00:00:00"/>
        <d v="2021-04-14T00:00:00"/>
        <d v="2022-02-26T00:00:00"/>
        <d v="2022-01-05T00:00:00"/>
        <d v="2018-06-01T00:00:00"/>
        <d v="2015-04-05T00:00:00"/>
        <d v="2018-01-07T00:00:00"/>
        <d v="2016-12-08T00:00:00"/>
        <d v="2017-05-17T00:00:00"/>
        <d v="2016-01-15T00:00:00"/>
        <d v="2021-10-23T00:00:00"/>
        <d v="2023-08-24T00:00:00"/>
        <d v="2015-11-14T00:00:00"/>
        <d v="2025-10-10T00:00:00"/>
        <d v="2016-04-04T00:00:00"/>
        <d v="2018-10-10T00:00:00"/>
        <d v="2023-06-19T00:00:00"/>
        <d v="2020-08-31T00:00:00"/>
        <d v="2020-01-07T00:00:00"/>
        <d v="2025-03-23T00:00:00"/>
        <d v="2017-02-21T00:00:00"/>
        <d v="2016-06-22T00:00:00"/>
        <d v="2021-10-09T00:00:00"/>
        <d v="2021-01-05T00:00:00"/>
        <d v="2021-11-04T00:00:00"/>
        <d v="2018-12-11T00:00:00"/>
        <d v="2017-12-13T00:00:00"/>
        <d v="2015-07-09T00:00:00"/>
        <d v="2022-08-01T00:00:00"/>
        <d v="2017-03-16T00:00:00"/>
        <d v="2021-07-16T00:00:00"/>
        <d v="2025-09-13T00:00:00"/>
        <d v="2021-11-21T00:00:00"/>
        <d v="2023-03-02T00:00:00"/>
        <d v="2021-03-10T00:00:00"/>
        <d v="2015-03-16T00:00:00"/>
        <d v="2018-04-22T00:00:00"/>
        <d v="2017-09-14T00:00:00"/>
        <d v="2023-09-23T00:00:00"/>
        <d v="2021-09-23T00:00:00"/>
        <d v="2025-03-04T00:00:00"/>
        <d v="2020-10-28T00:00:00"/>
        <d v="2015-01-18T00:00:00"/>
        <d v="2015-08-20T00:00:00"/>
        <d v="2016-08-11T00:00:00"/>
        <d v="2019-05-10T00:00:00"/>
        <d v="2022-11-18T00:00:00"/>
        <d v="2024-07-24T00:00:00"/>
        <d v="2024-08-06T00:00:00"/>
        <d v="2025-06-21T00:00:00"/>
        <d v="2021-03-24T00:00:00"/>
        <d v="2024-01-05T00:00:00"/>
        <d v="2023-04-03T00:00:00"/>
        <d v="2021-02-22T00:00:00"/>
        <d v="2024-02-21T00:00:00"/>
        <d v="2021-05-14T00:00:00"/>
        <d v="2018-06-15T00:00:00"/>
        <d v="2016-04-09T00:00:00"/>
        <d v="2018-07-09T00:00:00"/>
        <d v="2024-06-15T00:00:00"/>
        <d v="2020-08-28T00:00:00"/>
        <d v="2025-12-05T00:00:00"/>
        <d v="2018-01-08T00:00:00"/>
        <d v="2015-09-30T00:00:00"/>
        <d v="2021-06-05T00:00:00"/>
        <d v="2017-07-08T00:00:00"/>
        <d v="2020-02-20T00:00:00"/>
        <d v="2018-02-19T00:00:00"/>
        <d v="2021-06-10T00:00:00"/>
        <d v="2015-07-06T00:00:00"/>
        <d v="2025-04-29T00:00:00"/>
        <d v="2023-04-25T00:00:00"/>
        <d v="2015-05-04T00:00:00"/>
        <d v="2020-01-28T00:00:00"/>
        <d v="2025-02-21T00:00:00"/>
        <d v="2025-12-15T00:00:00"/>
        <d v="2016-12-26T00:00:00"/>
        <d v="2017-05-20T00:00:00"/>
        <d v="2020-10-22T00:00:00"/>
        <d v="2023-02-24T00:00:00"/>
        <d v="2021-07-08T00:00:00"/>
        <d v="2024-12-23T00:00:00"/>
        <d v="2021-06-12T00:00:00"/>
        <d v="2015-12-27T00:00:00"/>
        <d v="2019-05-18T00:00:00"/>
        <d v="2018-04-07T00:00:00"/>
        <d v="2020-05-01T00:00:00"/>
        <d v="2018-01-04T00:00:00"/>
        <d v="2020-11-29T00:00:00"/>
        <d v="2023-05-31T00:00:00"/>
        <d v="2021-04-22T00:00:00"/>
        <d v="2023-03-29T00:00:00"/>
        <d v="2018-05-06T00:00:00"/>
        <d v="2018-06-19T00:00:00"/>
        <d v="2021-04-12T00:00:00"/>
        <d v="2017-05-28T00:00:00"/>
        <d v="2023-03-22T00:00:00"/>
        <d v="2024-06-06T00:00:00"/>
        <d v="2025-10-05T00:00:00"/>
        <d v="2015-07-02T00:00:00"/>
        <d v="2020-02-01T00:00:00"/>
        <d v="2017-08-15T00:00:00"/>
        <d v="2019-08-30T00:00:00"/>
        <d v="2017-09-06T00:00:00"/>
        <d v="2023-09-13T00:00:00"/>
        <d v="2018-10-05T00:00:00"/>
        <d v="2022-02-24T00:00:00"/>
        <d v="2020-11-22T00:00:00"/>
        <d v="2021-05-08T00:00:00"/>
        <d v="2017-02-27T00:00:00"/>
        <d v="2015-07-26T00:00:00"/>
        <d v="2023-01-06T00:00:00"/>
        <d v="2018-06-16T00:00:00"/>
        <d v="2020-06-06T00:00:00"/>
        <d v="2024-12-20T00:00:00"/>
        <d v="2018-11-15T00:00:00"/>
        <d v="2017-12-05T00:00:00"/>
        <d v="2017-02-06T00:00:00"/>
        <d v="2025-08-02T00:00:00"/>
        <d v="2017-11-25T00:00:00"/>
        <d v="2015-03-07T00:00:00"/>
        <d v="2020-08-13T00:00:00"/>
        <d v="2016-05-14T00:00:00"/>
        <d v="2015-01-08T00:00:00"/>
        <d v="2024-11-24T00:00:00"/>
        <d v="2017-12-24T00:00:00"/>
        <d v="2024-09-10T00:00:00"/>
        <d v="2025-09-14T00:00:00"/>
        <d v="2022-08-07T00:00:00"/>
        <d v="2022-07-01T00:00:00"/>
        <d v="2022-07-19T00:00:00"/>
        <d v="2015-11-23T00:00:00"/>
        <d v="2016-10-14T00:00:00"/>
        <d v="2020-08-21T00:00:00"/>
        <d v="2024-06-30T00:00:00"/>
        <d v="2019-07-27T00:00:00"/>
        <d v="2017-03-26T00:00:00"/>
        <d v="2022-12-26T00:00:00"/>
        <d v="2023-10-29T00:00:00"/>
        <d v="2022-08-19T00:00:00"/>
        <d v="2025-12-28T00:00:00"/>
        <d v="2018-12-03T00:00:00"/>
        <d v="2015-02-11T00:00:00"/>
        <d v="2022-02-10T00:00:00"/>
        <d v="2020-10-10T00:00:00"/>
        <d v="2021-01-03T00:00:00"/>
        <d v="2015-10-15T00:00:00"/>
        <d v="2017-01-18T00:00:00"/>
        <d v="2019-08-29T00:00:00"/>
        <d v="2016-11-02T00:00:00"/>
        <d v="2024-08-24T00:00:00"/>
        <d v="2021-12-15T00:00:00"/>
        <d v="2020-04-29T00:00:00"/>
        <d v="2016-10-27T00:00:00"/>
        <d v="2019-12-09T00:00:00"/>
        <d v="2017-07-25T00:00:00"/>
        <d v="2023-05-17T00:00:00"/>
        <d v="2023-07-28T00:00:00"/>
        <d v="2025-04-26T00:00:00"/>
        <d v="2019-02-24T00:00:00"/>
        <d v="2019-02-11T00:00:00"/>
        <d v="2017-05-19T00:00:00"/>
        <d v="2019-07-20T00:00:00"/>
        <d v="2025-02-27T00:00:00"/>
        <d v="2020-01-26T00:00:00"/>
        <d v="2024-08-14T00:00:00"/>
        <d v="2021-02-19T00:00:00"/>
        <d v="2016-12-20T00:00:00"/>
        <d v="2016-05-29T00:00:00"/>
        <d v="2023-03-06T00:00:00"/>
        <d v="2015-11-07T00:00:00"/>
        <d v="2016-07-27T00:00:00"/>
        <d v="2019-06-20T00:00:00"/>
        <d v="2020-04-02T00:00:00"/>
        <d v="2017-10-05T00:00:00"/>
        <d v="2022-02-21T00:00:00"/>
        <d v="2023-11-11T00:00:00"/>
        <d v="2016-05-26T00:00:00"/>
        <d v="2015-04-21T00:00:00"/>
        <d v="2019-12-17T00:00:00"/>
        <d v="2019-08-20T00:00:00"/>
        <d v="2018-08-29T00:00:00"/>
        <d v="2018-04-30T00:00:00"/>
        <d v="2024-10-05T00:00:00"/>
        <d v="2016-06-25T00:00:00"/>
        <d v="2022-05-12T00:00:00"/>
        <d v="2023-06-26T00:00:00"/>
        <d v="2018-05-31T00:00:00"/>
        <d v="2023-12-15T00:00:00"/>
        <d v="2023-02-16T00:00:00"/>
        <d v="2017-04-20T00:00:00"/>
        <d v="2019-09-28T00:00:00"/>
        <d v="2015-08-28T00:00:00"/>
        <d v="2015-10-06T00:00:00"/>
        <d v="2016-04-10T00:00:00"/>
        <d v="2015-08-09T00:00:00"/>
        <d v="2020-09-15T00:00:00"/>
        <d v="2016-09-20T00:00:00"/>
        <d v="2016-03-31T00:00:00"/>
        <d v="2020-11-28T00:00:00"/>
        <d v="2025-04-04T00:00:00"/>
        <d v="2015-11-03T00:00:00"/>
        <d v="2022-07-27T00:00:00"/>
        <d v="2022-12-07T00:00:00"/>
        <d v="2021-08-31T00:00:00"/>
        <d v="2019-01-19T00:00:00"/>
        <d v="2021-08-30T00:00:00"/>
        <d v="2021-10-07T00:00:00"/>
        <d v="2015-08-06T00:00:00"/>
        <d v="2018-11-12T00:00:00"/>
        <d v="2023-02-20T00:00:00"/>
        <d v="2016-10-02T00:00:00"/>
        <d v="2023-01-15T00:00:00"/>
        <d v="2023-10-23T00:00:00"/>
        <d v="2021-12-27T00:00:00"/>
        <d v="2021-10-19T00:00:00"/>
        <d v="2018-05-23T00:00:00"/>
        <d v="2017-12-10T00:00:00"/>
        <d v="2015-06-08T00:00:00"/>
        <d v="2022-06-17T00:00:00"/>
        <d v="2024-06-24T00:00:00"/>
        <d v="2018-11-11T00:00:00"/>
        <d v="2025-10-25T00:00:00"/>
        <d v="2019-10-14T00:00:00"/>
        <d v="2017-06-01T00:00:00"/>
        <d v="2016-10-03T00:00:00"/>
        <d v="2018-02-20T00:00:00"/>
        <d v="2018-04-25T00:00:00"/>
        <d v="2022-08-23T00:00:00"/>
        <d v="2023-12-05T00:00:00"/>
        <d v="2021-01-02T00:00:00"/>
        <d v="2019-04-19T00:00:00"/>
        <d v="2019-08-23T00:00:00"/>
        <d v="2021-06-08T00:00:00"/>
        <d v="2021-02-06T00:00:00"/>
        <d v="2019-03-25T00:00:00"/>
        <d v="2024-02-15T00:00:00"/>
        <d v="2023-03-16T00:00:00"/>
        <d v="2018-02-23T00:00:00"/>
        <d v="2019-12-20T00:00:00"/>
        <d v="2016-02-10T00:00:00"/>
        <d v="2020-07-12T00:00:00"/>
        <d v="2017-11-27T00:00:00"/>
        <d v="2018-05-18T00:00:00"/>
        <d v="2020-12-05T00:00:00"/>
        <d v="2021-01-13T00:00:00"/>
        <d v="2019-10-21T00:00:00"/>
        <d v="2021-01-20T00:00:00"/>
        <d v="2021-07-15T00:00:00"/>
        <d v="2020-04-17T00:00:00"/>
        <d v="2023-05-30T00:00:00"/>
        <d v="2021-05-20T00:00:00"/>
        <d v="2024-03-15T00:00:00"/>
        <d v="2023-11-08T00:00:00"/>
        <d v="2020-12-24T00:00:00"/>
        <d v="2019-12-27T00:00:00"/>
        <d v="2016-01-28T00:00:00"/>
        <d v="2024-05-05T00:00:00"/>
        <d v="2023-09-05T00:00:00"/>
        <d v="2017-03-08T00:00:00"/>
        <d v="2020-08-10T00:00:00"/>
        <d v="2016-03-09T00:00:00"/>
        <d v="2016-07-22T00:00:00"/>
        <d v="2020-11-10T00:00:00"/>
        <d v="2025-11-10T00:00:00"/>
        <d v="2018-12-27T00:00:00"/>
        <d v="2019-10-03T00:00:00"/>
        <d v="2019-11-23T00:00:00"/>
        <d v="2019-08-08T00:00:00"/>
        <d v="2024-06-13T00:00:00"/>
        <d v="2024-07-15T00:00:00"/>
        <d v="2019-03-23T00:00:00"/>
        <d v="2021-08-19T00:00:00"/>
        <d v="2023-08-11T00:00:00"/>
        <d v="2017-01-11T00:00:00"/>
        <d v="2018-12-09T00:00:00"/>
        <d v="2025-11-27T00:00:00"/>
        <d v="2015-06-13T00:00:00"/>
        <d v="2018-06-06T00:00:00"/>
        <d v="2023-01-22T00:00:00"/>
        <d v="2019-02-22T00:00:00"/>
        <d v="2021-04-01T00:00:00"/>
        <d v="2016-06-21T00:00:00"/>
        <d v="2021-11-29T00:00:00"/>
        <d v="2019-06-21T00:00:00"/>
        <d v="2025-11-15T00:00:00"/>
        <d v="2022-02-19T00:00:00"/>
        <d v="2019-07-06T00:00:00"/>
        <d v="2017-11-06T00:00:00"/>
        <d v="2021-05-26T00:00:00"/>
        <d v="2018-03-29T00:00:00"/>
        <d v="2020-06-03T00:00:00"/>
        <d v="2018-02-28T00:00:00"/>
        <d v="2024-04-29T00:00:00"/>
        <d v="2018-05-19T00:00:00"/>
        <d v="2020-03-22T00:00:00"/>
        <d v="2021-01-19T00:00:00"/>
        <d v="2023-10-16T00:00:00"/>
        <d v="2015-08-15T00:00:00"/>
        <d v="2020-12-21T00:00:00"/>
        <d v="2020-04-10T00:00:00"/>
        <d v="2025-10-11T00:00:00"/>
        <d v="2019-05-16T00:00:00"/>
        <d v="2024-07-20T00:00:00"/>
        <d v="2017-11-02T00:00:00"/>
        <d v="2025-07-09T00:00:00"/>
        <d v="2018-09-14T00:00:00"/>
        <d v="2015-08-17T00:00:00"/>
        <d v="2024-10-15T00:00:00"/>
        <d v="2021-10-21T00:00:00"/>
        <d v="2016-05-20T00:00:00"/>
        <d v="2024-06-20T00:00:00"/>
        <d v="2022-08-20T00:00:00"/>
        <d v="2015-10-05T00:00:00"/>
        <d v="2015-03-08T00:00:00"/>
        <d v="2024-03-09T00:00:00"/>
        <d v="2015-06-06T00:00:00"/>
        <d v="2024-09-29T00:00:00"/>
        <d v="2022-10-04T00:00:00"/>
        <d v="2021-06-15T00:00:00"/>
        <d v="2019-05-29T00:00:00"/>
        <d v="2022-07-12T00:00:00"/>
        <d v="2018-05-26T00:00:00"/>
        <d v="2022-11-20T00:00:00"/>
        <d v="2015-06-28T00:00:00"/>
        <d v="2020-07-31T00:00:00"/>
        <d v="2018-08-02T00:00:00"/>
        <d v="2022-03-18T00:00:00"/>
        <d v="2021-02-26T00:00:00"/>
        <d v="2016-04-27T00:00:00"/>
        <d v="2024-09-22T00:00:00"/>
        <d v="2016-04-30T00:00:00"/>
        <d v="2015-03-03T00:00:00"/>
        <d v="2017-01-30T00:00:00"/>
        <d v="2015-04-22T00:00:00"/>
        <d v="2017-06-29T00:00:00"/>
        <d v="2025-08-07T00:00:00"/>
        <d v="2023-09-19T00:00:00"/>
        <d v="2018-10-02T00:00:00"/>
        <d v="2015-09-26T00:00:00"/>
        <d v="2015-05-12T00:00:00"/>
        <d v="2018-03-04T00:00:00"/>
        <d v="2019-02-25T00:00:00"/>
        <d v="2022-03-14T00:00:00"/>
        <d v="2023-07-14T00:00:00"/>
        <d v="2020-03-27T00:00:00"/>
        <d v="2019-10-28T00:00:00"/>
        <d v="2017-05-10T00:00:00"/>
        <d v="2017-01-19T00:00:00"/>
        <d v="2023-04-11T00:00:00"/>
        <d v="2025-01-03T00:00:00"/>
        <d v="2021-09-04T00:00:00"/>
        <d v="2022-09-30T00:00:00"/>
        <d v="2025-08-27T00:00:00"/>
        <d v="2016-02-11T00:00:00"/>
        <d v="2021-06-07T00:00:00"/>
        <d v="2024-11-25T00:00:00"/>
        <d v="2015-01-14T00:00:00"/>
        <d v="2020-04-06T00:00:00"/>
        <d v="2015-06-16T00:00:00"/>
        <d v="2021-01-08T00:00:00"/>
        <d v="2025-08-06T00:00:00"/>
        <d v="2024-12-15T00:00:00"/>
        <d v="2015-10-23T00:00:00"/>
        <d v="2023-05-07T00:00:00"/>
        <d v="2022-12-25T00:00:00"/>
        <d v="2016-01-12T00:00:00"/>
        <d v="2017-04-24T00:00:00"/>
        <d v="2016-03-26T00:00:00"/>
        <d v="2019-04-02T00:00:00"/>
        <d v="2015-05-17T00:00:00"/>
        <d v="2023-11-02T00:00:00"/>
        <d v="2018-07-29T00:00:00"/>
        <d v="2022-04-21T00:00:00"/>
        <d v="2020-06-19T00:00:00"/>
        <d v="2020-11-07T00:00:00"/>
        <d v="2019-04-26T00:00:00"/>
        <d v="2024-11-12T00:00:00"/>
        <d v="2019-04-13T00:00:00"/>
        <d v="2017-06-21T00:00:00"/>
        <d v="2016-07-05T00:00:00"/>
        <d v="2025-12-24T00:00:00"/>
        <d v="2016-10-10T00:00:00"/>
        <d v="2019-02-21T00:00:00"/>
        <d v="2015-08-14T00:00:00"/>
        <d v="2021-05-30T00:00:00"/>
        <d v="2023-11-20T00:00:00"/>
        <d v="2015-02-26T00:00:00"/>
        <d v="2023-03-14T00:00:00"/>
        <d v="2017-05-14T00:00:00"/>
        <d v="2017-04-29T00:00:00"/>
        <d v="2017-06-18T00:00:00"/>
        <d v="2021-01-12T00:00:00"/>
        <d v="2022-05-11T00:00:00"/>
        <d v="2016-07-24T00:00:00"/>
        <d v="2016-11-26T00:00:00"/>
        <d v="2017-09-30T00:00:00"/>
        <d v="2021-08-21T00:00:00"/>
        <d v="2025-02-05T00:00:00"/>
        <d v="2020-01-03T00:00:00"/>
        <d v="2017-02-09T00:00:00"/>
        <d v="2024-10-11T00:00:00"/>
        <d v="2020-06-12T00:00:00"/>
        <d v="2018-03-13T00:00:00"/>
        <d v="2017-08-23T00:00:00"/>
        <d v="2021-10-04T00:00:00"/>
        <d v="2023-06-04T00:00:00"/>
        <d v="2025-02-22T00:00:00"/>
        <d v="2023-02-10T00:00:00"/>
        <d v="2021-08-16T00:00:00"/>
        <d v="2025-01-21T00:00:00"/>
        <d v="2024-02-27T00:00:00"/>
        <d v="2016-08-01T00:00:00"/>
        <d v="2017-03-29T00:00:00"/>
        <d v="2015-01-02T00:00:00"/>
        <d v="2020-12-10T00:00:00"/>
        <d v="2015-12-04T00:00:00"/>
        <d v="2021-08-14T00:00:00"/>
        <d v="2022-06-20T00:00:00"/>
        <d v="2024-12-25T00:00:00"/>
        <d v="2015-03-14T00:00:00"/>
        <d v="2023-08-27T00:00:00"/>
        <d v="2025-07-12T00:00:00"/>
        <d v="2024-02-02T00:00:00"/>
        <d v="2018-06-05T00:00:00"/>
        <d v="2015-09-21T00:00:00"/>
        <d v="2025-11-02T00:00:00"/>
        <d v="2018-04-03T00:00:00"/>
        <d v="2019-03-31T00:00:00"/>
        <d v="2024-05-16T00:00:00"/>
        <d v="2025-09-02T00:00:00"/>
        <d v="2021-10-01T00:00:00"/>
        <d v="2025-05-23T00:00:00"/>
        <d v="2021-09-13T00:00:00"/>
        <d v="2018-04-29T00:00:00"/>
        <d v="2018-09-27T00:00:00"/>
        <d v="2019-04-17T00:00:00"/>
        <d v="2025-06-01T00:00:00"/>
        <d v="2017-04-09T00:00:00"/>
        <d v="2019-08-10T00:00:00"/>
        <d v="2020-07-05T00:00:00"/>
        <d v="2020-03-07T00:00:00"/>
        <d v="2017-03-31T00:00:00"/>
        <d v="2015-07-15T00:00:00"/>
        <d v="2018-12-19T00:00:00"/>
        <d v="2018-05-09T00:00:00"/>
        <d v="2022-04-24T00:00:00"/>
        <d v="2020-12-18T00:00:00"/>
        <d v="2023-06-20T00:00:00"/>
        <d v="2025-02-13T00:00:00"/>
        <d v="2017-11-16T00:00:00"/>
        <d v="2016-03-30T00:00:00"/>
        <d v="2023-02-28T00:00:00"/>
        <d v="2022-11-28T00:00:00"/>
        <d v="2017-08-12T00:00:00"/>
        <d v="2023-04-15T00:00:00"/>
        <d v="2024-09-30T00:00:00"/>
        <d v="2018-07-30T00:00:00"/>
        <d v="2024-02-29T00:00:00"/>
        <d v="2018-12-02T00:00:00"/>
        <d v="2018-12-14T00:00:00"/>
        <d v="2019-11-18T00:00:00"/>
        <d v="2020-12-12T00:00:00"/>
        <d v="2017-06-07T00:00:00"/>
        <d v="2017-10-30T00:00:00"/>
        <d v="2025-10-06T00:00:00"/>
        <d v="2017-03-18T00:00:00"/>
        <d v="2021-04-19T00:00:00"/>
        <d v="2015-12-08T00:00:00"/>
        <d v="2020-11-09T00:00:00"/>
        <d v="2020-10-26T00:00:00"/>
        <d v="2024-09-21T00:00:00"/>
        <d v="2025-12-22T00:00:00"/>
        <d v="2018-03-05T00:00:00"/>
        <d v="2025-05-22T00:00:00"/>
        <d v="2024-04-25T00:00:00"/>
        <d v="2018-01-19T00:00:00"/>
        <d v="2016-09-07T00:00:00"/>
        <d v="2024-02-28T00:00:00"/>
        <d v="2017-12-23T00:00:00"/>
        <d v="2017-09-23T00:00:00"/>
        <d v="2016-05-31T00:00:00"/>
        <d v="2023-08-09T00:00:00"/>
        <d v="2024-12-03T00:00:00"/>
        <d v="2025-02-16T00:00:00"/>
        <d v="2022-05-18T00:00:00"/>
        <d v="2021-10-24T00:00:00"/>
        <d v="2025-08-05T00:00:00"/>
        <d v="2017-07-12T00:00:00"/>
        <d v="2021-11-07T00:00:00"/>
        <d v="2019-11-13T00:00:00"/>
        <d v="2025-03-26T00:00:00"/>
        <d v="2019-08-17T00:00:00"/>
        <d v="2020-06-30T00:00:00"/>
        <d v="2019-03-11T00:00:00"/>
        <d v="2022-03-04T00:00:00"/>
        <d v="2018-07-25T00:00:00"/>
        <d v="2015-05-25T00:00:00"/>
        <d v="2022-09-12T00:00:00"/>
        <d v="2018-08-06T00:00:00"/>
        <d v="2020-06-29T00:00:00"/>
        <d v="2025-04-01T00:00:00"/>
        <d v="2025-10-26T00:00:00"/>
        <d v="2015-12-15T00:00:00"/>
        <d v="2021-03-23T00:00:00"/>
        <d v="2024-10-24T00:00:00"/>
        <d v="2015-09-01T00:00:00"/>
        <d v="2018-10-18T00:00:00"/>
        <d v="2016-05-22T00:00:00"/>
        <d v="2021-02-07T00:00:00"/>
        <d v="2021-05-22T00:00:00"/>
        <d v="2025-06-15T00:00:00"/>
        <d v="2019-08-31T00:00:00"/>
        <d v="2020-09-27T00:00:00"/>
        <d v="2018-10-13T00:00:00"/>
        <d v="2024-07-02T00:00:00"/>
        <d v="2025-07-29T00:00:00"/>
        <d v="2021-06-19T00:00:00"/>
        <d v="2025-11-19T00:00:00"/>
        <d v="2015-10-26T00:00:00"/>
        <d v="2018-04-16T00:00:00"/>
        <d v="2021-08-07T00:00:00"/>
        <d v="2017-07-10T00:00:00"/>
        <d v="2016-09-28T00:00:00"/>
        <d v="2015-03-29T00:00:00"/>
        <d v="2017-12-30T00:00:00"/>
        <d v="2018-12-15T00:00:00"/>
        <d v="2015-05-20T00:00:00"/>
        <d v="2024-11-13T00:00:00"/>
        <d v="2020-09-04T00:00:00"/>
        <d v="2016-04-06T00:00:00"/>
        <d v="2018-10-26T00:00:00"/>
        <d v="2023-08-04T00:00:00"/>
        <d v="2022-02-07T00:00:00"/>
        <d v="2018-06-08T00:00:00"/>
        <d v="2020-05-14T00:00:00"/>
        <d v="2018-06-07T00:00:00"/>
        <d v="2016-12-28T00:00:00"/>
        <d v="2018-07-06T00:00:00"/>
        <d v="2019-06-25T00:00:00"/>
        <d v="2018-12-17T00:00:00"/>
        <d v="2020-03-30T00:00:00"/>
        <d v="2024-03-14T00:00:00"/>
        <d v="2022-05-13T00:00:00"/>
        <d v="2018-04-13T00:00:00"/>
        <d v="2025-02-11T00:00:00"/>
        <d v="2024-12-01T00:00:00"/>
        <d v="2015-09-13T00:00:00"/>
        <d v="2022-03-28T00:00:00"/>
        <d v="2019-03-28T00:00:00"/>
        <d v="2020-11-17T00:00:00"/>
        <d v="2025-06-06T00:00:00"/>
        <d v="2025-03-18T00:00:00"/>
        <d v="2019-11-21T00:00:00"/>
        <d v="2025-09-12T00:00:00"/>
        <d v="2023-08-13T00:00:00"/>
        <d v="2021-03-16T00:00:00"/>
        <d v="2016-10-25T00:00:00"/>
        <d v="2016-01-19T00:00:00"/>
        <d v="2024-02-05T00:00:00"/>
        <d v="2025-08-26T00:00:00"/>
        <d v="2022-07-14T00:00:00"/>
        <d v="2024-10-19T00:00:00"/>
        <d v="2019-08-05T00:00:00"/>
        <d v="2015-10-29T00:00:00"/>
        <d v="2020-01-31T00:00:00"/>
        <d v="2018-11-22T00:00:00"/>
        <d v="2016-07-01T00:00:00"/>
        <d v="2015-04-18T00:00:00"/>
        <d v="2024-03-07T00:00:00"/>
        <d v="2016-01-23T00:00:00"/>
        <d v="2024-04-23T00:00:00"/>
        <d v="2016-11-30T00:00:00"/>
        <d v="2024-01-27T00:00:00"/>
        <d v="2022-09-16T00:00:00"/>
        <d v="2015-10-04T00:00:00"/>
        <d v="2019-07-10T00:00:00"/>
        <d v="2017-02-03T00:00:00"/>
        <d v="2025-02-02T00:00:00"/>
        <d v="2025-05-24T00:00:00"/>
        <d v="2025-08-13T00:00:00"/>
        <d v="2022-11-23T00:00:00"/>
        <d v="2018-08-03T00:00:00"/>
        <d v="2023-01-05T00:00:00"/>
        <d v="2021-03-18T00:00:00"/>
        <d v="2025-11-26T00:00:00"/>
        <d v="2021-07-01T00:00:00"/>
        <d v="2019-11-03T00:00:00"/>
        <d v="2022-11-16T00:00:00"/>
        <d v="2021-01-17T00:00:00"/>
        <d v="2018-10-11T00:00:00"/>
        <d v="2018-05-07T00:00:00"/>
        <d v="2021-02-13T00:00:00"/>
        <d v="2019-11-10T00:00:00"/>
        <d v="2024-04-09T00:00:00"/>
        <d v="2024-09-17T00:00:00"/>
        <d v="2018-12-08T00:00:00"/>
        <d v="2022-09-22T00:00:00"/>
        <d v="2024-11-06T00:00:00"/>
        <d v="2024-03-22T00:00:00"/>
        <d v="2025-03-30T00:00:00"/>
        <d v="2025-05-31T00:00:00"/>
        <d v="2022-04-06T00:00:00"/>
        <d v="2025-04-05T00:00:00"/>
        <d v="2023-04-07T00:00:00"/>
        <d v="2025-11-05T00:00:00"/>
        <d v="2016-02-17T00:00:00"/>
        <d v="2022-11-26T00:00:00"/>
        <d v="2019-07-11T00:00:00"/>
        <d v="2018-03-24T00:00:00"/>
        <d v="2019-04-01T00:00:00"/>
        <d v="2017-06-10T00:00:00"/>
        <d v="2021-09-22T00:00:00"/>
        <d v="2019-02-27T00:00:00"/>
        <d v="2020-06-26T00:00:00"/>
        <d v="2024-09-27T00:00:00"/>
        <d v="2017-05-05T00:00:00"/>
        <d v="2024-08-25T00:00:00"/>
        <d v="2025-03-29T00:00:00"/>
        <d v="2023-06-07T00:00:00"/>
        <d v="2016-01-26T00:00:00"/>
        <d v="2020-11-14T00:00:00"/>
        <d v="2020-08-05T00:00:00"/>
        <d v="2021-03-12T00:00:00"/>
        <d v="2023-07-30T00:00:00"/>
        <d v="2019-04-04T00:00:00"/>
        <d v="2023-05-13T00:00:00"/>
        <d v="2020-05-12T00:00:00"/>
        <d v="2022-04-26T00:00:00"/>
        <d v="2019-08-13T00:00:00"/>
        <d v="2015-09-02T00:00:00"/>
        <d v="2021-03-27T00:00:00"/>
        <d v="2020-01-20T00:00:00"/>
        <d v="2024-12-22T00:00:00"/>
        <d v="2016-08-13T00:00:00"/>
        <d v="2016-11-29T00:00:00"/>
        <d v="2015-04-25T00:00:00"/>
        <d v="2022-03-27T00:00:00"/>
        <d v="2025-06-19T00:00:00"/>
        <d v="2019-06-29T00:00:00"/>
        <d v="2019-12-13T00:00:00"/>
        <d v="2022-08-18T00:00:00"/>
        <d v="2024-04-17T00:00:00"/>
        <d v="2024-10-18T00:00:00"/>
        <d v="2023-08-19T00:00:00"/>
        <d v="2018-12-18T00:00:00"/>
        <d v="2021-02-04T00:00:00"/>
        <d v="2019-01-05T00:00:00"/>
        <d v="2023-09-04T00:00:00"/>
        <d v="2023-06-01T00:00:00"/>
        <d v="2019-04-24T00:00:00"/>
        <d v="2017-02-14T00:00:00"/>
        <d v="2020-05-31T00:00:00"/>
        <d v="2025-10-15T00:00:00"/>
        <d v="2021-07-20T00:00:00"/>
        <d v="2021-08-06T00:00:00"/>
        <d v="2024-04-20T00:00:00"/>
        <d v="2022-12-13T00:00:00"/>
        <d v="2023-07-07T00:00:00"/>
        <d v="2020-03-21T00:00:00"/>
        <d v="2018-02-07T00:00:00"/>
        <d v="2025-10-30T00:00:00"/>
        <d v="2018-05-11T00:00:00"/>
        <d v="2019-07-25T00:00:00"/>
        <d v="2015-06-20T00:00:00"/>
        <d v="2023-12-17T00:00:00"/>
        <d v="2016-04-29T00:00:00"/>
        <d v="2019-03-14T00:00:00"/>
        <d v="2015-02-06T00:00:00"/>
        <d v="2019-12-11T00:00:00"/>
        <d v="2024-02-17T00:00:00"/>
        <d v="2025-08-23T00:00:00"/>
        <d v="2023-05-29T00:00:00"/>
        <d v="2022-08-17T00:00:00"/>
        <d v="2015-05-05T00:00:00"/>
        <d v="2024-07-16T00:00:00"/>
        <d v="2023-08-18T00:00:00"/>
        <d v="2021-05-13T00:00:00"/>
        <d v="2022-05-07T00:00:00"/>
        <d v="2016-07-20T00:00:00"/>
        <d v="2025-06-10T00:00:00"/>
        <d v="2020-07-25T00:00:00"/>
        <d v="2015-11-17T00:00:00"/>
        <d v="2020-10-03T00:00:00"/>
        <d v="2022-02-03T00:00:00"/>
        <d v="2023-04-18T00:00:00"/>
        <d v="2018-01-01T00:00:00"/>
        <d v="2020-04-28T00:00:00"/>
        <d v="2024-08-16T00:00:00"/>
        <d v="2021-05-29T00:00:00"/>
        <d v="2022-07-16T00:00:00"/>
        <d v="2016-11-18T00:00:00"/>
        <d v="2021-06-03T00:00:00"/>
        <d v="2019-04-29T00:00:00"/>
        <d v="2020-08-07T00:00:00"/>
        <d v="2022-10-17T00:00:00"/>
        <d v="2018-06-23T00:00:00"/>
        <d v="2020-03-09T00:00:00"/>
        <d v="2024-12-31T00:00:00"/>
        <d v="2015-09-19T00:00:00"/>
        <d v="2021-05-16T00:00:00"/>
        <d v="2020-01-04T00:00:00"/>
        <d v="2016-11-15T00:00:00"/>
        <d v="2019-08-26T00:00:00"/>
        <d v="2015-03-22T00:00:00"/>
        <d v="2022-03-30T00:00:00"/>
        <d v="2016-12-22T00:00:00"/>
        <d v="2023-02-14T00:00:00"/>
        <d v="2024-11-14T00:00:00"/>
        <d v="2021-04-17T00:00:00"/>
        <d v="2025-01-19T00:00:00"/>
        <d v="2020-07-03T00:00:00"/>
        <d v="2015-07-25T00:00:00"/>
        <d v="2016-03-11T00:00:00"/>
        <d v="2025-04-07T00:00:00"/>
        <d v="2015-04-03T00:00:00"/>
        <d v="2019-11-06T00:00:00"/>
        <d v="2023-11-16T00:00:00"/>
        <d v="2018-08-25T00:00:00"/>
        <d v="2015-09-10T00:00:00"/>
        <d v="2025-08-14T00:00:00"/>
        <d v="2016-09-23T00:00:00"/>
        <d v="2015-03-06T00:00:00"/>
        <d v="2023-05-15T00:00:00"/>
        <d v="2015-07-23T00:00:00"/>
        <d v="2025-12-02T00:00:00"/>
        <d v="2015-04-29T00:00:00"/>
        <d v="2022-09-15T00:00:00"/>
        <d v="2025-04-30T00:00:00"/>
        <d v="2016-12-06T00:00:00"/>
        <d v="2017-03-04T00:00:00"/>
        <d v="2025-06-18T00:00:00"/>
        <d v="2019-12-19T00:00:00"/>
        <d v="2024-07-03T00:00:00"/>
        <d v="2025-12-01T00:00:00"/>
        <d v="2015-03-20T00:00:00"/>
        <d v="2019-10-13T00:00:00"/>
        <d v="2024-03-29T00:00:00"/>
        <d v="2019-08-24T00:00:00"/>
        <d v="2023-11-23T00:00:00"/>
        <d v="2019-06-04T00:00:00"/>
        <d v="2017-12-01T00:00:00"/>
        <d v="2016-08-15T00:00:00"/>
        <d v="2016-09-12T00:00:00"/>
        <d v="2019-07-02T00:00:00"/>
        <d v="2024-01-16T00:00:00"/>
        <d v="2018-07-22T00:00:00"/>
        <d v="2017-02-22T00:00:00"/>
        <d v="2021-01-14T00:00:00"/>
        <d v="2025-08-31T00:00:00"/>
        <d v="2018-02-13T00:00:00"/>
        <d v="2024-05-09T00:00:00"/>
        <d v="2020-11-02T00:00:00"/>
        <d v="2017-11-19T00:00:00"/>
        <d v="2025-04-24T00:00:00"/>
        <d v="2019-11-28T00:00:00"/>
        <d v="2024-12-18T00:00:00"/>
        <d v="2022-01-24T00:00:00"/>
        <d v="2022-12-10T00:00:00"/>
        <d v="2015-04-06T00:00:00"/>
        <d v="2025-08-08T00:00:00"/>
        <d v="2017-08-01T00:00:00"/>
        <d v="2024-07-26T00:00:00"/>
        <d v="2025-06-04T00:00:00"/>
        <d v="2017-06-04T00:00:00"/>
        <d v="2017-01-07T00:00:00"/>
        <d v="2016-01-17T00:00:00"/>
        <d v="2025-08-12T00:00:00"/>
        <d v="2022-02-15T00:00:00"/>
        <d v="2022-06-08T00:00:00"/>
        <d v="2023-09-06T00:00:00"/>
        <d v="2018-06-02T00:00:00"/>
        <d v="2016-07-26T00:00:00"/>
        <d v="2017-08-24T00:00:00"/>
        <d v="2020-10-15T00:00:00"/>
        <d v="2018-06-04T00:00:00"/>
        <d v="2024-11-11T00:00:00"/>
        <d v="2024-01-01T00:00:00"/>
        <d v="2022-04-19T00:00:00"/>
        <d v="2015-10-31T00:00:00"/>
        <d v="2025-10-12T00:00:00"/>
        <d v="2025-04-23T00:00:00"/>
        <d v="2019-07-15T00:00:00"/>
        <d v="2018-11-16T00:00:00"/>
        <d v="2025-08-29T00:00:00"/>
        <d v="2017-09-12T00:00:00"/>
        <d v="2024-12-04T00:00:00"/>
        <d v="2020-06-08T00:00:00"/>
        <d v="2017-08-06T00:00:00"/>
        <d v="2023-05-10T00:00:00"/>
        <d v="2015-02-13T00:00:00"/>
        <d v="2017-11-29T00:00:00"/>
        <d v="2016-11-16T00:00:00"/>
        <d v="2017-10-14T00:00:00"/>
        <d v="2024-02-13T00:00:00"/>
        <d v="2021-11-24T00:00:00"/>
        <d v="2019-07-30T00:00:00"/>
        <d v="2015-09-23T00:00:00"/>
        <d v="2023-11-17T00:00:00"/>
        <d v="2023-04-14T00:00:00"/>
        <d v="2022-07-25T00:00:00"/>
        <d v="2023-04-28T00:00:00"/>
        <d v="2025-11-24T00:00:00"/>
        <d v="2018-12-04T00:00:00"/>
        <d v="2025-10-08T00:00:00"/>
        <d v="2025-05-16T00:00:00"/>
        <d v="2018-07-13T00:00:00"/>
        <d v="2022-09-18T00:00:00"/>
        <d v="2016-07-16T00:00:00"/>
        <d v="2025-01-29T00:00:00"/>
        <d v="2016-05-08T00:00:00"/>
        <d v="2018-09-23T00:00:00"/>
        <d v="2025-10-07T00:00:00"/>
        <d v="2021-10-05T00:00:00"/>
        <d v="2022-07-05T00:00:00"/>
        <d v="2016-12-09T00:00:00"/>
        <d v="2020-05-07T00:00:00"/>
        <d v="2024-12-11T00:00:00"/>
        <d v="2016-07-02T00:00:00"/>
        <d v="2022-05-14T00:00:00"/>
        <d v="2019-12-08T00:00:00"/>
        <d v="2025-01-17T00:00:00"/>
        <d v="2018-05-24T00:00:00"/>
        <d v="2019-03-04T00:00:00"/>
        <d v="2023-10-02T00:00:00"/>
        <d v="2023-12-06T00:00:00"/>
        <d v="2019-01-11T00:00:00"/>
        <d v="2020-05-06T00:00:00"/>
        <d v="2018-05-21T00:00:00"/>
        <d v="2025-04-25T00:00:00"/>
        <d v="2018-04-27T00:00:00"/>
        <d v="2024-06-08T00:00:00"/>
        <d v="2024-03-13T00:00:00"/>
        <d v="2024-01-13T00:00:00"/>
        <d v="2015-06-03T00:00:00"/>
        <d v="2021-08-27T00:00:00"/>
        <d v="2024-03-20T00:00:00"/>
        <d v="2022-03-17T00:00:00"/>
        <d v="2019-05-02T00:00:00"/>
        <d v="2025-08-04T00:00:00"/>
        <d v="2019-11-25T00:00:00"/>
        <d v="2021-11-11T00:00:00"/>
        <d v="2025-11-18T00:00:00"/>
        <d v="2025-11-12T00:00:00"/>
        <d v="2016-02-16T00:00:00"/>
        <d v="2019-09-01T00:00:00"/>
        <d v="2024-09-07T00:00:00"/>
        <d v="2019-11-16T00:00:00"/>
        <d v="2020-07-09T00:00:00"/>
        <d v="2018-04-06T00:00:00"/>
        <d v="2018-07-02T00:00:00"/>
        <d v="2022-01-17T00:00:00"/>
        <d v="2017-04-17T00:00:00"/>
        <d v="2022-03-15T00:00:00"/>
        <d v="2021-02-21T00:00:00"/>
        <d v="2016-07-03T00:00:00"/>
        <d v="2023-08-15T00:00:00"/>
        <d v="2015-01-24T00:00:00"/>
        <d v="2023-12-14T00:00:00"/>
        <d v="2020-08-24T00:00:00"/>
        <d v="2019-04-05T00:00:00"/>
        <d v="2016-07-09T00:00:00"/>
        <d v="2025-03-24T00:00:00"/>
        <d v="2023-01-29T00:00:00"/>
        <d v="2019-12-10T00:00:00"/>
        <d v="2019-04-09T00:00:00"/>
        <d v="2015-09-18T00:00:00"/>
        <d v="2022-02-25T00:00:00"/>
        <d v="2025-04-27T00:00:00"/>
        <d v="2018-02-09T00:00:00"/>
        <d v="2017-01-28T00:00:00"/>
        <d v="2018-08-12T00:00:00"/>
        <d v="2024-08-13T00:00:00"/>
        <d v="2016-10-06T00:00:00"/>
        <d v="2025-11-06T00:00:00"/>
        <d v="2016-09-16T00:00:00"/>
        <d v="2018-05-25T00:00:00"/>
        <d v="2020-02-15T00:00:00"/>
        <d v="2017-01-13T00:00:00"/>
        <d v="2024-10-12T00:00:00"/>
        <d v="2021-03-14T00:00:00"/>
        <d v="2019-07-19T00:00:00"/>
        <d v="2024-11-03T00:00:00"/>
        <d v="2015-01-22T00:00:00"/>
        <d v="2020-07-01T00:00:00"/>
        <d v="2024-04-05T00:00:00"/>
        <d v="2017-12-20T00:00:00"/>
        <d v="2016-01-07T00:00:00"/>
        <d v="2021-09-21T00:00:00"/>
        <d v="2021-03-29T00:00:00"/>
        <d v="2022-11-04T00:00:00"/>
        <d v="2015-11-08T00:00:00"/>
        <d v="2020-11-15T00:00:00"/>
        <d v="2025-10-01T00:00:00"/>
        <d v="2020-07-07T00:00:00"/>
        <d v="2015-06-09T00:00:00"/>
        <d v="2022-06-18T00:00:00"/>
        <d v="2022-04-28T00:00:00"/>
        <d v="2023-07-10T00:00:00"/>
        <d v="2017-06-13T00:00:00"/>
        <d v="2020-06-10T00:00:00"/>
        <d v="2018-09-15T00:00:00"/>
        <d v="2016-04-13T00:00:00"/>
        <d v="2025-08-03T00:00:00"/>
        <d v="2022-03-24T00:00:00"/>
        <d v="2024-08-28T00:00:00"/>
        <d v="2018-05-20T00:00:00"/>
        <d v="2023-04-27T00:00:00"/>
        <d v="2020-04-21T00:00:00"/>
        <d v="2017-02-01T00:00:00"/>
        <d v="2021-12-11T00:00:00"/>
        <d v="2016-11-08T00:00:00"/>
        <d v="2015-08-23T00:00:00"/>
        <d v="2022-09-14T00:00:00"/>
        <d v="2021-08-13T00:00:00"/>
        <d v="2021-12-23T00:00:00"/>
        <d v="2019-11-22T00:00:00"/>
        <d v="2021-06-01T00:00:00"/>
        <d v="2020-09-11T00:00:00"/>
        <d v="2016-03-17T00:00:00"/>
        <d v="2017-11-18T00:00:00"/>
        <d v="2025-09-17T00:00:00"/>
        <d v="2018-10-12T00:00:00"/>
        <d v="2018-05-08T00:00:00"/>
        <d v="2019-06-16T00:00:00"/>
        <d v="2015-08-16T00:00:00"/>
        <d v="2018-11-02T00:00:00"/>
        <d v="2023-08-31T00:00:00"/>
        <d v="2015-04-09T00:00:00"/>
        <d v="2016-10-28T00:00:00"/>
        <d v="2025-02-07T00:00:00"/>
        <d v="2024-05-13T00:00:00"/>
        <d v="2024-10-02T00:00:00"/>
        <d v="2016-12-11T00:00:00"/>
        <d v="2025-04-09T00:00:00"/>
        <d v="2023-04-13T00:00:00"/>
        <d v="2018-01-30T00:00:00"/>
        <d v="2024-12-27T00:00:00"/>
        <d v="2019-06-10T00:00:00"/>
        <d v="2022-10-26T00:00:00"/>
        <d v="2022-05-03T00:00:00"/>
        <d v="2024-05-17T00:00:00"/>
        <d v="2017-07-14T00:00:00"/>
        <d v="2022-10-20T00:00:00"/>
        <d v="2022-04-12T00:00:00"/>
        <d v="2024-03-30T00:00:00"/>
        <d v="2016-12-14T00:00:00"/>
        <d v="2022-06-23T00:00:00"/>
        <d v="2020-04-09T00:00:00"/>
        <d v="2025-01-16T00:00:00"/>
        <d v="2023-02-13T00:00:00"/>
        <d v="2016-12-17T00:00:00"/>
        <d v="2020-10-14T00:00:00"/>
        <d v="2015-04-01T00:00:00"/>
        <d v="2023-04-04T00:00:00"/>
        <d v="2015-11-19T00:00:00"/>
        <d v="2019-01-27T00:00:00"/>
        <d v="2022-07-08T00:00:00"/>
        <d v="2022-09-24T00:00:00"/>
        <d v="2015-01-03T00:00:00"/>
        <d v="2023-05-12T00:00:00"/>
        <d v="2024-09-01T00:00:00"/>
        <d v="2025-09-16T00:00:00"/>
        <d v="2015-04-27T00:00:00"/>
        <d v="2015-03-24T00:00:00"/>
        <d v="2022-09-20T00:00:00"/>
        <d v="2021-01-01T00:00:00"/>
        <d v="2025-10-14T00:00:00"/>
        <d v="2022-12-31T00:00:00"/>
        <d v="2015-09-29T00:00:00"/>
        <d v="2021-10-08T00:00:00"/>
        <d v="2019-03-20T00:00:00"/>
        <d v="2024-03-26T00:00:00"/>
        <d v="2017-04-04T00:00:00"/>
        <d v="2016-06-18T00:00:00"/>
        <d v="2023-10-07T00:00:00"/>
        <d v="2025-12-10T00:00:00"/>
        <d v="2019-12-21T00:00:00"/>
        <d v="2025-09-25T00:00:00"/>
        <d v="2025-01-30T00:00:00"/>
        <d v="2024-08-11T00:00:00"/>
        <d v="2016-10-13T00:00:00"/>
        <d v="2017-02-11T00:00:00"/>
        <d v="2019-09-09T00:00:00"/>
        <d v="2024-11-09T00:00:00"/>
        <d v="2024-11-07T00:00:00"/>
        <d v="2023-05-18T00:00:00"/>
        <d v="2023-03-26T00:00:00"/>
        <d v="2018-10-19T00:00:00"/>
        <d v="2016-04-22T00:00:00"/>
        <d v="2024-02-25T00:00:00"/>
        <d v="2017-03-12T00:00:00"/>
        <d v="2017-07-17T00:00:00"/>
        <d v="2024-04-24T00:00:00"/>
        <d v="2021-12-18T00:00:00"/>
        <d v="2017-09-21T00:00:00"/>
        <d v="2017-01-17T00:00:00"/>
        <d v="2018-04-10T00:00:00"/>
        <d v="2018-12-20T00:00:00"/>
        <d v="2024-11-10T00:00:00"/>
        <d v="2024-02-23T00:00:00"/>
        <d v="2015-10-19T00:00:00"/>
        <d v="2021-11-02T00:00:00"/>
        <d v="2021-09-14T00:00:00"/>
        <d v="2016-06-12T00:00:00"/>
        <d v="2025-04-21T00:00:00"/>
        <d v="2019-12-03T00:00:00"/>
        <d v="2018-05-04T00:00:00"/>
        <d v="2018-09-02T00:00:00"/>
        <d v="2018-07-26T00:00:00"/>
        <d v="2025-05-29T00:00:00"/>
        <d v="2017-07-15T00:00:00"/>
        <d v="2025-07-06T00:00:00"/>
        <d v="2019-07-26T00:00:00"/>
        <d v="2015-05-18T00:00:00"/>
        <d v="2017-03-05T00:00:00"/>
        <d v="2025-12-04T00:00:00"/>
        <d v="2025-12-17T00:00:00"/>
        <d v="2023-01-16T00:00:00"/>
        <d v="2023-02-05T00:00:00"/>
        <d v="2016-05-24T00:00:00"/>
        <d v="2018-10-04T00:00:00"/>
        <d v="2025-06-14T00:00:00"/>
        <d v="2024-10-31T00:00:00"/>
        <d v="2019-02-26T00:00:00"/>
        <d v="2016-07-25T00:00:00"/>
        <d v="2017-11-20T00:00:00"/>
        <d v="2016-02-29T00:00:00"/>
        <d v="2021-07-05T00:00:00"/>
        <d v="2025-06-03T00:00:00"/>
        <d v="2020-07-10T00:00:00"/>
        <d v="2020-07-30T00:00:00"/>
        <d v="2018-06-09T00:00:00"/>
        <d v="2023-12-12T00:00:00"/>
        <d v="2025-09-05T00:00:00"/>
        <d v="2018-09-01T00:00:00"/>
        <d v="2018-05-16T00:00:00"/>
        <d v="2025-06-25T00:00:00"/>
        <d v="2023-06-05T00:00:00"/>
        <d v="2023-07-26T00:00:00"/>
        <d v="2016-04-21T00:00:00"/>
        <d v="2017-01-27T00:00:00"/>
        <d v="2017-06-14T00:00:00"/>
        <d v="2016-01-14T00:00:00"/>
        <d v="2022-11-24T00:00:00"/>
        <d v="2017-07-29T00:00:00"/>
        <d v="2022-06-09T00:00:00"/>
        <d v="2022-10-05T00:00:00"/>
        <d v="2021-06-20T00:00:00"/>
        <d v="2024-07-23T00:00:00"/>
        <d v="2023-12-01T00:00:00"/>
        <d v="2022-06-10T00:00:00"/>
        <d v="2022-09-06T00:00:00"/>
        <d v="2015-02-21T00:00:00"/>
        <d v="2024-05-06T00:00:00"/>
        <d v="2020-09-26T00:00:00"/>
        <d v="2015-02-12T00:00:00"/>
        <d v="2024-07-27T00:00:00"/>
        <d v="2021-12-02T00:00:00"/>
        <d v="2017-06-09T00:00:00"/>
        <d v="2016-03-01T00:00:00"/>
        <d v="2019-02-04T00:00:00"/>
        <d v="2023-02-21T00:00:00"/>
        <d v="2016-06-06T00:00:00"/>
        <d v="2021-08-28T00:00:00"/>
        <d v="2023-01-25T00:00:00"/>
        <d v="2024-09-16T00:00:00"/>
        <d v="2016-09-21T00:00:00"/>
        <d v="2024-08-17T00:00:00"/>
        <d v="2023-09-01T00:00:00"/>
        <d v="2020-12-31T00:00:00"/>
        <d v="2020-01-24T00:00:00"/>
        <d v="2023-04-24T00:00:00"/>
        <d v="2020-04-11T00:00:00"/>
        <d v="2022-04-16T00:00:00"/>
        <d v="2024-09-26T00:00:00"/>
        <d v="2024-03-27T00:00:00"/>
        <d v="2018-02-25T00:00:00"/>
        <d v="2017-10-13T00:00:00"/>
        <d v="2022-04-03T00:00:00"/>
        <d v="2022-11-14T00:00:00"/>
        <d v="2020-06-17T00:00:00"/>
        <d v="2016-08-19T00:00:00"/>
        <d v="2019-07-01T00:00:00"/>
        <d v="2015-06-12T00:00:00"/>
        <d v="2018-03-01T00:00:00"/>
        <d v="2025-02-18T00:00:00"/>
        <d v="2016-07-04T00:00:00"/>
        <d v="2016-10-31T00:00:00"/>
        <d v="2016-08-21T00:00:00"/>
        <d v="2025-11-04T00:00:00"/>
        <d v="2017-10-10T00:00:00"/>
        <d v="2016-12-05T00:00:00"/>
        <d v="2021-08-26T00:00:00"/>
        <d v="2022-04-27T00:00:00"/>
        <d v="2022-05-22T00:00:00"/>
        <d v="2018-09-13T00:00:00"/>
        <d v="2015-01-11T00:00:00"/>
        <d v="2023-08-05T00:00:00"/>
        <d v="2017-08-05T00:00:00"/>
        <d v="2017-12-19T00:00:00"/>
        <d v="2017-03-19T00:00:00"/>
        <d v="2016-09-11T00:00:00"/>
        <d v="2017-11-05T00:00:00"/>
        <d v="2023-02-27T00:00:00"/>
        <d v="2021-07-06T00:00:00"/>
        <d v="2019-06-12T00:00:00"/>
        <d v="2024-01-21T00:00:00"/>
        <d v="2017-09-03T00:00:00"/>
        <d v="2020-03-06T00:00:00"/>
        <d v="2016-07-17T00:00:00"/>
        <d v="2020-04-22T00:00:00"/>
        <d v="2015-03-09T00:00:00"/>
        <d v="2023-05-02T00:00:00"/>
        <d v="2023-10-01T00:00:00"/>
        <d v="2020-08-03T00:00:00"/>
        <d v="2022-05-09T00:00:00"/>
        <d v="2024-06-03T00:00:00"/>
        <d v="2022-03-08T00:00:00"/>
        <d v="2017-07-09T00:00:00"/>
        <d v="2019-09-15T00:00:00"/>
        <d v="2022-06-11T00:00:00"/>
        <d v="2018-05-12T00:00:00"/>
        <d v="2016-08-10T00:00:00"/>
        <d v="2016-10-19T00:00:00"/>
        <d v="2021-06-26T00:00:00"/>
        <d v="2025-03-22T00:00:00"/>
        <d v="2018-02-02T00:00:00"/>
        <d v="2023-07-18T00:00:00"/>
        <d v="2024-06-27T00:00:00"/>
        <d v="2025-10-03T00:00:00"/>
        <d v="2023-09-27T00:00:00"/>
        <d v="2016-06-30T00:00:00"/>
        <d v="2024-10-06T00:00:00"/>
        <d v="2019-03-02T00:00:00"/>
        <d v="2020-01-05T00:00:00"/>
        <d v="2021-07-07T00:00:00"/>
        <d v="2019-08-18T00:00:00"/>
        <d v="2022-11-06T00:00:00"/>
        <d v="2017-04-11T00:00:00"/>
        <d v="2023-09-09T00:00:00"/>
        <d v="2020-08-12T00:00:00"/>
        <d v="2022-09-07T00:00:00"/>
        <d v="2017-07-20T00:00:00"/>
        <d v="2024-07-05T00:00:00"/>
        <d v="2020-05-23T00:00:00"/>
        <d v="2016-02-24T00:00:00"/>
        <d v="2016-05-10T00:00:00"/>
        <d v="2022-10-16T00:00:00"/>
        <d v="2016-04-19T00:00:00"/>
        <d v="2022-03-01T00:00:00"/>
        <d v="2016-01-13T00:00:00"/>
        <d v="2022-07-09T00:00:00"/>
        <d v="2021-02-28T00:00:00"/>
        <d v="2021-03-22T00:00:00"/>
        <d v="2022-07-11T00:00:00"/>
        <d v="2021-09-05T00:00:00"/>
        <d v="2016-05-30T00:00:00"/>
        <d v="2015-09-24T00:00:00"/>
        <d v="2016-06-13T00:00:00"/>
        <d v="2020-10-19T00:00:00"/>
        <d v="2016-10-20T00:00:00"/>
        <d v="2025-09-20T00:00:00"/>
        <d v="2020-01-27T00:00:00"/>
        <d v="2017-02-02T00:00:00"/>
        <d v="2015-05-13T00:00:00"/>
        <d v="2024-07-22T00:00:00"/>
        <d v="2016-03-12T00:00:00"/>
        <d v="2025-12-16T00:00:00"/>
        <d v="2025-06-22T00:00:00"/>
        <d v="2017-07-06T00:00:00"/>
        <d v="2016-04-08T00:00:00"/>
        <d v="2015-01-20T00:00:00"/>
        <d v="2021-02-23T00:00:00"/>
        <d v="2024-01-02T00:00:00"/>
        <d v="2022-11-11T00:00:00"/>
        <d v="2024-09-11T00:00:00"/>
        <d v="2018-09-06T00:00:00"/>
        <d v="2015-02-03T00:00:00"/>
        <d v="2019-07-05T00:00:00"/>
        <d v="2019-09-16T00:00:00"/>
        <d v="2015-09-03T00:00:00"/>
        <d v="2021-08-11T00:00:00"/>
        <d v="2024-06-10T00:00:00"/>
        <d v="2015-02-04T00:00:00"/>
        <d v="2023-12-11T00:00:00"/>
        <d v="2021-08-04T00:00:00"/>
        <d v="2015-08-21T00:00:00"/>
        <d v="2020-04-19T00:00:00"/>
        <d v="2023-04-26T00:00:00"/>
        <d v="2021-07-13T00:00:00"/>
        <d v="2016-06-02T00:00:00"/>
        <d v="2020-02-12T00:00:00"/>
        <d v="2024-12-21T00:00:00"/>
        <d v="2016-09-15T00:00:00"/>
        <d v="2016-08-04T00:00:00"/>
        <d v="2016-04-26T00:00:00"/>
        <d v="2019-07-21T00:00:00"/>
        <d v="2017-07-24T00:00:00"/>
        <d v="2023-08-22T00:00:00"/>
        <d v="2025-03-12T00:00:00"/>
        <d v="2021-12-04T00:00:00"/>
        <d v="2017-04-21T00:00:00"/>
        <d v="2023-11-18T00:00:00"/>
        <d v="2015-01-26T00:00:00"/>
        <d v="2023-05-05T00:00:00"/>
        <d v="2021-09-24T00:00:00"/>
        <d v="2025-04-20T00:00:00"/>
        <d v="2015-04-11T00:00:00"/>
        <d v="2016-03-14T00:00:00"/>
        <d v="2018-10-20T00:00:00"/>
        <d v="2024-07-06T00:00:00"/>
        <d v="2017-11-13T00:00:00"/>
        <d v="2025-05-17T00:00:00"/>
        <d v="2022-04-23T00:00:00"/>
        <d v="2017-10-23T00:00:00"/>
        <d v="2016-03-13T00:00:00"/>
        <d v="2024-07-21T00:00:00"/>
        <d v="2023-09-03T00:00:00"/>
        <d v="2015-12-18T00:00:00"/>
        <d v="2022-06-16T00:00:00"/>
        <d v="2020-10-17T00:00:00"/>
        <d v="2020-07-26T00:00:00"/>
        <d v="2016-10-08T00:00:00"/>
        <d v="2019-06-02T00:00:00"/>
        <d v="2017-09-08T00:00:00"/>
        <d v="2018-01-24T00:00:00"/>
        <d v="2024-10-29T00:00:00"/>
        <d v="2018-03-31T00:00:00"/>
        <d v="2021-08-29T00:00:00"/>
        <d v="2017-01-24T00:00:00"/>
        <d v="2015-10-13T00:00:00"/>
        <d v="2023-10-10T00:00:00"/>
        <d v="2015-01-06T00:00:00"/>
        <d v="2016-06-01T00:00:00"/>
        <d v="2017-06-11T00:00:00"/>
        <d v="2019-10-09T00:00:00"/>
        <d v="2016-08-02T00:00:00"/>
        <d v="2016-06-29T00:00:00"/>
        <d v="2015-02-15T00:00:00"/>
        <d v="2025-03-11T00:00:00"/>
        <d v="2020-08-27T00:00:00"/>
        <d v="2025-01-23T00:00:00"/>
        <d v="2017-03-06T00:00:00"/>
        <d v="2018-04-09T00:00:00"/>
        <d v="2019-09-11T00:00:00"/>
        <d v="2015-09-27T00:00:00"/>
        <d v="2025-11-23T00:00:00"/>
        <d v="2019-12-05T00:00:00"/>
        <d v="2021-01-15T00:00:00"/>
        <d v="2024-05-27T00:00:00"/>
        <d v="2015-12-26T00:00:00"/>
        <d v="2021-09-01T00:00:00"/>
        <d v="2017-04-25T00:00:00"/>
        <d v="2022-01-08T00:00:00"/>
        <d v="2020-11-01T00:00:00"/>
        <d v="2020-03-10T00:00:00"/>
        <d v="2018-07-14T00:00:00"/>
        <d v="2023-12-19T00:00:00"/>
        <d v="2016-07-11T00:00:00"/>
        <d v="2024-04-12T00:00:00"/>
        <d v="2020-05-17T00:00:00"/>
        <d v="2022-01-23T00:00:00"/>
        <d v="2024-09-08T00:00:00"/>
        <d v="2017-01-09T00:00:00"/>
        <d v="2016-09-19T00:00:00"/>
        <d v="2018-04-05T00:00:00"/>
        <d v="2021-06-02T00:00:00"/>
        <d v="2020-06-28T00:00:00"/>
        <d v="2018-02-01T00:00:00"/>
      </sharedItems>
      <fieldGroup par="19"/>
    </cacheField>
    <cacheField name="Device_Class" numFmtId="0">
      <sharedItems count="5">
        <s v="Class I"/>
        <s v="Class II"/>
        <s v="Class III"/>
        <s v="Class IIa"/>
        <s v="Class IIb"/>
      </sharedItems>
    </cacheField>
    <cacheField name="Regulatory_Approval_ID" numFmtId="0">
      <sharedItems/>
    </cacheField>
    <cacheField name="Patient_Population" numFmtId="0">
      <sharedItems count="10">
        <s v="Adult and Pediatric"/>
        <s v="Adult"/>
        <s v="Pediatric"/>
        <s v="All"/>
        <s v="Adult (&gt;65)"/>
        <s v="Pediatric (2-18)"/>
        <s v="Adult (18-65)"/>
        <s v="Infant (0-2)"/>
        <s v="Neonatal"/>
        <s v="Geriatric"/>
      </sharedItems>
    </cacheField>
    <cacheField name="Indications_for_Use" numFmtId="0">
      <sharedItems/>
    </cacheField>
    <cacheField name="Contraindications" numFmtId="0">
      <sharedItems count="1708">
        <s v="Not recommended for use in radiation therapy patients or those with sepsis."/>
        <s v="Not recommended in presence of pulmonary edema or at infected areas locations."/>
        <s v="Not recommended for use in burn patients or those with epilepsy."/>
        <s v="Not recommended for patients with autoimmune disorders or severe peripheral vascular disease."/>
        <s v="Contraindicated in patients with thrombocytopenia or frostbite risk."/>
        <s v="Not recommended for use in terminally ill patients or those with pregnancy."/>
        <s v="Avoid use in patients with pacemakers or altered cognitive function."/>
        <s v="Contraindicated in patients with severe anemia or unable to follow instructions."/>
        <s v="Avoid use in patients with severe cardiac arrhythmias or severe severe osteoporosis."/>
        <s v="Avoid use in patients with heart valves or vascular stents. Not suitable for maintenance procedures."/>
        <s v="Not recommended for use in radiation therapy patients or those with immunodeficiency."/>
        <s v="Not suitable for use during electromagnetic therapy or X-ray."/>
        <s v="Do not use if battery depletion is detected or routine maintenance has expired."/>
        <s v="Avoid use if patient has sepsis or history of embolism."/>
        <s v="Avoid use in patients with ports and catheters or pins and wires. Not suitable for emergency situations."/>
        <s v="Do not use during general anesthesia administration or in sedated."/>
        <s v="Not suitable for use in aircraft cabins with radiation or during unsupervised use."/>
        <s v="Not recommended for patients with hepatic dysfunction or severe severe hypertension."/>
        <s v="Not recommended in presence of severe cardiac arrhythmias or at infected areas locations."/>
        <s v="Contraindicated in patients with hepatic dysfunction or burns risk."/>
        <s v="Avoid use in patients with sepsis or altered consciousness."/>
        <s v="Not suitable for use with vasoconstrictors or in extreme temperature environments."/>
        <s v="Contraindicated in patients with severe respiratory failure or uncontrolled sepsis."/>
        <s v="Contraindicated in presence of electromagnetic fields or MRI environments exposure."/>
        <s v="Contraindicated in patients with immunodeficiency or on cleaning solvents."/>
        <s v="Do not use if sensor failure is detected or quality control has expired."/>
        <s v="Avoid use in patients with pacemakers or altered consciousness."/>
        <s v="Avoid use in patients with skin allergies or uncontrolled metal implants."/>
        <s v="Contraindicated in presence of flammable anesthetics or during cryotherapy."/>
        <s v="Not recommended for use in sedated patients or those with severe anemia."/>
        <s v="Not suitable for use in cleaning protocols with radiation or during power outages."/>
        <s v="Contraindicated in presence of muscle relaxants or during microwave diathermy."/>
        <s v="Avoid use in patients with skin allergies or altered consciousness."/>
        <s v="Do not use in patients with cardiomyopathy. Contraindicated in maintenance procedures."/>
        <s v="Avoid use if patient has pregnancy or is receiving antiseptics."/>
        <s v="Contraindicated in presence of radio frequencies or strong magnetic fields exposure."/>
        <s v="Not suitable for use with alcohol-based solutions or in explosive atmospheres."/>
        <s v="Do not use if patient has known allergy to vasoconstrictors or hypersensitivity to conductive gels."/>
        <s v="Contraindicated in patients with severe hypertension or on radioactive materials."/>
        <s v="Not suitable for use in emergency situations with fire or during electromagnetic interference zones."/>
        <s v="Do not use if structural defects is present or incision is infected."/>
        <s v="Contraindicated in presence of electromagnetic fields or strong magnetic fields exposure."/>
        <s v="Not recommended in presence of cardiomyopathy or at open wounds locations."/>
        <s v="Contraindicated in presence of contrast agents or during microwave diathermy."/>
        <s v="Avoid use in patients with peripheral vascular disease or severe skin allergies."/>
        <s v="Do not use if battery depletion is detected or quality control has expired."/>
        <s v="Avoid use in patients with contraceptive implants or ocular implants. Not suitable for explosive atmospheres."/>
        <s v="Contraindicated in patients with acute myocardial infarction or severe thrombocytopenia."/>
        <s v="Avoid use in patients with active infections or altered consciousness."/>
        <s v="Avoid use in patients with active peripheral vascular disease or compromised respiratory function."/>
        <s v="Not suitable for use during diathermy procedures or X-ray."/>
        <s v="Contraindicated in patients with stroke or unable to follow instructions."/>
        <s v="Contraindicated in patients with hepatic dysfunction or severe stroke."/>
        <s v="Do not use in patients with stroke. Contraindicated in fire hazard zones."/>
        <s v="Avoid use if patient has malignant hyperthermia or is receiving blood thinners."/>
        <s v="Avoid use in patients with severe diabetes or altered cognitive function."/>
        <s v="Avoid use in patients with dental implants or cardiac devices. Not suitable for unsupervised use."/>
        <s v="Do not use in combination with flammable anesthetics or pain management modalities."/>
        <s v="Avoid use in patients with epilepsy or altered cognitive function."/>
        <s v="Do not use in patients with autoimmune disorders. Contraindicated in hyperbaric chambers."/>
        <s v="Do not use during local anesthesia administration or in comatose."/>
        <s v="Contraindicated in patients with renal insufficiency or severe hepatic dysfunction."/>
        <s v="Avoid use in patients with neurostimulators or clips and coils. Not suitable for hyperbaric chambers."/>
        <s v="Not suitable for use with chemotherapy drugs or in emergency situations."/>
        <s v="Do not use in combination with conductive gels or electrotherapy modalities."/>
        <s v="Not recommended for use in post-operative patients or those with bleeding disorders."/>
        <s v="Do not use if patient has known allergy to antibiotics or hypersensitivity to bronchodilators."/>
        <s v="Do not use in combination with magnetic materials or wound irrigation modalities."/>
        <s v="Contraindicated in presence of radio frequencies or MRI environments exposure."/>
        <s v="Avoid use in patients with heart valves or cochlear implants. Not suitable for explosive atmospheres."/>
        <s v="Avoid use in patients with acute myocardial infarction or altered cognitive function."/>
        <s v="Do not use in patients with thrombocytopenia or severe thrombocytopenia."/>
        <s v="Contraindicated in patients with severe cardiomyopathy or uncontrolled stroke."/>
        <s v="Not suitable for use in underwater environments with radiation or during underwater environments."/>
        <s v="Avoid use in patients with skin allergies or uncontrolled cardiomyopathy."/>
        <s v="Contraindicated in patients with coagulopathy or unable to follow instructions."/>
        <s v="Not recommended in presence of malignant hyperthermia or at infected areas locations."/>
        <s v="Not recommended for use in chemotherapy patients or those with severe osteoporosis."/>
        <s v="Do not use during local anesthesia administration or in sedated."/>
        <s v="Contraindicated in patients with stroke or severe severe cardiac arrhythmias."/>
        <s v="Do not use in patients with thrombocytopenia. Contraindicated in hyperbaric chambers."/>
        <s v="Do not use if malformations is present or wound is infected."/>
        <s v="Avoid use in patients with severe cardiac arrhythmias or uncontrolled pulmonary edema."/>
        <s v="Contraindicated in patients with bleeding disorders or on alcohol-based solutions."/>
        <s v="Contraindicated in presence of corticosteroids or during radiofrequency ablation."/>
        <s v="Contraindicated in patients with peripheral vascular disease or frostbite risk."/>
        <s v="Not recommended for patients with epilepsy or severe thrombocytopenia."/>
        <s v="Avoid use in patients with active pulmonary edema or compromised respiratory function."/>
        <s v="Avoid use in patients with severe hypertension or altered cognitive function."/>
        <s v="Do not use in patients with severe hypertension or severe malignant hyperthermia."/>
        <s v="Do not use if malformations is present or incision is infected."/>
        <s v="Not recommended in presence of active infections or at open wounds locations."/>
        <s v="Avoid use in patients with hepatic dysfunction or severe malignant hyperthermia."/>
        <s v="Not recommended for patients with sepsis or severe skin allergies."/>
        <s v="Not suitable for use in emergency situations with radiation or during unsupervised use."/>
        <s v="Do not use in patients with skin allergies or severe pacemakers."/>
        <s v="Do not use in patients with severe osteoporosis or severe peripheral vascular disease."/>
        <s v="Contraindicated in presence of flammable anesthetics or during shock wave therapy."/>
        <s v="Contraindicated in patients with severe stroke or uncontrolled peripheral vascular disease."/>
        <s v="Contraindicated in patients with immunodeficiency or on iodine compounds."/>
        <s v="Not suitable for use in hyperbaric chambers with explosion or during patient transport."/>
        <s v="Avoid use in patients with active bleeding disorders or compromised respiratory function."/>
        <s v="Avoid use if patient has thrombocytopenia or is receiving iodine compounds."/>
        <s v="Not recommended during pregnancy, lactation, or in psychiatric under 15 years."/>
        <s v="Contraindicated in patients with immunodeficiency or unable to remain still."/>
        <s v="Do not use if structural defects is present or wound is infected."/>
        <s v="Avoid use in patients with metal implants or altered cognitive function."/>
        <s v="Contraindicated in patients with severe severe diabetes or uncontrolled peripheral vascular disease."/>
        <s v="Avoid use in patients with active cardiomyopathy or compromised cardiovascular function."/>
        <s v="Contraindicated in presence of latex proteins or during shortwave diathermy."/>
        <s v="Avoid use in patients with severe hypertension or severe acute myocardial infarction."/>
        <s v="Not suitable for use with contrast agents or in patient transport."/>
        <s v="Not suitable for use in emergency situations with explosion or during storage conditions."/>
        <s v="Avoid use if patient has coagulopathy or history of embolism."/>
        <s v="Avoid use if patient has coagulopathy or is receiving chemotherapy drugs."/>
        <s v="Contraindicated in patients with malignant hyperthermia or unable to follow instructions."/>
        <s v="Not suitable for use with muscle relaxants or in sterile surgical fields."/>
        <s v="Not recommended for patients with sepsis or severe stroke."/>
        <s v="Contraindicated in patients with skin allergies or frostbite risk."/>
        <s v="Avoid use in patients with active cardiomyopathy or compromised renal function."/>
        <s v="Contraindicated in patients with pulmonary edema or on flammable anesthetics."/>
        <s v="Contraindicated in patients with pacemakers or unable to follow instructions."/>
        <s v="Contraindicated in patients with pulmonary edema or on iodine compounds."/>
        <s v="Do not use in combination with latex proteins or drug delivery modalities."/>
        <s v="Avoid use in patients with breast implants or screws and rods. Not suitable for MRI environments."/>
        <s v="Not recommended during pregnancy, lactation, or in sedated under 14 years."/>
        <s v="Contraindicated in patients with skin allergies or burns risk."/>
        <s v="Contraindicated in patients with severe metal implants or uncontrolled coagulopathy."/>
        <s v="Avoid use in patients with active pacemakers or compromised renal function."/>
        <s v="Avoid use in patients with malignant hyperthermia or severe pacemakers."/>
        <s v="Contraindicated in patients with severe diabetes or unable to follow instructions."/>
        <s v="Avoid use in patients with autoimmune disorders or severe respiratory failure."/>
        <s v="Avoid use in patients with uncontrolled seizures or uncontrolled autoimmune disorders."/>
        <s v="Contraindicated in patients with pregnancy or severe pregnancy."/>
        <s v="Do not use if sensor failure is detected or routine maintenance has expired."/>
        <s v="Avoid use if patient has active infections or is receiving magnetic materials."/>
        <s v="Not recommended for patients with hepatic dysfunction or severe metal implants."/>
        <s v="Not suitable for use during electrical cardioversion or CT scan."/>
        <s v="Avoid use in patients with penile implants or mesh implants. Not suitable for explosive atmospheres."/>
        <s v="Not suitable for use in cleaning protocols with fire or during MRI environments."/>
        <s v="Contraindicated in patients with metal implants or severe pacemakers."/>
        <s v="Avoid use if patient has severe osteoporosis or history of blood clots."/>
        <s v="Not suitable for use in cleaning protocols with fire or during maintenance procedures."/>
        <s v="Contraindicated in patients with severe active infections or uncontrolled skin allergies."/>
        <s v="Do not use in combination with magnetic materials or fluid resuscitation modalities."/>
        <s v="Do not use in patients with severe diabetes or severe active infections."/>
        <s v="Not recommended during pregnancy, lactation, or in geriatric under 17 years."/>
        <s v="Not recommended in presence of peripheral vascular disease or at open wounds locations."/>
        <s v="Not suitable for use during radiation therapy or CT scan."/>
        <s v="Avoid use in patients with autoimmune disorders or uncontrolled coagulopathy."/>
        <s v="Avoid use if patient has active infections or history of blood clots."/>
        <s v="Not suitable for use in underwater environments with radiation or during MRI environments."/>
        <s v="Not suitable for use in unstable patient conditions with fire or during power outages."/>
        <s v="Avoid use in patients with autoimmune disorders or severe pacemakers."/>
        <s v="Avoid use in patients with severe osteoporosis or altered cognitive function."/>
        <s v="Contraindicated in patients with peripheral vascular disease or burns risk."/>
        <s v="Contraindicated in patients with severe metal implants or uncontrolled stroke."/>
        <s v="Avoid use in patients with severe diabetes or uncontrolled uncontrolled seizures."/>
        <s v="Not suitable for use during transcutaneous stimulation or CT scan."/>
        <s v="Do not use in combination with latex proteins or thermal therapy modalities."/>
        <s v="Do not use in combination with flammable anesthetics or electrotherapy modalities."/>
        <s v="Avoid use in patients with severe osteoporosis or uncontrolled thrombocytopenia."/>
        <s v="Contraindicated in patients with cardiomyopathy or unable to follow instructions."/>
        <s v="Contraindicated in patients with severe acute myocardial infarction or uncontrolled pregnancy."/>
        <s v="Do not use in combination with blood thinners or oxygen therapy modalities."/>
        <s v="Not recommended for patients with acute myocardial infarction or severe pregnancy."/>
        <s v="Not suitable for use in fire hazard zones with explosion or during patient transport."/>
        <s v="Avoid use if patient has severe anemia or history of embolism."/>
        <s v="Avoid use in patients with active severe cardiac arrhythmias or compromised respiratory function."/>
        <s v="Avoid use in patients with acute myocardial infarction or uncontrolled hepatic dysfunction."/>
        <s v="Not recommended in presence of hepatic dysfunction or at open wounds locations."/>
        <s v="Not suitable for use during high-frequency procedures or CT scan."/>
        <s v="Contraindicated in patients with severe peripheral vascular disease or uncontrolled bleeding disorders."/>
        <s v="Not suitable for use in training scenarios with explosion or during electromagnetic interference zones."/>
        <s v="Contraindicated in presence of adhesive compounds or during electrical stimulation."/>
        <s v="Not recommended in presence of metal implants or at open wounds locations."/>
        <s v="Do not use in combination with alcohol-based solutions or dialysis modalities."/>
        <s v="Avoid use in patients with epilepsy or altered consciousness."/>
        <s v="Do not use in patients with pregnancy or severe severe cardiac arrhythmias."/>
        <s v="Not suitable for use in chemical exposure areas with fire or during aircraft cabins."/>
        <s v="Contraindicated in patients with severe anemia or frostbite risk."/>
        <s v="Avoid use in patients with skin allergies or severe skin allergies."/>
        <s v="Avoid use in patients with active severe hypertension or compromised renal function."/>
        <s v="Not suitable for use in aircraft cabins with fire or during sterile surgical fields."/>
        <s v="Contraindicated in presence of flammable anesthetics or during transcutaneous stimulation."/>
        <s v="Not recommended for use in chemotherapy patients or those with metal implants."/>
        <s v="Do not use if patient has known allergy to sedatives or hypersensitivity to certain medications."/>
        <s v="Contraindicated in presence of conductive gels or during high-frequency procedures."/>
        <s v="Not suitable for use with latex proteins or in cleaning protocols."/>
        <s v="Avoid use if patient has autoimmune disorders or history of blood clots."/>
        <s v="Contraindicated in patients with sepsis or burns risk."/>
        <s v="Not suitable for use in oxygen-rich environments with fire or during extreme temperature environments."/>
        <s v="Contraindicated in patients with immunodeficiency or frostbite risk."/>
        <s v="Contraindicated in presence of blood thinners or during electrosurgery."/>
        <s v="Not recommended for use in immunocompromised patients or those with malignant hyperthermia."/>
        <s v="Avoid use in patients with hepatic dysfunction or uncontrolled pulmonary edema."/>
        <s v="Avoid use in patients with joint prosthetics or shunts. Not suitable for chemical exposure areas."/>
        <s v="Avoid use if patient has pulmonary edema or history of embolism."/>
        <s v="Do not use during general anesthesia administration or in comatose."/>
        <s v="Do not use in combination with blood thinners or radiation therapy modalities."/>
        <s v="Not suitable for use during electrocoagulation or MRI."/>
        <s v="Not suitable for use with cleaning solvents or in hyperbaric chambers."/>
        <s v="Contraindicated in presence of latex proteins or during electrosurgery."/>
        <s v="Avoid use if patient has immunodeficiency or history of embolism."/>
        <s v="Avoid use in patients with cardiomyopathy or uncontrolled skin allergies."/>
        <s v="Do not use if patient has known allergy to flammable anesthetics or hypersensitivity to contrast agents."/>
        <s v="Not recommended for patients with immunodeficiency or severe severe hypertension."/>
        <s v="Not recommended in presence of pacemakers or at open wounds locations."/>
        <s v="Not recommended for use in substance abuse patients or those with severe osteoporosis."/>
        <s v="Not suitable for use in hyperbaric chambers with radiation or during explosive atmospheres."/>
        <s v="Avoid use if patient has pulmonary edema or is receiving petroleum products."/>
        <s v="Contraindicated in patients with bleeding disorders or burns risk."/>
        <s v="Not recommended for patients with renal insufficiency or severe malignant hyperthermia."/>
        <s v="Not recommended in presence of severe diabetes or at open wounds locations."/>
        <s v="Not recommended in presence of cardiomyopathy or at infected areas locations."/>
        <s v="Avoid use if patient has stroke or is receiving gadolinium agents."/>
        <s v="Contraindicated in patients with pacemakers or burns risk."/>
        <s v="Do not use if patient has known allergy to blood thinners or hypersensitivity to blood thinners."/>
        <s v="Not suitable for use with latex proteins or in underwater environments."/>
        <s v="Avoid use in patients with active malignant hyperthermia or compromised renal function."/>
        <s v="Do not use if patient has known allergy to alcohol-based solutions or hypersensitivity to muscle relaxants."/>
        <s v="Not suitable for use during cryotherapy or X-ray."/>
        <s v="Not suitable for use in extreme temperature environments with radiation or during oxygen-rich environments."/>
        <s v="Contraindicated in patients with stroke or on bronchodilators."/>
        <s v="Contraindicated in patients with thrombocytopenia or on alcohol-based solutions."/>
        <s v="Avoid use if patient has hepatic dysfunction or is receiving sedatives."/>
        <s v="Not recommended for patients with immunodeficiency or severe severe anemia."/>
        <s v="Avoid use if patient has stroke or history of blood clots."/>
        <s v="Contraindicated in patients with immunodeficiency or unable to follow instructions."/>
        <s v="Not recommended for patients with coagulopathy or severe pacemakers."/>
        <s v="Avoid use if patient has pregnancy or history of embolism."/>
        <s v="Avoid use in patients with active thrombocytopenia or compromised respiratory function."/>
        <s v="Avoid use in patients with immunodeficiency or altered consciousness."/>
        <s v="Do not use in combination with cleaning solvents or oxygen therapy modalities."/>
        <s v="Avoid use if patient has autoimmune disorders or history of embolism."/>
        <s v="Contraindicated in patients with cardiomyopathy or on antiseptics."/>
        <s v="Avoid use in patients with active acute myocardial infarction or compromised nervous function."/>
        <s v="Avoid use in patients with active sepsis or compromised nervous function."/>
        <s v="Avoid use in patients with pins and wires or gastric bands. Not suitable for fire hazard zones."/>
        <s v="Contraindicated in patients with bleeding disorders or frostbite risk."/>
        <s v="Contraindicated in patients with pulmonary edema or on bronchodilators."/>
        <s v="Not recommended in presence of acute myocardial infarction or at infected areas locations."/>
        <s v="Avoid use in patients with severe diabetes or altered consciousness."/>
        <s v="Not suitable for use during shock wave therapy or CT scan."/>
        <s v="Do not use in combination with adhesive compounds or radiation therapy modalities."/>
        <s v="Do not use in patients with severe diabetes. Contraindicated in power outages."/>
        <s v="Do not use if patient has known allergy to muscle relaxants or hypersensitivity to certain medications."/>
        <s v="Not suitable for use during shock wave therapy or X-ray."/>
        <s v="Not suitable for use during high-frequency procedures or MRI."/>
        <s v="Avoid use in patients with metal implants or altered consciousness."/>
        <s v="Do not use if patient has known allergy to bronchodilators or hypersensitivity to sedatives."/>
        <s v="Contraindicated in patients with cardiomyopathy or severe renal insufficiency."/>
        <s v="Avoid use if patient has uncontrolled seizures or history of blood clots."/>
        <s v="Not suitable for use during electrical cardioversion or MRI."/>
        <s v="Do not use in patients with hepatic dysfunction or severe malignant hyperthermia."/>
        <s v="Contraindicated in patients with cardiomyopathy or burns risk."/>
        <s v="Not recommended during pregnancy, lactation, or in immunocompromised under 18 years."/>
        <s v="Avoid use in patients with severe cardiac arrhythmias or uncontrolled skin allergies."/>
        <s v="Contraindicated in patients with severe diabetes or unable to remain still."/>
        <s v="Contraindicated in presence of chemotherapy drugs or during diathermy procedures."/>
        <s v="Avoid use in patients with joint prosthetics or ports and catheters. Not suitable for sterile surgical fields."/>
        <s v="Avoid use if patient has severe hypertension or history of embolism."/>
        <s v="Avoid use in patients with neurostimulators or penile implants. Not suitable for radiation therapy areas."/>
        <s v="Not suitable for use with corticosteroids or in electromagnetic interference zones."/>
        <s v="Contraindicated in patients with severe stroke or uncontrolled malignant hyperthermia."/>
        <s v="Contraindicated in patients with severe skin allergies or uncontrolled severe hypertension."/>
        <s v="Contraindicated in presence of adhesive compounds or during shortwave diathermy."/>
        <s v="Not suitable for use with sedatives or in chemical exposure areas."/>
        <s v="Contraindicated in patients with severe cardiac arrhythmias or burns risk."/>
        <s v="Not recommended during pregnancy, lactation, or in immunocompromised under 17 years."/>
        <s v="Contraindicated in patients with renal insufficiency or burns risk."/>
        <s v="Do not use in patients with renal insufficiency or severe hepatic dysfunction."/>
        <s v="Avoid use in patients with renal insufficiency or uncontrolled bleeding disorders."/>
        <s v="Avoid use in patients with coagulopathy or uncontrolled hepatic dysfunction."/>
        <s v="Do not use if patient has known allergy to conductive gels or hypersensitivity to conductive gels."/>
        <s v="Not recommended in presence of immunodeficiency or at open wounds locations."/>
        <s v="Contraindicated in patients with severe diabetes or on antiseptics."/>
        <s v="Do not use in combination with antiseptics or dialysis modalities."/>
        <s v="Not suitable for use during cryotherapy or MRI."/>
        <s v="Not suitable for use in training scenarios with fire or during oxygen-rich environments."/>
        <s v="Not recommended during pregnancy, lactation, or in organ transplant under 13 years."/>
        <s v="Contraindicated in patients with respiratory failure or on contrast agents."/>
        <s v="Avoid use in patients with active sepsis or compromised respiratory function."/>
        <s v="Not recommended for patients with severe osteoporosis or severe active infections."/>
        <s v="Not recommended during pregnancy, lactation, or in morbidly obese under 19 years."/>
        <s v="Avoid use in patients with acute myocardial infarction or uncontrolled uncontrolled seizures."/>
        <s v="Not suitable for use with metallic particles or in fire hazard zones."/>
        <s v="Not recommended for use in organ transplant patients or those with severe osteoporosis."/>
        <s v="Do not use in patients with peripheral vascular disease. Contraindicated in home use."/>
        <s v="Not suitable for use in unsupervised use with fire or during emergency situations."/>
        <s v="Do not use if patient has known allergy to alcohol-based solutions or hypersensitivity to corticosteroids."/>
        <s v="Not recommended for patients with respiratory failure or severe severe hypertension."/>
        <s v="Not suitable for use with latex proteins or in electromagnetic interference zones."/>
        <s v="Do not use in patients with uncontrolled seizures. Contraindicated in aircraft cabins."/>
        <s v="Not recommended during pregnancy, lactation, or in critically ill under 20 years."/>
        <s v="Avoid use in patients with bleeding disorders or altered cognitive function."/>
        <s v="Contraindicated in patients with severe cardiac arrhythmias or on blood thinners."/>
        <s v="Avoid use in patients with metallic implants or shunts. Not suitable for home use."/>
        <s v="Do not use in patients with bleeding disorders. Contraindicated in storage conditions."/>
        <s v="Avoid use in patients with active severe osteoporosis or compromised renal function."/>
        <s v="Avoid use in patients with active infections or severe pregnancy."/>
        <s v="Contraindicated in patients with uncontrolled seizures or unable to follow instructions."/>
        <s v="Avoid use in patients with immunodeficiency or altered cognitive function."/>
        <s v="Contraindicated in patients with malignant hyperthermia or frostbite risk."/>
        <s v="Not recommended during pregnancy, lactation, or in mentally impaired under 18 years."/>
        <s v="Contraindicated in patients with acute myocardial infarction or severe pregnancy."/>
        <s v="Do not use if patient has known allergy to gadolinium agents or hypersensitivity to flammable anesthetics."/>
        <s v="Contraindicated in patients with uncontrolled seizures or burns risk."/>
        <s v="Contraindicated in presence of petroleum products or during hyperthermia treatment."/>
        <s v="Do not use in patients with immunodeficiency. Contraindicated in explosive atmospheres."/>
        <s v="Contraindicated in patients with skin allergies or severe severe cardiac arrhythmias."/>
        <s v="Do not use if patient has known allergy to radioactive materials or hypersensitivity to gadolinium agents."/>
        <s v="Avoid use if patient has severe diabetes or is receiving latex proteins."/>
        <s v="Do not use if patient has known allergy to contrast agents or hypersensitivity to petroleum products."/>
        <s v="Not suitable for use in storage conditions with radiation or during sterile surgical fields."/>
        <s v="Contraindicated in presence of gadolinium agents or during high-frequency procedures."/>
        <s v="Contraindicated in presence of alcohol-based solutions or during transcutaneous stimulation."/>
        <s v="Avoid use in patients with stroke or uncontrolled severe osteoporosis."/>
        <s v="Avoid use in patients with breast implants or bone plates. Not suitable for sterile surgical fields."/>
        <s v="Contraindicated in patients with thrombocytopenia or burns risk."/>
        <s v="Avoid use in patients with peripheral vascular disease or severe uncontrolled seizures."/>
        <s v="Avoid use if patient has immunodeficiency or is receiving magnetic materials."/>
        <s v="Do not use in patients with epilepsy or severe respiratory failure."/>
        <s v="Not suitable for use in training scenarios with explosion or during maintenance procedures."/>
        <s v="Contraindicated in patients with severe anemia or unable to remain still."/>
        <s v="Do not use if patient has known allergy to sedatives or hypersensitivity to antiseptics."/>
        <s v="Do not use if patient has known allergy to latex proteins or hypersensitivity to conductive gels."/>
        <s v="Contraindicated in patients with malignant hyperthermia or unable to remain still."/>
        <s v="Not recommended for use in pregnant patients or those with respiratory failure."/>
        <s v="Not suitable for use with iodine compounds or in MRI environments."/>
        <s v="Contraindicated in patients with autoimmune disorders or on metallic particles."/>
        <s v="Contraindicated in patients with cardiomyopathy or frostbite risk."/>
        <s v="Not recommended for use in sedated patients or those with pulmonary edema."/>
        <s v="Contraindicated in patients with hepatic dysfunction or on conductive gels."/>
        <s v="Avoid use in patients with uncontrolled seizures or uncontrolled peripheral vascular disease."/>
        <s v="Avoid use if patient has severe osteoporosis or history of embolism."/>
        <s v="Contraindicated in presence of gadolinium agents or during transcutaneous stimulation."/>
        <s v="Contraindicated in patients with respiratory failure or burns risk."/>
        <s v="Not recommended for use in geriatric patients or those with severe cardiac arrhythmias."/>
        <s v="Avoid use in patients with active severe cardiac arrhythmias or compromised cardiovascular function."/>
        <s v="Avoid use in patients with cardiomyopathy or altered cognitive function."/>
        <s v="Contraindicated in patients with severe osteoporosis or burns risk."/>
        <s v="Do not use in patients with autoimmune disorders or severe malignant hyperthermia."/>
        <s v="Contraindicated in patients with severe cardiac arrhythmias or severe stroke."/>
        <s v="Not suitable for use in cleaning protocols with explosion or during training scenarios."/>
        <s v="Do not use in patients with severe osteoporosis or severe stroke."/>
        <s v="Not recommended in presence of severe diabetes or at infected areas locations."/>
        <s v="Not recommended for patients with autoimmune disorders or severe cardiomyopathy."/>
        <s v="Avoid use in patients with pulmonary edema or uncontrolled severe cardiac arrhythmias."/>
        <s v="Avoid use in patients with breast implants or bone plates. Not suitable for extreme temperature environments."/>
        <s v="Not recommended for patients with thrombocytopenia or severe skin allergies."/>
        <s v="Avoid use in patients with thrombocytopenia or severe peripheral vascular disease."/>
        <s v="Avoid use if patient has thrombocytopenia or is receiving gadolinium agents."/>
        <s v="Not suitable for use with metallic particles or in unsupervised use."/>
        <s v="Do not use in patients with severe anemia. Contraindicated in fire hazard zones."/>
        <s v="Avoid use in patients with acute myocardial infarction or uncontrolled active infections."/>
        <s v="Contraindicated in patients with severe immunodeficiency or uncontrolled renal insufficiency."/>
        <s v="Avoid use if patient has metal implants or is receiving bronchodilators."/>
        <s v="Not suitable for use in explosive atmospheres with radiation or during storage conditions."/>
        <s v="Not recommended in presence of pulmonary edema or at open wounds locations."/>
        <s v="Contraindicated in patients with severe severe diabetes or uncontrolled malignant hyperthermia."/>
        <s v="Not recommended in presence of peripheral vascular disease or at infected areas locations."/>
        <s v="Contraindicated in patients with stroke or burns risk."/>
        <s v="Avoid use in patients with uncontrolled seizures or severe respiratory failure."/>
        <s v="Avoid use if patient has stroke or is receiving antiseptics."/>
        <s v="Avoid use in patients with heart valves or dental implants. Not suitable for extreme temperature environments."/>
        <s v="Avoid use in patients with hepatic dysfunction or severe bleeding disorders."/>
        <s v="Contraindicated in patients with severe pulmonary edema or uncontrolled acute myocardial infarction."/>
        <s v="Do not use in patients with uncontrolled seizures or severe severe osteoporosis."/>
        <s v="Not recommended for patients with severe hypertension or severe pacemakers."/>
        <s v="Avoid use if patient has severe hypertension or history of blood clots."/>
        <s v="Do not use in patients with active infections. Contraindicated in underwater environments."/>
        <s v="Not recommended during pregnancy, lactation, or in pregnant under 13 years."/>
        <s v="Avoid use in patients with active thrombocytopenia or compromised cardiovascular function."/>
        <s v="Do not use in patients with thrombocytopenia. Contraindicated in unsupervised use."/>
        <s v="Contraindicated in patients with acute myocardial infarction or frostbite risk."/>
        <s v="Not suitable for use in unsupervised use with radiation or during training scenarios."/>
        <s v="Avoid use in patients with uncontrolled seizures or severe renal insufficiency."/>
        <s v="Contraindicated in patients with sepsis or on radioactive materials."/>
        <s v="Avoid use in patients with uncontrolled seizures or severe sepsis."/>
        <s v="Not suitable for use with magnetic materials or in patient transport."/>
        <s v="Do not use in patients with renal insufficiency. Contraindicated in hyperbaric chambers."/>
        <s v="Avoid use in patients with pulmonary edema or severe cardiomyopathy."/>
        <s v="Avoid use if patient has bleeding disorders or is receiving magnetic materials."/>
        <s v="Avoid use in patients with clips and coils or shunts. Not suitable for training scenarios."/>
        <s v="Contraindicated in patients with severe respiratory failure or uncontrolled severe diabetes."/>
        <s v="Avoid use in patients with metallic implants or shunts. Not suitable for emergency situations."/>
        <s v="Contraindicated in presence of gadolinium agents or during therapeutic ultrasound."/>
        <s v="Avoid use in patients with bleeding disorders or severe severe cardiac arrhythmias."/>
        <s v="Contraindicated in patients with autoimmune disorders or on sedatives."/>
        <s v="Avoid use in patients with gastric bands or pins and wires. Not suitable for extreme temperature environments."/>
        <s v="Contraindicated in presence of chemotherapy drugs or during electrical cardioversion."/>
        <s v="Avoid use if patient has renal insufficiency or history of embolism."/>
        <s v="Contraindicated in patients with severe renal insufficiency or uncontrolled coagulopathy."/>
        <s v="Do not use in patients with coagulopathy. Contraindicated in explosive atmospheres."/>
        <s v="Do not use in combination with bronchodilators or oxygen therapy modalities."/>
        <s v="Not recommended for patients with active infections or severe uncontrolled seizures."/>
        <s v="Do not use in combination with antiseptics or chemotherapy modalities."/>
        <s v="Do not use in patients with renal insufficiency. Contraindicated in fire hazard zones."/>
        <s v="Avoid use if patient has severe diabetes or history of blood clots."/>
        <s v="Not recommended during pregnancy, lactation, or in hemodynamically unstable under 20 years."/>
        <s v="Contraindicated in presence of sedatives or during microwave diathermy."/>
        <s v="Do not use in patients with metal implants or severe coagulopathy."/>
        <s v="Not suitable for use with vasoconstrictors or in cleaning protocols."/>
        <s v="Avoid use in patients with coagulopathy or severe thrombocytopenia."/>
        <s v="Not recommended during pregnancy, lactation, or in critically ill under 19 years."/>
        <s v="Avoid use in patients with malignant hyperthermia or altered consciousness."/>
        <s v="Avoid use in patients with coagulopathy or uncontrolled epilepsy."/>
        <s v="Contraindicated in patients with thrombocytopenia or unable to remain still."/>
        <s v="Not suitable for use in patient transport with fire or during cleaning protocols."/>
        <s v="Do not use in combination with muscle relaxants or radiation therapy modalities."/>
        <s v="Avoid use in patients with stroke or uncontrolled epilepsy."/>
        <s v="Avoid use if patient has severe diabetes or is receiving cleaning solvents."/>
        <s v="Contraindicated in presence of conductive gels or during radiofrequency ablation."/>
        <s v="Contraindicated in presence of chemotherapy drugs or during ultrasound therapy."/>
        <s v="Avoid use in patients with respiratory failure or uncontrolled severe hypertension."/>
        <s v="Not suitable for use during microwave diathermy or X-ray."/>
        <s v="Not recommended for patients with peripheral vascular disease or severe active infections."/>
        <s v="Contraindicated in patients with hepatic dysfunction or severe skin allergies."/>
        <s v="Avoid use in patients with active severe osteoporosis or compromised cardiovascular function."/>
        <s v="Not recommended for use in post-operative patients or those with coagulopathy."/>
        <s v="Avoid use if patient has pregnancy or is receiving radioactive materials."/>
        <s v="Do not use in patients with renal insufficiency. Contraindicated in sterile surgical fields."/>
        <s v="Contraindicated in patients with pulmonary edema or on magnetic materials."/>
        <s v="Not recommended for patients with metal implants or severe active infections."/>
        <s v="Do not use in patients with pregnancy. Contraindicated in chemical exposure areas."/>
        <s v="Do not use in combination with alcohol-based solutions or drug delivery modalities."/>
        <s v="Avoid use in patients with active active infections or compromised respiratory function."/>
        <s v="Avoid use in patients with renal insufficiency or uncontrolled thrombocytopenia."/>
        <s v="Avoid use in patients with thrombocytopenia or altered consciousness."/>
        <s v="Contraindicated in patients with epilepsy or severe pulmonary edema."/>
        <s v="Do not use if patient has known allergy to chemotherapy drugs or hypersensitivity to petroleum products."/>
        <s v="Not recommended in presence of malignant hyperthermia or at open wounds locations."/>
        <s v="Contraindicated in presence of metallic particles or during MRI scanning."/>
        <s v="Avoid use in patients with severe cardiac arrhythmias or uncontrolled coagulopathy."/>
        <s v="Not recommended in presence of autoimmune disorders or at open wounds locations."/>
        <s v="Not recommended during pregnancy, lactation, or in trauma under 16 years."/>
        <s v="Avoid use if patient has severe hypertension or is receiving radioactive materials."/>
        <s v="Contraindicated in presence of radioactive materials or during high-frequency procedures."/>
        <s v="Avoid use in patients with metal implants or uncontrolled malignant hyperthermia."/>
        <s v="Do not use if patient has known allergy to conductive gels or hypersensitivity to blood thinners."/>
        <s v="Not suitable for use with gadolinium agents or in training scenarios."/>
        <s v="Not recommended for use in pediatric patients or those with respiratory failure."/>
        <s v="Avoid use in patients with respiratory failure or severe hepatic dysfunction."/>
        <s v="Avoid use in patients with mesh implants or mesh implants. Not suitable for infectious disease isolation."/>
        <s v="Not recommended in presence of thrombocytopenia or at open wounds locations."/>
        <s v="Not suitable for use in explosive atmospheres with radiation or during underwater environments."/>
        <s v="Not suitable for use during microwave diathermy or CT scan."/>
        <s v="Avoid use if patient has immunodeficiency or history of blood clots."/>
        <s v="Contraindicated in patients with cardiomyopathy or severe coagulopathy."/>
        <s v="Not suitable for use in unsupervised use with radiation or during patient transport."/>
        <s v="Contraindicated in presence of cleaning solvents or during transcutaneous stimulation."/>
        <s v="Contraindicated in patients with severe hepatic dysfunction or uncontrolled stroke."/>
        <s v="Avoid use in patients with stroke or severe severe cardiac arrhythmias."/>
        <s v="Contraindicated in patients with severe pregnancy or uncontrolled epilepsy."/>
        <s v="Not recommended during pregnancy, lactation, or in terminally ill under 21 years."/>
        <s v="Not recommended for patients with uncontrolled seizures or severe hepatic dysfunction."/>
        <s v="Contraindicated in patients with severe osteoporosis or unable to follow instructions."/>
        <s v="Not recommended in presence of uncontrolled seizures or at infected areas locations."/>
        <s v="Not suitable for use with chemotherapy drugs or in chemical exposure areas."/>
        <s v="Do not use in patients with autoimmune disorders or severe active infections."/>
        <s v="Contraindicated in patients with severe diabetes or severe immunodeficiency."/>
        <s v="Avoid use if patient has malignant hyperthermia or history of blood clots."/>
        <s v="Contraindicated in patients with thrombocytopenia or on radioactive materials."/>
        <s v="Not recommended during pregnancy, lactation, or in substance abuse under 17 years."/>
        <s v="Do not use in patients with pacemakers or severe hepatic dysfunction."/>
        <s v="Contraindicated in presence of bronchodilators or during radiofrequency ablation."/>
        <s v="Not recommended for patients with stroke or severe autoimmune disorders."/>
        <s v="Avoid use in patients with bone plates or mesh implants. Not suitable for aircraft cabins."/>
        <s v="Not recommended for use in burn patients or those with severe cardiac arrhythmias."/>
        <s v="Avoid use in patients with peripheral vascular disease or severe severe hypertension."/>
        <s v="Contraindicated in patients with severe cardiac arrhythmias or on petroleum products."/>
        <s v="Not suitable for use during electrical stimulation or MRI."/>
        <s v="Avoid use in patients with peripheral vascular disease or severe peripheral vascular disease."/>
        <s v="Not recommended for patients with malignant hyperthermia or severe epilepsy."/>
        <s v="Contraindicated in presence of iodine compounds or during radiation therapy."/>
        <s v="Do not use in patients with pregnancy or severe pregnancy."/>
        <s v="Avoid use if patient has epilepsy or history of blood clots."/>
        <s v="Do not use if patient has known allergy to conductive gels or hypersensitivity to flammable anesthetics."/>
        <s v="Contraindicated in patients with hepatic dysfunction or unable to follow instructions."/>
        <s v="Not suitable for use with antiseptics or in oxygen-rich environments."/>
        <s v="Do not use in patients with epilepsy or severe metal implants."/>
        <s v="Contraindicated in patients with severe peripheral vascular disease or uncontrolled pregnancy."/>
        <s v="Do not use if patient has known allergy to antiseptics or hypersensitivity to bronchodilators."/>
        <s v="Avoid use in patients with severe anemia or severe active infections."/>
        <s v="Avoid use in patients with dental implants or artificial joints. Not suitable for aircraft cabins."/>
        <s v="Not recommended during pregnancy, lactation, or in mentally impaired under 14 years."/>
        <s v="Not recommended for use in diabetic patients or those with severe cardiac arrhythmias."/>
        <s v="Contraindicated in patients with severe pacemakers or uncontrolled peripheral vascular disease."/>
        <s v="Contraindicated in patients with cardiomyopathy or on iodine compounds."/>
        <s v="Contraindicated in presence of alcohol-based solutions or during radiation therapy."/>
        <s v="Avoid use in patients with autoimmune disorders or altered consciousness."/>
        <s v="Contraindicated in patients with stroke or unable to remain still."/>
        <s v="Avoid use if patient has respiratory failure or is receiving alcohol-based solutions."/>
        <s v="Contraindicated in patients with uncontrolled seizures or on contrast agents."/>
        <s v="Contraindicated in patients with severe peripheral vascular disease or uncontrolled peripheral vascular disease."/>
        <s v="Contraindicated in patients with epilepsy or severe stroke."/>
        <s v="Not suitable for use during shortwave diathermy or CT scan."/>
        <s v="Avoid use if patient has skin allergies or history of blood clots."/>
        <s v="Avoid use in patients with neurostimulators or gastric bands. Not suitable for oxygen-rich environments."/>
        <s v="Contraindicated in presence of latex proteins or during electromagnetic therapy."/>
        <s v="Contraindicated in patients with malignant hyperthermia or severe stroke."/>
        <s v="Avoid use in patients with epilepsy or uncontrolled autoimmune disorders."/>
        <s v="Avoid use in patients with peripheral vascular disease or altered consciousness."/>
        <s v="Avoid use in patients with active pregnancy or compromised nervous function."/>
        <s v="Not suitable for use during cryotherapy or CT scan."/>
        <s v="Not recommended in presence of acute myocardial infarction or at open wounds locations."/>
        <s v="Avoid use in patients with breast implants or mesh implants. Not suitable for storage conditions."/>
        <s v="Not suitable for use in electromagnetic interference zones with explosion or during patient transport."/>
        <s v="Contraindicated in patients with immunodeficiency or severe severe hypertension."/>
        <s v="Avoid use in patients with metal implants or severe uncontrolled seizures."/>
        <s v="Contraindicated in patients with epilepsy or unable to follow instructions."/>
        <s v="Avoid use in patients with stroke or uncontrolled coagulopathy."/>
        <s v="Contraindicated in patients with metal implants or on petroleum products."/>
        <s v="Contraindicated in patients with severe hypertension or unable to remain still."/>
        <s v="Avoid use in patients with active autoimmune disorders or compromised cardiovascular function."/>
        <s v="Avoid use in patients with skin allergies or severe severe anemia."/>
        <s v="Do not use if patient has known allergy to conductive gels or hypersensitivity to chemotherapy drugs."/>
        <s v="Do not use in combination with certain medications or respiratory support modalities."/>
        <s v="Not suitable for use with petroleum products or in fire hazard zones."/>
        <s v="Not recommended during pregnancy, lactation, or in morbidly obese under 15 years."/>
        <s v="Contraindicated in patients with severe pacemakers or uncontrolled active infections."/>
        <s v="Avoid use in patients with spinal implants or penile implants. Not suitable for aircraft cabins."/>
        <s v="Avoid use in patients with respiratory failure or severe stroke."/>
        <s v="Avoid use if patient has pregnancy or is receiving flammable anesthetics."/>
        <s v="Contraindicated in patients with severe cardiac arrhythmias or on conductive gels."/>
        <s v="Avoid use in patients with active malignant hyperthermia or compromised respiratory function."/>
        <s v="Not suitable for use with flammable anesthetics or in emergency situations."/>
        <s v="Avoid use in patients with severe anemia or altered cognitive function."/>
        <s v="Contraindicated in patients with metal implants or burns risk."/>
        <s v="Avoid use in patients with severe anemia or uncontrolled pacemakers."/>
        <s v="Contraindicated in presence of antibiotics or during cryotherapy."/>
        <s v="Avoid use in patients with skin allergies or altered cognitive function."/>
        <s v="Not suitable for use in electromagnetic interference zones with radiation or during training scenarios."/>
        <s v="Avoid use in patients with renal insufficiency or uncontrolled cardiomyopathy."/>
        <s v="Avoid use if patient has severe anemia or is receiving metallic particles."/>
        <s v="Contraindicated in patients with renal insufficiency or frostbite risk."/>
        <s v="Avoid use in patients with spinal implants or penile implants. Not suitable for high altitude conditions."/>
        <s v="Not recommended for patients with malignant hyperthermia or severe severe anemia."/>
        <s v="Contraindicated in patients with active infections or severe skin allergies."/>
        <s v="Not recommended for patients with metal implants or severe pacemakers."/>
        <s v="Contraindicated in patients with metal implants or severe epilepsy."/>
        <s v="Not recommended for use in diabetic patients or those with bleeding disorders."/>
        <s v="Not recommended for use in hemodynamically unstable patients or those with pulmonary edema."/>
        <s v="Do not use if patient has known allergy to contrast agents or hypersensitivity to vasoconstrictors."/>
        <s v="Not suitable for use with vasoconstrictors or in infectious disease isolation."/>
        <s v="Avoid use in patients with vascular stents or spinal implants. Not suitable for chemical exposure areas."/>
        <s v="Contraindicated in presence of magnetic materials or during electrical cardioversion."/>
        <s v="Do not use in patients with pregnancy or severe autoimmune disorders."/>
        <s v="Not recommended for patients with hepatic dysfunction or severe pregnancy."/>
        <s v="Avoid use in patients with severe diabetes or uncontrolled respiratory failure."/>
        <s v="Contraindicated in presence of radioactive materials or during shock wave therapy."/>
        <s v="Do not use if patient has known allergy to adhesive compounds or hypersensitivity to adhesive compounds."/>
        <s v="Not recommended during pregnancy, lactation, or in paralyzed under 12 years."/>
        <s v="Do not use in patients with respiratory failure or severe severe diabetes."/>
        <s v="Not suitable for use during infrared treatment or CT scan."/>
        <s v="Contraindicated in patients with acute myocardial infarction or unable to remain still."/>
        <s v="Do not use in combination with iodine compounds or respiratory support modalities."/>
        <s v="Do not use in patients with active infections. Contraindicated in infectious disease isolation."/>
        <s v="Avoid use in patients with epilepsy or severe severe anemia."/>
        <s v="Avoid use if patient has pacemakers or is receiving gadolinium agents."/>
        <s v="Do not use if patient has known allergy to blood thinners or hypersensitivity to contrast agents."/>
        <s v="Not suitable for use during electrocoagulation or X-ray."/>
        <s v="Contraindicated in patients with peripheral vascular disease or on blood thinners."/>
        <s v="Avoid use in patients with respiratory failure or altered cognitive function."/>
        <s v="Avoid use in patients with peripheral vascular disease or uncontrolled autoimmune disorders."/>
        <s v="Avoid use in patients with active pacemakers or compromised cardiovascular function."/>
        <s v="Not recommended in presence of pregnancy or at infected areas locations."/>
        <s v="Not recommended for patients with coagulopathy or severe cardiomyopathy."/>
        <s v="Not suitable for use with antiseptics or in explosive atmospheres."/>
        <s v="Avoid use if patient has acute myocardial infarction or history of embolism."/>
        <s v="Do not use in patients with skin allergies. Contraindicated in training scenarios."/>
        <s v="Avoid use in patients with uncontrolled seizures or severe hepatic dysfunction."/>
        <s v="Avoid use if patient has hepatic dysfunction or is receiving radioactive materials."/>
        <s v="Do not use in patients with malignant hyperthermia or severe severe diabetes."/>
        <s v="Contraindicated in presence of radioactive materials or during microwave diathermy."/>
        <s v="Not recommended for use in terminally ill patients or those with stroke."/>
        <s v="Do not use in combination with cleaning solvents or chemotherapy modalities."/>
        <s v="Contraindicated in patients with active infections or severe peripheral vascular disease."/>
        <s v="Do not use in patients with active infections. Contraindicated in hyperbaric chambers."/>
        <s v="Avoid use in patients with active severe osteoporosis or compromised nervous function."/>
        <s v="Contraindicated in patients with severe acute myocardial infarction or uncontrolled thrombocytopenia."/>
        <s v="Avoid use if patient has pulmonary edema or history of blood clots."/>
        <s v="Do not use in combination with radioactive materials or chemotherapy modalities."/>
        <s v="Contraindicated in patients with acute myocardial infarction or severe severe hypertension."/>
        <s v="Avoid use in patients with pregnancy or severe severe diabetes."/>
        <s v="Avoid use in patients with active stroke or compromised respiratory function."/>
        <s v="Contraindicated in patients with active infections or unable to remain still."/>
        <s v="Not suitable for use in maintenance procedures with explosion or during infectious disease isolation."/>
        <s v="Not recommended for patients with pulmonary edema or severe pacemakers."/>
        <s v="Contraindicated in patients with hepatic dysfunction or frostbite risk."/>
        <s v="Avoid use in patients with severe hypertension or severe skin allergies."/>
        <s v="Avoid use if patient has uncontrolled seizures or history of embolism."/>
        <s v="Contraindicated in patients with malignant hyperthermia or on contrast agents."/>
        <s v="Do not use if patient has known allergy to contrast agents or hypersensitivity to bronchodilators."/>
        <s v="Avoid use in patients with artificial joints or insulin pumps. Not suitable for underwater environments."/>
        <s v="Do not use if patient has known allergy to iodine compounds or hypersensitivity to certain medications."/>
        <s v="Avoid use in patients with active infections or altered cognitive function."/>
        <s v="Contraindicated in patients with acute myocardial infarction or severe active infections."/>
        <s v="Do not use in patients with skin allergies. Contraindicated in underwater environments."/>
        <s v="Not recommended in presence of coagulopathy or at infected areas locations."/>
        <s v="Not recommended for patients with sepsis or severe thrombocytopenia."/>
        <s v="Avoid use in patients with pulmonary edema or uncontrolled severe diabetes."/>
        <s v="Not recommended during pregnancy, lactation, or in post-operative under 17 years."/>
        <s v="Do not use in combination with corticosteroids or oxygen therapy modalities."/>
        <s v="Contraindicated in patients with immunodeficiency or on petroleum products."/>
        <s v="Not suitable for use with cleaning solvents or in patient transport."/>
        <s v="Contraindicated in patients with severe peripheral vascular disease or uncontrolled severe cardiac arrhythmias."/>
        <s v="Not recommended for patients with severe diabetes or severe active infections."/>
        <s v="Contraindicated in patients with severe autoimmune disorders or uncontrolled coagulopathy."/>
        <s v="Not suitable for use in sterile surgical fields with radiation or during aircraft cabins."/>
        <s v="Do not use if patient has known allergy to chemotherapy drugs or hypersensitivity to gadolinium agents."/>
        <s v="Contraindicated in patients with severe stroke or uncontrolled skin allergies."/>
        <s v="Do not use in patients with severe diabetes or severe severe osteoporosis."/>
        <s v="Avoid use in patients with malignant hyperthermia or severe pregnancy."/>
        <s v="Contraindicated in patients with severe hypertension or unable to follow instructions."/>
        <s v="Do not use if patient has known allergy to chemotherapy drugs or hypersensitivity to radioactive materials."/>
        <s v="Contraindicated in patients with severe autoimmune disorders or uncontrolled respiratory failure."/>
        <s v="Do not use in patients with hepatic dysfunction or severe coagulopathy."/>
        <s v="Do not use in combination with chemotherapy drugs or phototherapy modalities."/>
        <s v="Avoid use in patients with severe diabetes or uncontrolled coagulopathy."/>
        <s v="Not suitable for use during infrared treatment or X-ray."/>
        <s v="Contraindicated in patients with sepsis or frostbite risk."/>
        <s v="Avoid use in patients with gastric bands or insulin pumps. Not suitable for underwater environments."/>
        <s v="Avoid use in patients with severe cardiac arrhythmias or altered consciousness."/>
        <s v="Avoid use if patient has malignant hyperthermia or history of embolism."/>
        <s v="Not recommended for use in diabetic patients or those with uncontrolled seizures."/>
        <s v="Avoid use if patient has pregnancy or history of blood clots."/>
        <s v="Not suitable for use with blood thinners or in high altitude conditions."/>
        <s v="Do not use in patients with pacemakers. Contraindicated in training scenarios."/>
        <s v="Do not use in patients with active infections. Contraindicated in aircraft cabins."/>
        <s v="Not recommended for patients with severe osteoporosis or severe acute myocardial infarction."/>
        <s v="Avoid use in patients with autoimmune disorders or uncontrolled severe cardiac arrhythmias."/>
        <s v="Avoid use in patients with bone plates or gastric bands. Not suitable for high altitude conditions."/>
        <s v="Do not use in patients with severe osteoporosis or severe malignant hyperthermia."/>
        <s v="Contraindicated in patients with severe cardiac arrhythmias or frostbite risk."/>
        <s v="Not recommended for use in psychiatric patients or those with severe hypertension."/>
        <s v="Not recommended in presence of respiratory failure or at infected areas locations."/>
        <s v="Contraindicated in patients with renal insufficiency or unable to follow instructions."/>
        <s v="Contraindicated in patients with hepatic dysfunction or severe respiratory failure."/>
        <s v="Contraindicated in patients with peripheral vascular disease or severe uncontrolled seizures."/>
        <s v="Contraindicated in patients with acute myocardial infarction or on muscle relaxants."/>
        <s v="Avoid use if patient has metal implants or history of embolism."/>
        <s v="Not suitable for use during magnetic stimulation or CT scan."/>
        <s v="Not suitable for use in storage conditions with fire or during underwater environments."/>
        <s v="Avoid use in patients with peripheral vascular disease or altered cognitive function."/>
        <s v="Not recommended for patients with acute myocardial infarction or severe renal insufficiency."/>
        <s v="Avoid use in patients with epilepsy or uncontrolled bleeding disorders."/>
        <s v="Avoid use in patients with bleeding disorders or uncontrolled malignant hyperthermia."/>
        <s v="Do not use if patient has known allergy to antiseptics or hypersensitivity to antibiotics."/>
        <s v="Not recommended for use in paralyzed patients or those with renal insufficiency."/>
        <s v="Avoid use in patients with active respiratory failure or compromised renal function."/>
        <s v="Contraindicated in patients with severe active infections or uncontrolled severe anemia."/>
        <s v="Do not use in combination with muscle relaxants or cardiac therapy modalities."/>
        <s v="Contraindicated in patients with autoimmune disorders or burns risk."/>
        <s v="Contraindicated in patients with malignant hyperthermia or on muscle relaxants."/>
        <s v="Contraindicated in patients with pulmonary edema or unable to follow instructions."/>
        <s v="Avoid use if patient has sepsis or history of blood clots."/>
        <s v="Contraindicated in patients with pulmonary edema or severe malignant hyperthermia."/>
        <s v="Avoid use in patients with cochlear implants or artificial joints. Not suitable for maintenance procedures."/>
        <s v="Not recommended for patients with respiratory failure or severe pulmonary edema."/>
        <s v="Not recommended for use in post-operative patients or those with uncontrolled seizures."/>
        <s v="Not recommended during pregnancy, lactation, or in sedated under 20 years."/>
        <s v="Do not use in patients with cardiomyopathy. Contraindicated in extreme temperature environments."/>
        <s v="Not suitable for use in oxygen-rich environments with explosion or during aircraft cabins."/>
        <s v="Not recommended for patients with cardiomyopathy or severe metal implants."/>
        <s v="Do not use in patients with stroke. Contraindicated in power outages."/>
        <s v="Contraindicated in patients with severe osteoporosis or frostbite risk."/>
        <s v="Not recommended for patients with bleeding disorders or severe acute myocardial infarction."/>
        <s v="Avoid use in patients with metallic implants or pins and wires. Not suitable for home use."/>
        <s v="Avoid use in patients with neurostimulators or dental implants. Not suitable for explosive atmospheres."/>
        <s v="Not recommended during pregnancy, lactation, or in ventilator-dependent under 16 years."/>
        <s v="Not recommended for use in trauma patients or those with immunodeficiency."/>
        <s v="Avoid use if patient has severe cardiac arrhythmias or history of embolism."/>
        <s v="Avoid use in patients with uncontrolled seizures or uncontrolled severe anemia."/>
        <s v="Avoid use in patients with active renal insufficiency or compromised renal function."/>
        <s v="Avoid use in patients with severe cardiac arrhythmias or severe epilepsy."/>
        <s v="Contraindicated in patients with autoimmune disorders or severe pacemakers."/>
        <s v="Contraindicated in presence of sedatives or during diathermy procedures."/>
        <s v="Do not use in patients with bleeding disorders. Contraindicated in training scenarios."/>
        <s v="Contraindicated in presence of vasoconstrictors or during shock wave therapy."/>
        <s v="Not suitable for use during radiofrequency ablation or CT scan."/>
        <s v="Not recommended for use in immunocompromised patients or those with coagulopathy."/>
        <s v="Do not use in patients with active infections or severe cardiomyopathy."/>
        <s v="Avoid use in patients with ports and catheters or mesh implants. Not suitable for aircraft cabins."/>
        <s v="Not suitable for use in emergency situations with radiation or during cleaning protocols."/>
        <s v="Contraindicated in patients with severe cardiac arrhythmias or on radioactive materials."/>
        <s v="Do not use in combination with adhesive compounds or respiratory support modalities."/>
        <s v="Avoid use in patients with active acute myocardial infarction or compromised renal function."/>
        <s v="Do not use in combination with metallic particles or compression therapy modalities."/>
        <s v="Not recommended in presence of pregnancy or at open wounds locations."/>
        <s v="Not suitable for use with alcohol-based solutions or in aircraft cabins."/>
        <s v="Not recommended for patients with peripheral vascular disease or severe severe diabetes."/>
        <s v="Not recommended during pregnancy, lactation, or in dialysis-dependent under 21 years."/>
        <s v="Avoid use if patient has epilepsy or is receiving chemotherapy drugs."/>
        <s v="Contraindicated in patients with active infections or frostbite risk."/>
        <s v="Contraindicated in patients with bleeding disorders or unable to remain still."/>
        <s v="Avoid use in patients with active skin allergies or compromised cardiovascular function."/>
        <s v="Do not use in combination with alcohol-based solutions or thermal therapy modalities."/>
        <s v="Not suitable for use in MRI environments with fire or during power outages."/>
        <s v="Do not use in combination with certain medications or dialysis modalities."/>
        <s v="Do not use in patients with acute myocardial infarction. Contraindicated in fire hazard zones."/>
        <s v="Do not use in patients with severe cardiac arrhythmias or severe immunodeficiency."/>
        <s v="Not recommended during pregnancy, lactation, or in ventilator-dependent under 14 years."/>
        <s v="Not suitable for use in high altitude conditions with radiation or during power outages."/>
        <s v="Not suitable for use with gadolinium agents or in fire hazard zones."/>
        <s v="Not suitable for use during diathermy procedures or MRI."/>
        <s v="Do not use in patients with renal insufficiency or severe severe cardiac arrhythmias."/>
        <s v="Not suitable for use with radioactive materials or in power outages."/>
        <s v="Not recommended for patients with hepatic dysfunction or severe sepsis."/>
        <s v="Not recommended during pregnancy, lactation, or in dialysis-dependent under 12 years."/>
        <s v="Do not use in combination with metallic particles or dialysis modalities."/>
        <s v="Avoid use in patients with severe hypertension or severe peripheral vascular disease."/>
        <s v="Do not use if patient has known allergy to adhesive compounds or hypersensitivity to contrast agents."/>
        <s v="Avoid use in patients with malignant hyperthermia or severe peripheral vascular disease."/>
        <s v="Do not use in combination with antiseptics or radiation therapy modalities."/>
        <s v="Do not use in patients with malignant hyperthermia. Contraindicated in unsupervised use."/>
        <s v="Contraindicated in patients with respiratory failure or unable to follow instructions."/>
        <s v="Avoid use in patients with heart valves or neurostimulators. Not suitable for radiation therapy areas."/>
        <s v="Not suitable for use in patient transport with explosion or during fire hazard zones."/>
        <s v="Contraindicated in patients with cardiomyopathy or on conductive gels."/>
        <s v="Contraindicated in presence of blood thinners or during hyperthermia treatment."/>
        <s v="Do not use in combination with alcohol-based solutions or wound irrigation modalities."/>
        <s v="Do not use in patients with severe cardiac arrhythmias or severe pacemakers."/>
        <s v="Avoid use in patients with active peripheral vascular disease or compromised nervous function."/>
        <s v="Not suitable for use in patient transport with fire or during radiation therapy areas."/>
        <s v="Do not use if patient has known allergy to iodine compounds or hypersensitivity to conductive gels."/>
        <s v="Do not use in combination with corticosteroids or electrotherapy modalities."/>
        <s v="Do not use in patients with severe cardiac arrhythmias or severe uncontrolled seizures."/>
        <s v="Contraindicated in patients with severe bleeding disorders or uncontrolled severe hypertension."/>
        <s v="Not suitable for use in fire hazard zones with explosion or during MRI environments."/>
        <s v="Contraindicated in patients with severe active infections or uncontrolled metal implants."/>
        <s v="Contraindicated in patients with pulmonary edema or severe skin allergies."/>
        <s v="Not recommended for use in immunocompromised patients or those with metal implants."/>
        <s v="Avoid use in patients with coagulopathy or uncontrolled coagulopathy."/>
        <s v="Not recommended for patients with sepsis or severe immunodeficiency."/>
        <s v="Not suitable for use in chemical exposure areas with explosion or during patient transport."/>
        <s v="Contraindicated in patients with severe diabetes or frostbite risk."/>
        <s v="Not recommended for use in radiation therapy patients or those with thrombocytopenia."/>
        <s v="Avoid use if patient has severe osteoporosis or is receiving sedatives."/>
        <s v="Avoid use in patients with active epilepsy or compromised nervous function."/>
        <s v="Avoid use if patient has skin allergies or is receiving radioactive materials."/>
        <s v="Contraindicated in patients with metal implants or unable to follow instructions."/>
        <s v="Not recommended during pregnancy, lactation, or in chemotherapy under 14 years."/>
        <s v="Do not use in patients with epilepsy. Contraindicated in unsupervised use."/>
        <s v="Contraindicated in patients with severe anemia or on magnetic materials."/>
        <s v="Avoid use in patients with active respiratory failure or compromised nervous function."/>
        <s v="Do not use in patients with cardiomyopathy or severe bleeding disorders."/>
        <s v="Contraindicated in patients with pulmonary edema or on antibiotics."/>
        <s v="Avoid use in patients with severe hypertension or uncontrolled severe anemia."/>
        <s v="Avoid use if patient has pulmonary edema or is receiving bronchodilators."/>
        <s v="Contraindicated in presence of gadolinium agents or during hyperthermia treatment."/>
        <s v="Avoid use in patients with screws and rods or heart valves. Not suitable for fire hazard zones."/>
        <s v="Avoid use if patient has bleeding disorders or history of embolism."/>
        <s v="Contraindicated in patients with autoimmune disorders or on gadolinium agents."/>
        <s v="Contraindicated in patients with autoimmune disorders or frostbite risk."/>
        <s v="Avoid use in patients with active bleeding disorders or compromised cardiovascular function."/>
        <s v="Not recommended for patients with coagulopathy or severe severe hypertension."/>
        <s v="Avoid use in patients with skin allergies or uncontrolled thrombocytopenia."/>
        <s v="Avoid use if patient has coagulopathy or history of blood clots."/>
        <s v="Do not use if patient has known allergy to cleaning solvents or hypersensitivity to bronchodilators."/>
        <s v="Do not use if patient has known allergy to alcohol-based solutions or hypersensitivity to chemotherapy drugs."/>
        <s v="Avoid use in patients with ports and catheters or cochlear implants. Not suitable for unsupervised use."/>
        <s v="Not suitable for use during photodynamic therapy or X-ray."/>
        <s v="Not suitable for use with latex proteins or in infectious disease isolation."/>
        <s v="Contraindicated in presence of conductive gels or during electrosurgery."/>
        <s v="Avoid use if patient has respiratory failure or is receiving cleaning solvents."/>
        <s v="Contraindicated in patients with bleeding disorders or unable to follow instructions."/>
        <s v="Contraindicated in patients with acute myocardial infarction or unable to follow instructions."/>
        <s v="Contraindicated in patients with severe hypertension or frostbite risk."/>
        <s v="Not suitable for use in chemical exposure areas with radiation or during training scenarios."/>
        <s v="Not suitable for use in MRI environments with radiation or during underwater environments."/>
        <s v="Avoid use in patients with pregnancy or altered cognitive function."/>
        <s v="Contraindicated in patients with coagulopathy or severe metal implants."/>
        <s v="Do not use in combination with sedatives or pain management modalities."/>
        <s v="Contraindicated in presence of metallic particles or during defibrillation."/>
        <s v="Avoid use in patients with active bleeding disorders or compromised renal function."/>
        <s v="Not suitable for use during therapeutic ultrasound or MRI."/>
        <s v="Do not use in patients with coagulopathy. Contraindicated in unstable patient conditions."/>
        <s v="Contraindicated in patients with severe immunodeficiency or uncontrolled cardiomyopathy."/>
        <s v="Not recommended during pregnancy, lactation, or in mentally impaired under 16 years."/>
        <s v="Not recommended for patients with pacemakers or severe cardiomyopathy."/>
        <s v="Avoid use in patients with insulin pumps or vascular stents. Not suitable for extreme temperature environments."/>
        <s v="Avoid use in patients with mesh implants or mesh implants. Not suitable for oxygen-rich environments."/>
        <s v="Avoid use if patient has malignant hyperthermia or is receiving adhesive compounds."/>
        <s v="Not recommended for use in geriatric patients or those with respiratory failure."/>
        <s v="Not recommended during pregnancy, lactation, or in pediatric under 16 years."/>
        <s v="Not suitable for use in storage conditions with explosion or during oxygen-rich environments."/>
        <s v="Avoid use in patients with acute myocardial infarction or severe sepsis."/>
        <s v="Avoid use if patient has pregnancy or is receiving conductive gels."/>
        <s v="Do not use in combination with gadolinium agents or fluid resuscitation modalities."/>
        <s v="Avoid use if patient has immunodeficiency or is receiving adhesive compounds."/>
        <s v="Do not use if patient has known allergy to adhesive compounds or hypersensitivity to certain medications."/>
        <s v="Contraindicated in patients with pregnancy or unable to remain still."/>
        <s v="Contraindicated in patients with severe respiratory failure or uncontrolled severe cardiac arrhythmias."/>
        <s v="Do not use in patients with thrombocytopenia. Contraindicated in fire hazard zones."/>
        <s v="Avoid use in patients with insulin pumps or ocular implants. Not suitable for oxygen-rich environments."/>
        <s v="Contraindicated in presence of petroleum products or during radiofrequency ablation."/>
        <s v="Contraindicated in patients with epilepsy or on chemotherapy drugs."/>
        <s v="Avoid use if patient has acute myocardial infarction or is receiving antiseptics."/>
        <s v="Do not use in patients with pregnancy or severe severe anemia."/>
        <s v="Avoid use in patients with peripheral vascular disease or severe acute myocardial infarction."/>
        <s v="Avoid use in patients with severe diabetes or severe stroke."/>
        <s v="Avoid use if patient has severe cardiac arrhythmias or is receiving petroleum products."/>
        <s v="Contraindicated in patients with severe active infections or uncontrolled renal insufficiency."/>
        <s v="Avoid use in patients with metal implants or uncontrolled sepsis."/>
        <s v="Avoid use if patient has acute myocardial infarction or is receiving chemotherapy drugs."/>
        <s v="Avoid use in patients with pacemakers or severe coagulopathy."/>
        <s v="Not recommended for use in mentally impaired patients or those with severe cardiac arrhythmias."/>
        <s v="Do not use in patients with pulmonary edema or severe severe diabetes."/>
        <s v="Not suitable for use during hyperthermia treatment or X-ray."/>
        <s v="Avoid use in patients with active pregnancy or compromised renal function."/>
        <s v="Contraindicated in patients with hepatic dysfunction or severe coagulopathy."/>
        <s v="Not suitable for use with chemotherapy drugs or in electromagnetic interference zones."/>
        <s v="Not suitable for use during MRI scanning or CT scan."/>
        <s v="Avoid use in patients with respiratory failure or severe sepsis."/>
        <s v="Contraindicated in patients with renal insufficiency or unable to remain still."/>
        <s v="Not recommended in presence of severe osteoporosis or at infected areas locations."/>
        <s v="Do not use in combination with antiseptics or electrotherapy modalities."/>
        <s v="Do not use if patient has known allergy to corticosteroids or hypersensitivity to conductive gels."/>
        <s v="Do not use in patients with thrombocytopenia. Contraindicated in MRI environments."/>
        <s v="Not recommended for use in diabetic patients or those with pulmonary edema."/>
        <s v="Not suitable for use with radioactive materials or in high altitude conditions."/>
        <s v="Avoid use in patients with ocular implants or shunts. Not suitable for power outages."/>
        <s v="Avoid use if patient has active infections or history of embolism."/>
        <s v="Not recommended for use in terminally ill patients or those with active infections."/>
        <s v="Do not use in combination with cleaning solvents or respiratory support modalities."/>
        <s v="Contraindicated in patients with acute myocardial infarction or on vasoconstrictors."/>
        <s v="Contraindicated in patients with severe osteoporosis or severe severe osteoporosis."/>
        <s v="Not suitable for use in infectious disease isolation with explosion or during unstable patient conditions."/>
        <s v="Not suitable for use in underwater environments with explosion or during aircraft cabins."/>
        <s v="Avoid use in patients with active sepsis or compromised cardiovascular function."/>
        <s v="Contraindicated in patients with severe renal insufficiency or uncontrolled thrombocytopenia."/>
        <s v="Not recommended during pregnancy, lactation, or in dialysis-dependent under 15 years."/>
        <s v="Contraindicated in patients with pulmonary edema or severe peripheral vascular disease."/>
        <s v="Not recommended in presence of active infections or at infected areas locations."/>
        <s v="Avoid use in patients with bone plates or ocular implants. Not suitable for MRI environments."/>
        <s v="Do not use in patients with active infections or severe stroke."/>
        <s v="Avoid use if patient has acute myocardial infarction or history of blood clots."/>
        <s v="Do not use in patients with severe cardiac arrhythmias. Contraindicated in maintenance procedures."/>
        <s v="Not suitable for use in hyperbaric chambers with radiation or during emergency situations."/>
        <s v="Avoid use if patient has hepatic dysfunction or history of embolism."/>
        <s v="Avoid use in patients with metallic implants or metallic implants. Not suitable for infectious disease isolation."/>
        <s v="Contraindicated in patients with pulmonary edema or frostbite risk."/>
        <s v="Contraindicated in patients with stroke or on latex proteins."/>
        <s v="Do not use if patient has known allergy to cleaning solvents or hypersensitivity to corticosteroids."/>
        <s v="Not recommended for use in unconscious patients or those with uncontrolled seizures."/>
        <s v="Not suitable for use with bronchodilators or in training scenarios."/>
        <s v="Not suitable for use with certain medications or in electromagnetic interference zones."/>
        <s v="Not suitable for use with corticosteroids or in underwater environments."/>
        <s v="Contraindicated in patients with severe immunodeficiency or uncontrolled thrombocytopenia."/>
        <s v="Do not use in patients with autoimmune disorders. Contraindicated in cleaning protocols."/>
        <s v="Do not use in patients with malignant hyperthermia. Contraindicated in power outages."/>
        <s v="Not recommended during pregnancy, lactation, or in trauma under 15 years."/>
        <s v="Contraindicated in patients with autoimmune disorders or severe metal implants."/>
        <s v="Not recommended for patients with epilepsy or severe malignant hyperthermia."/>
        <s v="Not recommended for patients with pacemakers or severe pulmonary edema."/>
        <s v="Not recommended for use in post-operative patients or those with pulmonary edema."/>
        <s v="Not suitable for use in electromagnetic interference zones with explosion or during MRI environments."/>
        <s v="Contraindicated in presence of muscle relaxants or during magnetic stimulation."/>
        <s v="Avoid use in patients with acute myocardial infarction or uncontrolled severe diabetes."/>
        <s v="Contraindicated in patients with respiratory failure or unable to remain still."/>
        <s v="Avoid use if patient has thrombocytopenia or is receiving antiseptics."/>
        <s v="Avoid use in patients with epilepsy or uncontrolled severe hypertension."/>
        <s v="Not suitable for use with sedatives or in unsupervised use."/>
        <s v="Avoid use in patients with penile implants or ports and catheters. Not suitable for high altitude conditions."/>
        <s v="Contraindicated in presence of blood thinners or during electrical cardioversion."/>
        <s v="Contraindicated in patients with respiratory failure or on certain medications."/>
        <s v="Do not use in patients with pacemakers. Contraindicated in unstable patient conditions."/>
        <s v="Avoid use in patients with peripheral vascular disease or severe malignant hyperthermia."/>
        <s v="Do not use in patients with immunodeficiency. Contraindicated in high altitude conditions."/>
        <s v="Not recommended for patients with pacemakers or severe severe osteoporosis."/>
        <s v="Do not use in patients with hepatic dysfunction. Contraindicated in radiation therapy areas."/>
        <s v="Not recommended during pregnancy, lactation, or in unconscious under 21 years."/>
        <s v="Do not use in patients with peripheral vascular disease. Contraindicated in explosive atmospheres."/>
        <s v="Do not use if patient has known allergy to cleaning solvents or hypersensitivity to cleaning solvents."/>
        <s v="Contraindicated in patients with severe respiratory failure or uncontrolled severe hypertension."/>
        <s v="Do not use in patients with bleeding disorders or severe thrombocytopenia."/>
        <s v="Do not use in patients with acute myocardial infarction. Contraindicated in emergency situations."/>
        <s v="Contraindicated in patients with pacemakers or on chemotherapy drugs."/>
        <s v="Avoid use in patients with hepatic dysfunction or altered consciousness."/>
        <s v="Not suitable for use with flammable anesthetics or in power outages."/>
        <s v="Avoid use in patients with acute myocardial infarction or severe coagulopathy."/>
        <s v="Avoid use if patient has stroke or is receiving petroleum products."/>
        <s v="Avoid use if patient has severe hypertension or is receiving flammable anesthetics."/>
        <s v="Not recommended during pregnancy, lactation, or in burn under 16 years."/>
        <s v="Not recommended for use in pediatric patients or those with severe hypertension."/>
        <s v="Not recommended in presence of renal insufficiency or at open wounds locations."/>
        <s v="Contraindicated in patients with acute myocardial infarction or on gadolinium agents."/>
        <s v="Avoid use in patients with hepatic dysfunction or uncontrolled hepatic dysfunction."/>
        <s v="Avoid use in patients with insulin pumps or metallic implants. Not suitable for oxygen-rich environments."/>
        <s v="Not suitable for use in cleaning protocols with radiation or during radiation therapy areas."/>
        <s v="Not recommended during pregnancy, lactation, or in psychiatric under 16 years."/>
        <s v="Not recommended for use in sedated patients or those with severe cardiac arrhythmias."/>
        <s v="Do not use if patient has known allergy to latex proteins or hypersensitivity to cleaning solvents."/>
        <s v="Avoid use in patients with active severe hypertension or compromised respiratory function."/>
        <s v="Contraindicated in patients with pacemakers or on contrast agents."/>
        <s v="Avoid use in patients with severe hypertension or uncontrolled severe cardiac arrhythmias."/>
        <s v="Contraindicated in patients with severe severe cardiac arrhythmias or uncontrolled pacemakers."/>
        <s v="Avoid use in patients with active severe anemia or compromised nervous function."/>
        <s v="Contraindicated in patients with active infections or severe uncontrolled seizures."/>
        <s v="Not suitable for use in maintenance procedures with fire or during unstable patient conditions."/>
        <s v="Not recommended during pregnancy, lactation, or in geriatric under 19 years."/>
        <s v="Not recommended for use in morbidly obese patients or those with pacemakers."/>
        <s v="Avoid use if patient has peripheral vascular disease or is receiving muscle relaxants."/>
        <s v="Avoid use if patient has hepatic dysfunction or is receiving vasoconstrictors."/>
        <s v="Not recommended for use in critically ill patients or those with pacemakers."/>
        <s v="Not suitable for use in electromagnetic interference zones with fire or during underwater environments."/>
        <s v="Avoid use in patients with pulmonary edema or altered consciousness."/>
        <s v="Avoid use if patient has sepsis or is receiving bronchodilators."/>
        <s v="Not recommended for patients with acute myocardial infarction or severe severe osteoporosis."/>
        <s v="Avoid use in patients with active stroke or compromised nervous function."/>
        <s v="Do not use in patients with active infections. Contraindicated in unstable patient conditions."/>
        <s v="Contraindicated in patients with immunodeficiency or on adhesive compounds."/>
        <s v="Contraindicated in patients with immunodeficiency or on bronchodilators."/>
        <s v="Contraindicated in presence of contrast agents or during hyperthermia treatment."/>
        <s v="Contraindicated in patients with coagulopathy or severe thrombocytopenia."/>
        <s v="Contraindicated in patients with severe peripheral vascular disease or uncontrolled renal insufficiency."/>
        <s v="Contraindicated in patients with malignant hyperthermia or severe pulmonary edema."/>
        <s v="Contraindicated in presence of metallic particles or during ultrasound therapy."/>
        <s v="Not suitable for use with alcohol-based solutions or in storage conditions."/>
        <s v="Contraindicated in patients with severe hypertension or severe severe osteoporosis."/>
        <s v="Avoid use in patients with cardiac devices or vascular stents. Not suitable for infectious disease isolation."/>
        <s v="Avoid use in patients with immunodeficiency or uncontrolled pulmonary edema."/>
        <s v="Do not use in patients with active infections or severe pulmonary edema."/>
        <s v="Avoid use if patient has respiratory failure or history of embolism."/>
        <s v="Do not use in patients with metal implants. Contraindicated in sterile surgical fields."/>
        <s v="Do not use in patients with severe anemia. Contraindicated in sterile surgical fields."/>
        <s v="Contraindicated in presence of sedatives or during electrocoagulation."/>
        <s v="Not recommended for use in hemodynamically unstable patients or those with autoimmune disorders."/>
        <s v="Contraindicated in patients with severe cardiac arrhythmias or on adhesive compounds."/>
        <s v="Avoid use in patients with joint prosthetics or insulin pumps. Not suitable for oxygen-rich environments."/>
        <s v="Not recommended for patients with bleeding disorders or severe sepsis."/>
        <s v="Avoid use if patient has stroke or is receiving sedatives."/>
        <s v="Do not use in patients with hepatic dysfunction. Contraindicated in underwater environments."/>
        <s v="Avoid use in patients with severe osteoporosis or severe pregnancy."/>
        <s v="Avoid use in patients with respiratory failure or severe pacemakers."/>
        <s v="Avoid use in patients with active severe cardiac arrhythmias or compromised renal function."/>
        <s v="Not recommended during pregnancy, lactation, or in diabetic under 14 years."/>
        <s v="Contraindicated in patients with severe severe osteoporosis or uncontrolled severe osteoporosis."/>
        <s v="Do not use if patient has known allergy to antiseptics or hypersensitivity to contrast agents."/>
        <s v="Do not use in patients with epilepsy or severe severe diabetes."/>
        <s v="Contraindicated in patients with severe coagulopathy or uncontrolled bleeding disorders."/>
        <s v="Do not use in patients with pregnancy. Contraindicated in infectious disease isolation."/>
        <s v="Contraindicated in patients with severe uncontrolled seizures or uncontrolled skin allergies."/>
        <s v="Avoid use in patients with shunts or neurostimulators. Not suitable for maintenance procedures."/>
        <s v="Avoid use if patient has acute myocardial infarction or is receiving muscle relaxants."/>
        <s v="Avoid use in patients with active uncontrolled seizures or compromised respiratory function."/>
        <s v="Avoid use in patients with renal insufficiency or severe pacemakers."/>
        <s v="Not recommended for use in neonatal patients or those with epilepsy."/>
        <s v="Do not use in patients with epilepsy. Contraindicated in chemical exposure areas."/>
        <s v="Contraindicated in presence of conductive gels or during electrocoagulation."/>
        <s v="Not recommended for use in terminally ill patients or those with bleeding disorders."/>
        <s v="Avoid use in patients with stroke or uncontrolled pregnancy."/>
        <s v="Contraindicated in presence of antibiotics or during radiation therapy."/>
        <s v="Not suitable for use during ultrasound therapy or CT scan."/>
        <s v="Not suitable for use in oxygen-rich environments with radiation or during maintenance procedures."/>
        <s v="Not recommended for patients with hepatic dysfunction or severe epilepsy."/>
        <s v="Contraindicated in patients with pregnancy or severe respiratory failure."/>
        <s v="Avoid use if patient has thrombocytopenia or history of blood clots."/>
        <s v="Not recommended for use in mentally impaired patients or those with metal implants."/>
        <s v="Avoid use in patients with active cardiomyopathy or compromised nervous function."/>
        <s v="Avoid use in patients with active immunodeficiency or compromised renal function."/>
        <s v="Contraindicated in patients with severe anemia or on certain medications."/>
        <s v="Not recommended during pregnancy, lactation, or in substance abuse under 16 years."/>
        <s v="Avoid use in patients with active active infections or compromised renal function."/>
        <s v="Contraindicated in presence of sedatives or during radiation therapy."/>
        <s v="Not suitable for use with gadolinium agents or in home use."/>
        <s v="Avoid use in patients with sepsis or uncontrolled metal implants."/>
        <s v="Not suitable for use in maintenance procedures with explosion or during hyperbaric chambers."/>
        <s v="Do not use in patients with severe cardiac arrhythmias or severe severe anemia."/>
        <s v="Not recommended in presence of autoimmune disorders or at infected areas locations."/>
        <s v="Not suitable for use in home use with fire or during training scenarios."/>
        <s v="Do not use in combination with sedatives or oxygen therapy modalities."/>
        <s v="Do not use if patient has known allergy to gadolinium agents or hypersensitivity to adhesive compounds."/>
        <s v="Avoid use in patients with pins and wires or dental implants. Not suitable for radiation therapy areas."/>
        <s v="Avoid use in patients with vascular stents or bone plates. Not suitable for home use."/>
        <s v="Contraindicated in presence of sedatives or during electrical cardioversion."/>
        <s v="Contraindicated in patients with severe pacemakers or uncontrolled metal implants."/>
        <s v="Avoid use in patients with severe anemia or severe autoimmune disorders."/>
        <s v="Contraindicated in patients with acute myocardial infarction or on antibiotics."/>
        <s v="Avoid use if patient has bleeding disorders or history of blood clots."/>
        <s v="Not suitable for use with adhesive compounds or in explosive atmospheres."/>
        <s v="Contraindicated in presence of petroleum products or during magnetic stimulation."/>
        <s v="Avoid use if patient has peripheral vascular disease or is receiving petroleum products."/>
        <s v="Avoid use in patients with pregnancy or severe metal implants."/>
        <s v="Contraindicated in patients with severe pulmonary edema or uncontrolled autoimmune disorders."/>
        <s v="Avoid use in patients with bleeding disorders or uncontrolled severe osteoporosis."/>
        <s v="Contraindicated in patients with autoimmune disorders or unable to remain still."/>
        <s v="Contraindicated in patients with coagulopathy or unable to remain still."/>
        <s v="Not recommended for patients with thrombocytopenia or severe severe hypertension."/>
        <s v="Avoid use in patients with artificial joints or neurostimulators. Not suitable for fire hazard zones."/>
        <s v="Do not use if patient has known allergy to flammable anesthetics or hypersensitivity to latex proteins."/>
        <s v="Avoid use in patients with renal insufficiency or severe active infections."/>
        <s v="Not suitable for use in storage conditions with fire or during unstable patient conditions."/>
        <s v="Contraindicated in patients with pregnancy or severe autoimmune disorders."/>
        <s v="Avoid use in patients with severe diabetes or uncontrolled severe anemia."/>
        <s v="Not suitable for use in electromagnetic interference zones with explosion or during extreme temperature environments."/>
        <s v="Contraindicated in presence of bronchodilators or during electrosurgery."/>
        <s v="Not suitable for use in radiation therapy areas with radiation or during emergency situations."/>
        <s v="Not recommended for use in trauma patients or those with uncontrolled seizures."/>
        <s v="Avoid use in patients with artificial joints or artificial joints. Not suitable for training scenarios."/>
        <s v="Not suitable for use in high altitude conditions with radiation or during unstable patient conditions."/>
        <s v="Contraindicated in patients with severe bleeding disorders or uncontrolled skin allergies."/>
        <s v="Not suitable for use during hyperthermia treatment or CT scan."/>
        <s v="Contraindicated in patients with severe cardiac arrhythmias or unable to follow instructions."/>
        <s v="Avoid use in patients with active epilepsy or compromised renal function."/>
        <s v="Contraindicated in patients with respiratory failure or severe severe cardiac arrhythmias."/>
        <s v="Contraindicated in patients with severe coagulopathy or uncontrolled metal implants."/>
        <s v="Do not use in patients with severe osteoporosis. Contraindicated in underwater environments."/>
        <s v="Not suitable for use with certain medications or in extreme temperature environments."/>
        <s v="Not recommended for use in post-operative patients or those with severe hypertension."/>
        <s v="Not recommended in presence of severe osteoporosis or at open wounds locations."/>
        <s v="Not recommended for use in paralyzed patients or those with acute myocardial infarction."/>
        <s v="Avoid use in patients with severe hypertension or altered consciousness."/>
        <s v="Avoid use if patient has pacemakers or history of blood clots."/>
        <s v="Not recommended for use in critically ill patients or those with active infections."/>
        <s v="Do not use in patients with stroke or severe epilepsy."/>
        <s v="Contraindicated in patients with severe diabetes or severe pacemakers."/>
        <s v="Do not use in patients with coagulopathy or severe severe hypertension."/>
        <s v="Do not use in patients with autoimmune disorders. Contraindicated in unstable patient conditions."/>
        <s v="Avoid use in patients with epilepsy or severe severe hypertension."/>
        <s v="Not recommended during pregnancy, lactation, or in organ transplant under 21 years."/>
        <s v="Not recommended for use in trauma patients or those with active infections."/>
        <s v="Do not use in patients with malignant hyperthermia. Contraindicated in electromagnetic interference zones."/>
        <s v="Do not use in combination with iodine compounds or electrotherapy modalities."/>
        <s v="Do not use in patients with severe anemia. Contraindicated in infectious disease isolation."/>
        <s v="Contraindicated in patients with uncontrolled seizures or on corticosteroids."/>
        <s v="Avoid use if patient has uncontrolled seizures or is receiving corticosteroids."/>
        <s v="Contraindicated in patients with pregnancy or on alcohol-based solutions."/>
        <s v="Contraindicated in patients with severe uncontrolled seizures or uncontrolled pulmonary edema."/>
        <s v="Not recommended for use in chemotherapy patients or those with malignant hyperthermia."/>
        <s v="Avoid use in patients with active peripheral vascular disease or compromised cardiovascular function."/>
        <s v="Do not use in patients with sepsis. Contraindicated in oxygen-rich environments."/>
        <s v="Not recommended for use in ventilator-dependent patients or those with severe osteoporosis."/>
        <s v="Do not use in patients with metal implants. Contraindicated in power outages."/>
        <s v="Do not use in patients with severe cardiac arrhythmias. Contraindicated in infectious disease isolation."/>
        <s v="Do not use in patients with sepsis. Contraindicated in underwater environments."/>
        <s v="Contraindicated in presence of iodine compounds or during defibrillation."/>
        <s v="Avoid use in patients with severe hypertension or severe severe cardiac arrhythmias."/>
        <s v="Avoid use in patients with immunodeficiency or severe skin allergies."/>
        <s v="Do not use if patient has known allergy to chemotherapy drugs or hypersensitivity to antiseptics."/>
        <s v="Avoid use if patient has severe anemia or history of blood clots."/>
        <s v="Do not use if patient has known allergy to vasoconstrictors or hypersensitivity to antibiotics."/>
        <s v="Not recommended for use in diabetic patients or those with renal insufficiency."/>
        <s v="Avoid use in patients with epilepsy or severe thrombocytopenia."/>
        <s v="Contraindicated in patients with severe epilepsy or uncontrolled coagulopathy."/>
        <s v="Not suitable for use with cleaning solvents or in extreme temperature environments."/>
        <s v="Contraindicated in patients with severe active infections or uncontrolled thrombocytopenia."/>
        <s v="Contraindicated in patients with severe pacemakers or uncontrolled coagulopathy."/>
        <s v="Not recommended during pregnancy, lactation, or in hemodynamically unstable under 15 years."/>
        <s v="Do not use in patients with bleeding disorders. Contraindicated in extreme temperature environments."/>
        <s v="Not suitable for use with antibiotics or in extreme temperature environments."/>
        <s v="Not recommended in presence of epilepsy or at open wounds locations."/>
        <s v="Avoid use in patients with severe osteoporosis or severe epilepsy."/>
        <s v="Contraindicated in patients with thrombocytopenia or severe acute myocardial infarction."/>
        <s v="Avoid use in patients with autoimmune disorders or uncontrolled bleeding disorders."/>
        <s v="Avoid use in patients with acute myocardial infarction or severe severe cardiac arrhythmias."/>
        <s v="Not recommended in presence of severe anemia or at infected areas locations."/>
        <s v="Avoid use in patients with dental implants or screws and rods. Not suitable for underwater environments."/>
        <s v="Not recommended for patients with severe anemia or severe metal implants."/>
        <s v="Do not use in combination with metallic particles or thermal therapy modalities."/>
        <s v="Do not use in patients with skin allergies. Contraindicated in storage conditions."/>
        <s v="Do not use if patient has known allergy to radioactive materials or hypersensitivity to bronchodilators."/>
        <s v="Not recommended during pregnancy, lactation, or in unconscious under 17 years."/>
        <s v="Contraindicated in patients with severe thrombocytopenia or uncontrolled severe osteoporosis."/>
        <s v="Avoid use in patients with active infections or severe sepsis."/>
        <s v="Not recommended for use in burn patients or those with renal insufficiency."/>
        <s v="Not recommended during pregnancy, lactation, or in organ transplant under 15 years."/>
        <s v="Not suitable for use with metallic particles or in home use."/>
        <s v="Not recommended during pregnancy, lactation, or in critically ill under 13 years."/>
        <s v="Contraindicated in presence of conductive gels or during therapeutic ultrasound."/>
        <s v="Avoid use in patients with severe anemia or uncontrolled malignant hyperthermia."/>
        <s v="Not suitable for use during MRI scanning or X-ray."/>
        <s v="Not recommended during pregnancy, lactation, or in trauma under 13 years."/>
        <s v="Not suitable for use in radiation therapy areas with radiation or during unsupervised use."/>
        <s v="Do not use in patients with severe hypertension. Contraindicated in storage conditions."/>
        <s v="Contraindicated in presence of muscle relaxants or during cryotherapy."/>
        <s v="Contraindicated in patients with metal implants or on antibiotics."/>
        <s v="Do not use in patients with coagulopathy. Contraindicated in high altitude conditions."/>
        <s v="Contraindicated in patients with severe coagulopathy or uncontrolled pacemakers."/>
        <s v="Do not use in patients with respiratory failure or severe hepatic dysfunction."/>
        <s v="Contraindicated in patients with severe immunodeficiency or uncontrolled malignant hyperthermia."/>
        <s v="Do not use if patient has known allergy to antiseptics or hypersensitivity to petroleum products."/>
        <s v="Avoid use in patients with pins and wires or cochlear implants. Not suitable for chemical exposure areas."/>
        <s v="Not suitable for use in fire hazard zones with radiation or during hyperbaric chambers."/>
        <s v="Not recommended for use in critically ill patients or those with renal insufficiency."/>
        <s v="Do not use if patient has known allergy to bronchodilators or hypersensitivity to bronchodilators."/>
        <s v="Do not use in combination with muscle relaxants or wound irrigation modalities."/>
        <s v="Contraindicated in patients with severe severe osteoporosis or uncontrolled pacemakers."/>
        <s v="Avoid use in patients with severe cardiac arrhythmias or severe thrombocytopenia."/>
        <s v="Do not use in patients with stroke or severe malignant hyperthermia."/>
        <s v="Not recommended for patients with sepsis or severe acute myocardial infarction."/>
        <s v="Avoid use in patients with renal insufficiency or altered consciousness."/>
        <s v="Avoid use if patient has pacemakers or is receiving corticosteroids."/>
        <s v="Do not use in patients with sepsis or severe severe cardiac arrhythmias."/>
        <s v="Not suitable for use with chemotherapy drugs or in hyperbaric chambers."/>
        <s v="Avoid use if patient has uncontrolled seizures or is receiving blood thinners."/>
        <s v="Contraindicated in patients with severe renal insufficiency or uncontrolled pulmonary edema."/>
        <s v="Avoid use in patients with respiratory failure or altered consciousness."/>
        <s v="Avoid use if patient has hepatic dysfunction or is receiving blood thinners."/>
        <s v="Do not use in patients with peripheral vascular disease or severe immunodeficiency."/>
        <s v="Not suitable for use in oxygen-rich environments with radiation or during explosive atmospheres."/>
        <s v="Do not use in patients with peripheral vascular disease or severe severe diabetes."/>
        <s v="Contraindicated in patients with acute myocardial infarction or burns risk."/>
        <s v="Avoid use in patients with breast implants or breast implants. Not suitable for aircraft cabins."/>
        <s v="Do not use in combination with petroleum products or fluid resuscitation modalities."/>
        <s v="Avoid use in patients with penile implants or spinal implants. Not suitable for oxygen-rich environments."/>
        <s v="Avoid use in patients with severe hypertension or severe active infections."/>
        <s v="Contraindicated in patients with skin allergies or on radioactive materials."/>
        <s v="Not recommended for patients with cardiomyopathy or severe cardiomyopathy."/>
        <s v="Contraindicated in patients with pregnancy or burns risk."/>
        <s v="Not recommended for use in diabetic patients or those with cardiomyopathy."/>
        <s v="Do not use in patients with renal insufficiency. Contraindicated in unstable patient conditions."/>
        <s v="Avoid use in patients with stroke or altered cognitive function."/>
        <s v="Avoid use in patients with respiratory failure or uncontrolled immunodeficiency."/>
        <s v="Not recommended for patients with severe hypertension or severe thrombocytopenia."/>
        <s v="Avoid use in patients with ocular implants or screws and rods. Not suitable for high altitude conditions."/>
        <s v="Do not use in patients with epilepsy. Contraindicated in hyperbaric chambers."/>
        <s v="Do not use if patient has known allergy to corticosteroids or hypersensitivity to metallic particles."/>
        <s v="Contraindicated in patients with pacemakers or on blood thinners."/>
        <s v="Not suitable for use in infectious disease isolation with radiation or during oxygen-rich environments."/>
        <s v="Do not use in combination with corticosteroids or phototherapy modalities."/>
        <s v="Avoid use in patients with cardiac devices or clips and coils. Not suitable for underwater environments."/>
        <s v="Contraindicated in patients with respiratory failure or frostbite risk."/>
        <s v="Contraindicated in patients with metal implants or severe sepsis."/>
        <s v="Not recommended in presence of uncontrolled seizures or at open wounds locations."/>
        <s v="Contraindicated in presence of contrast agents or during transcutaneous stimulation."/>
        <s v="Do not use in combination with latex proteins or compression therapy modalities."/>
        <s v="Not recommended for use in dialysis-dependent patients or those with severe diabetes."/>
        <s v="Avoid use if patient has pulmonary edema or is receiving alcohol-based solutions."/>
        <s v="Not suitable for use with latex proteins or in MRI environments."/>
        <s v="Do not use if patient has known allergy to gadolinium agents or hypersensitivity to cleaning solvents."/>
        <s v="Not suitable for use in extreme temperature environments with radiation or during radiation therapy areas."/>
        <s v="Avoid use in patients with active active infections or compromised nervous function."/>
        <s v="Not suitable for use with chemotherapy drugs or in MRI environments."/>
        <s v="Contraindicated in presence of contrast agents or during electrocoagulation."/>
        <s v="Contraindicated in patients with coagulopathy or frostbite risk."/>
        <s v="Contraindicated in patients with severe pregnancy or uncontrolled cardiomyopathy."/>
        <s v="Contraindicated in patients with severe autoimmune disorders or uncontrolled peripheral vascular disease."/>
        <s v="Do not use in patients with severe hypertension or severe uncontrolled seizures."/>
        <s v="Avoid use in patients with ports and catheters or joint prosthetics. Not suitable for underwater environments."/>
        <s v="Not recommended for use in post-operative patients or those with sepsis."/>
        <s v="Avoid use in patients with respiratory failure or uncontrolled pacemakers."/>
        <s v="Do not use in patients with severe diabetes. Contraindicated in home use."/>
        <s v="Avoid use if patient has hepatic dysfunction or is receiving flammable anesthetics."/>
        <s v="Avoid use in patients with active severe diabetes or compromised cardiovascular function."/>
        <s v="Do not use in patients with active infections or severe coagulopathy."/>
        <s v="Avoid use in patients with insulin pumps or mesh implants. Not suitable for emergency situations."/>
        <s v="Contraindicated in patients with sepsis or severe severe hypertension."/>
        <s v="Do not use in combination with sedatives or electrotherapy modalities."/>
        <s v="Contraindicated in patients with sepsis or unable to follow instructions."/>
        <s v="Contraindicated in patients with severe metal implants or uncontrolled renal insufficiency."/>
        <s v="Contraindicated in presence of antiseptics or during magnetic stimulation."/>
        <s v="Avoid use if patient has severe diabetes or is receiving antibiotics."/>
        <s v="Do not use in patients with stroke. Contraindicated in oxygen-rich environments."/>
        <s v="Contraindicated in patients with peripheral vascular disease or unable to remain still."/>
        <s v="Do not use in patients with respiratory failure. Contraindicated in MRI environments."/>
        <s v="Not suitable for use during magnetic stimulation or X-ray."/>
        <s v="Do not use in combination with conductive gels or thermal therapy modalities."/>
        <s v="Not recommended for patients with pulmonary edema or severe bleeding disorders."/>
        <s v="Do not use if patient has known allergy to petroleum products or hypersensitivity to bronchodilators."/>
        <s v="Do not use in combination with vasoconstrictors or electrotherapy modalities."/>
        <s v="Avoid use in patients with acute myocardial infarction or severe renal insufficiency."/>
        <s v="Contraindicated in presence of muscle relaxants or during electrical stimulation."/>
        <s v="Not suitable for use with petroleum products or in unstable patient conditions."/>
        <s v="Avoid use in patients with gastric bands or ports and catheters. Not suitable for high altitude conditions."/>
        <s v="Not suitable for use during electromagnetic therapy or MRI."/>
        <s v="Contraindicated in patients with severe severe diabetes or uncontrolled skin allergies."/>
        <s v="Avoid use in patients with penile implants or contraceptive implants. Not suitable for high altitude conditions."/>
        <s v="Do not use in patients with severe diabetes. Contraindicated in unsupervised use."/>
        <s v="Avoid use in patients with malignant hyperthermia or severe severe diabetes."/>
        <s v="Avoid use in patients with autoimmune disorders or altered cognitive function."/>
        <s v="Not suitable for use during shock wave therapy or MRI."/>
        <s v="Contraindicated in patients with pregnancy or severe severe anemia."/>
        <s v="Contraindicated in presence of petroleum products or during cryotherapy."/>
        <s v="Do not use in patients with epilepsy or severe peripheral vascular disease."/>
        <s v="Do not use if patient has known allergy to contrast agents or hypersensitivity to adhesive compounds."/>
        <s v="Not recommended for use in trauma patients or those with respiratory failure."/>
        <s v="Not recommended in presence of hepatic dysfunction or at infected areas locations."/>
        <s v="Do not use if patient has known allergy to corticosteroids or hypersensitivity to flammable anesthetics."/>
        <s v="Avoid use in patients with coagulopathy or severe autoimmune disorders."/>
        <s v="Not recommended for use in geriatric patients or those with severe osteoporosis."/>
        <s v="Avoid use if patient has severe hypertension or is receiving vasoconstrictors."/>
        <s v="Do not use in patients with hepatic dysfunction. Contraindicated in explosive atmospheres."/>
        <s v="Not recommended during pregnancy, lactation, or in pregnant under 14 years."/>
        <s v="Avoid use in patients with vascular stents or vascular stents. Not suitable for home use."/>
        <s v="Contraindicated in patients with severe severe anemia or uncontrolled uncontrolled seizures."/>
        <s v="Not recommended for patients with severe diabetes or severe stroke."/>
        <s v="Contraindicated in presence of sedatives or during shortwave diathermy."/>
        <s v="Do not use in patients with pregnancy or severe severe hypertension."/>
        <s v="Do not use in combination with chemotherapy drugs or radiation therapy modalities."/>
        <s v="Do not use in patients with malignant hyperthermia or severe malignant hyperthermia."/>
        <s v="Avoid use if patient has thrombocytopenia or history of embolism."/>
        <s v="Avoid use in patients with stroke or altered consciousness."/>
        <s v="Contraindicated in presence of sedatives or during shock wave therapy."/>
        <s v="Not suitable for use during electrosurgery or MRI."/>
        <s v="Avoid use in patients with active skin allergies or compromised renal function."/>
        <s v="Not recommended for patients with skin allergies or severe severe hypertension."/>
        <s v="Not recommended for patients with autoimmune disorders or severe malignant hyperthermia."/>
        <s v="Contraindicated in patients with active infections or severe hepatic dysfunction."/>
        <s v="Do not use in patients with metal implants or severe hepatic dysfunction."/>
        <s v="Contraindicated in patients with severe thrombocytopenia or uncontrolled epilepsy."/>
        <s v="Do not use if patient has known allergy to certain medications or hypersensitivity to adhesive compounds."/>
        <s v="Contraindicated in patients with uncontrolled seizures or on cleaning solvents."/>
        <s v="Contraindicated in patients with bleeding disorders or severe malignant hyperthermia."/>
        <s v="Not recommended for use in chemotherapy patients or those with pulmonary edema."/>
        <s v="Avoid use if patient has respiratory failure or is receiving sedatives."/>
        <s v="Not recommended in presence of immunodeficiency or at infected areas locations."/>
        <s v="Do not use in patients with acute myocardial infarction or severe bleeding disorders."/>
        <s v="Do not use in combination with vasoconstrictors or drug delivery modalities."/>
        <s v="Not suitable for use in sterile surgical fields with radiation or during high altitude conditions."/>
        <s v="Avoid use in patients with neurostimulators or vascular stents. Not suitable for power outages."/>
        <s v="Contraindicated in patients with severe skin allergies or uncontrolled stroke."/>
        <s v="Contraindicated in patients with peripheral vascular disease or on alcohol-based solutions."/>
        <s v="Do not use if patient has known allergy to certain medications or hypersensitivity to sedatives."/>
        <s v="Contraindicated in patients with severe acute myocardial infarction or uncontrolled pulmonary edema."/>
        <s v="Not suitable for use with latex proteins or in power outages."/>
        <s v="Do not use if patient has known allergy to radioactive materials or hypersensitivity to blood thinners."/>
        <s v="Not recommended during pregnancy, lactation, or in neonatal under 14 years."/>
        <s v="Avoid use if patient has coagulopathy or is receiving iodine compounds."/>
        <s v="Avoid use in patients with acute myocardial infarction or altered consciousness."/>
        <s v="Do not use in patients with acute myocardial infarction or severe epilepsy."/>
        <s v="Contraindicated in patients with severe immunodeficiency or uncontrolled severe diabetes."/>
        <s v="Avoid use in patients with clips and coils or artificial joints. Not suitable for emergency situations."/>
        <s v="Contraindicated in patients with severe uncontrolled seizures or uncontrolled bleeding disorders."/>
        <s v="Avoid use in patients with pacemakers or uncontrolled peripheral vascular disease."/>
        <s v="Do not use in combination with adhesive compounds or oxygen therapy modalities."/>
        <s v="Not recommended for patients with severe diabetes or severe malignant hyperthermia."/>
        <s v="Do not use in patients with immunodeficiency. Contraindicated in home use."/>
        <s v="Not recommended for use in paralyzed patients or those with sepsis."/>
        <s v="Avoid use in patients with thrombocytopenia or uncontrolled pregnancy."/>
        <s v="Do not use if patient has known allergy to gadolinium agents or hypersensitivity to iodine compounds."/>
        <s v="Do not use if patient has known allergy to metallic particles or hypersensitivity to gadolinium agents."/>
        <s v="Not recommended during pregnancy, lactation, or in critically ill under 14 years."/>
        <s v="Not recommended for patients with skin allergies or severe thrombocytopenia."/>
        <s v="Contraindicated in patients with severe cardiomyopathy or uncontrolled acute myocardial infarction."/>
        <s v="Avoid use in patients with severe anemia or uncontrolled renal insufficiency."/>
        <s v="Avoid use in patients with skin allergies or uncontrolled severe osteoporosis."/>
        <s v="Do not use in combination with blood thinners or wound irrigation modalities."/>
        <s v="Not recommended during pregnancy, lactation, or in pediatric under 20 years."/>
        <s v="Contraindicated in presence of muscle relaxants or during shock wave therapy."/>
        <s v="Avoid use in patients with active coagulopathy or compromised nervous function."/>
        <s v="Not recommended for use in unconscious patients or those with epilepsy."/>
        <s v="Contraindicated in patients with autoimmune disorders or severe cardiomyopathy."/>
        <s v="Do not use in combination with latex proteins or phototherapy modalities."/>
        <s v="Not recommended during pregnancy, lactation, or in pregnant under 16 years."/>
        <s v="Do not use if patient has known allergy to adhesive compounds or hypersensitivity to blood thinners."/>
        <s v="Avoid use in patients with insulin pumps or pins and wires. Not suitable for sterile surgical fields."/>
        <s v="Not suitable for use in high altitude conditions with fire or during home use."/>
        <s v="Contraindicated in patients with uncontrolled seizures or unable to remain still."/>
        <s v="Do not use in combination with adhesive compounds or cardiac therapy modalities."/>
        <s v="Contraindicated in presence of chemotherapy drugs or during radiation therapy."/>
        <s v="Avoid use in patients with clips and coils or penile implants. Not suitable for extreme temperature environments."/>
        <s v="Not suitable for use with blood thinners or in cleaning protocols."/>
        <s v="Not suitable for use with latex proteins or in training scenarios."/>
        <s v="Avoid use in patients with autoimmune disorders or uncontrolled autoimmune disorders."/>
        <s v="Contraindicated in patients with coagulopathy or burns risk."/>
        <s v="Do not use in patients with renal insufficiency. Contraindicated in training scenarios."/>
        <s v="Avoid use in patients with severe anemia or severe metal implants."/>
        <s v="Not suitable for use in patient transport with radiation or during training scenarios."/>
        <s v="Not suitable for use in maintenance procedures with radiation or during high altitude conditions."/>
        <s v="Do not use in patients with thrombocytopenia or severe active infections."/>
        <s v="Avoid use in patients with active renal insufficiency or compromised respiratory function."/>
        <s v="Avoid use in patients with active hepatic dysfunction or compromised respiratory function."/>
        <s v="Do not use in patients with metal implants. Contraindicated in maintenance procedures."/>
        <s v="Contraindicated in presence of gadolinium agents or during shock wave therapy."/>
        <s v="Do not use in patients with severe anemia or severe respiratory failure."/>
        <s v="Contraindicated in presence of antiseptics or during microwave diathermy."/>
        <s v="Not recommended for patients with severe diabetes or severe thrombocytopenia."/>
        <s v="Avoid use if patient has skin allergies or history of embolism."/>
        <s v="Do not use in patients with stroke. Contraindicated in chemical exposure areas."/>
        <s v="Avoid use if patient has stroke or is receiving muscle relaxants."/>
        <s v="Contraindicated in patients with pacemakers or severe stroke."/>
        <s v="Do not use in combination with iodine compounds or oxygen therapy modalities."/>
        <s v="Not recommended in presence of bleeding disorders or at infected areas locations."/>
        <s v="Avoid use in patients with renal insufficiency or altered cognitive function."/>
        <s v="Do not use in patients with severe diabetes. Contraindicated in patient transport."/>
        <s v="Avoid use in patients with cardiac devices or heart valves. Not suitable for home use."/>
        <s v="Avoid use in patients with pacemakers or severe pacemakers."/>
        <s v="Do not use in patients with severe cardiac arrhythmias. Contraindicated in explosive atmospheres."/>
        <s v="Not recommended in presence of sepsis or at infected areas locations."/>
        <s v="Contraindicated in patients with uncontrolled seizures or frostbite risk."/>
        <s v="Do not use in patients with coagulopathy. Contraindicated in unsupervised use."/>
        <s v="Avoid use in patients with pregnancy or altered consciousness."/>
        <s v="Avoid use if patient has severe anemia or is receiving sedatives."/>
        <s v="Avoid use if patient has bleeding disorders or is receiving certain medications."/>
        <s v="Do not use in combination with blood thinners or pain management modalities."/>
        <s v="Not recommended for patients with severe diabetes or severe skin allergies."/>
        <s v="Contraindicated in patients with pacemakers or on certain medications."/>
        <s v="Not recommended for patients with severe diabetes or severe pacemakers."/>
        <s v="Not recommended for use in ventilator-dependent patients or those with peripheral vascular disease."/>
        <s v="Not suitable for use during hyperthermia treatment or MRI."/>
        <s v="Avoid use in patients with severe diabetes or uncontrolled immunodeficiency."/>
        <s v="Contraindicated in presence of flammable anesthetics or during radiofrequency ablation."/>
        <s v="Avoid use in patients with active epilepsy or compromised cardiovascular function."/>
        <s v="Contraindicated in patients with skin allergies or unable to remain still."/>
        <s v="Not suitable for use with alcohol-based solutions or in unstable patient conditions."/>
        <s v="Contraindicated in presence of metallic particles or during electrical stimulation."/>
        <s v="Not recommended during pregnancy, lactation, or in paralyzed under 13 years."/>
        <s v="Avoid use in patients with active immunodeficiency or compromised nervous function."/>
        <s v="Avoid use if patient has epilepsy or is receiving bronchodilators."/>
        <s v="Not recommended during pregnancy, lactation, or in chemotherapy under 16 years."/>
        <s v="Contraindicated in patients with pulmonary edema or severe severe hypertension."/>
        <s v="Avoid use in patients with active severe diabetes or compromised nervous function."/>
        <s v="Avoid use in patients with cardiomyopathy or uncontrolled stroke."/>
        <s v="Contraindicated in patients with epilepsy or frostbite risk."/>
        <s v="Do not use in patients with renal insufficiency or severe cardiomyopathy."/>
        <s v="Contraindicated in presence of gadolinium agents or during microwave diathermy."/>
        <s v="Do not use in combination with alcohol-based solutions or respiratory support modalities."/>
        <s v="Avoid use in patients with autoimmune disorders or uncontrolled skin allergies."/>
        <s v="Avoid use if patient has renal insufficiency or is receiving blood thinners."/>
        <s v="Avoid use if patient has bleeding disorders or is receiving radioactive materials."/>
        <s v="Avoid use in patients with active infections or severe severe diabetes."/>
        <s v="Not recommended during pregnancy, lactation, or in pregnant under 20 years."/>
        <s v="Do not use in patients with pacemakers or severe uncontrolled seizures."/>
        <s v="Avoid use in patients with cardiomyopathy or uncontrolled hepatic dysfunction."/>
        <s v="Avoid use in patients with metallic implants or screws and rods. Not suitable for home use."/>
        <s v="Contraindicated in patients with thrombocytopenia or on contrast agents."/>
        <s v="Do not use in patients with severe osteoporosis or severe pulmonary edema."/>
        <s v="Do not use in patients with peripheral vascular disease. Contraindicated in hyperbaric chambers."/>
        <s v="Contraindicated in patients with malignant hyperthermia or on sedatives."/>
        <s v="Avoid use in patients with vascular stents or pins and wires. Not suitable for fire hazard zones."/>
        <s v="Not suitable for use with muscle relaxants or in hyperbaric chambers."/>
        <s v="Contraindicated in patients with hepatic dysfunction or severe active infections."/>
        <s v="Not recommended in presence of epilepsy or at infected areas locations."/>
        <s v="Contraindicated in patients with severe anemia or on gadolinium agents."/>
        <s v="Avoid use in patients with shunts or breast implants. Not suitable for power outages."/>
        <s v="Avoid use in patients with skin allergies or severe respiratory failure."/>
        <s v="Not recommended in presence of skin allergies or at infected areas locations."/>
        <s v="Contraindicated in patients with acute myocardial infarction or on petroleum products."/>
        <s v="Not recommended during pregnancy, lactation, or in substance abuse under 21 years."/>
        <s v="Not suitable for use in training scenarios with explosion or during explosive atmospheres."/>
        <s v="Contraindicated in patients with respiratory failure or severe bleeding disorders."/>
        <s v="Contraindicated in patients with hepatic dysfunction or severe immunodeficiency."/>
        <s v="Not recommended for use in organ transplant patients or those with peripheral vascular disease."/>
        <s v="Do not use in patients with sepsis. Contraindicated in extreme temperature environments."/>
        <s v="Do not use if patient has known allergy to antiseptics or hypersensitivity to muscle relaxants."/>
        <s v="Do not use in patients with skin allergies. Contraindicated in oxygen-rich environments."/>
        <s v="Avoid use if patient has immunodeficiency or is receiving corticosteroids."/>
        <s v="Avoid use in patients with metallic implants or screws and rods. Not suitable for emergency situations."/>
        <s v="Contraindicated in presence of blood thinners or during ultrasound therapy."/>
        <s v="Not suitable for use during radiation therapy or X-ray."/>
        <s v="Do not use in patients with skin allergies. Contraindicated in radiation therapy areas."/>
        <s v="Avoid use in patients with cardiomyopathy or severe severe diabetes."/>
        <s v="Not suitable for use during electromagnetic therapy or CT scan."/>
        <s v="Avoid use if patient has severe hypertension or is receiving antiseptics."/>
        <s v="Avoid use in patients with cardiomyopathy or severe pulmonary edema."/>
        <s v="Do not use in patients with immunodeficiency or severe pregnancy."/>
        <s v="Not recommended during pregnancy, lactation, or in trauma under 12 years."/>
        <s v="Do not use if patient has known allergy to radioactive materials or hypersensitivity to muscle relaxants."/>
        <s v="Avoid use in patients with epilepsy or uncontrolled metal implants."/>
        <s v="Contraindicated in patients with severe pacemakers or uncontrolled skin allergies."/>
        <s v="Avoid use if patient has autoimmune disorders or is receiving cleaning solvents."/>
        <s v="Avoid use in patients with active autoimmune disorders or compromised respiratory function."/>
        <s v="Not recommended for patients with pacemakers or severe severe diabetes."/>
        <s v="Avoid use in patients with respiratory failure or severe coagulopathy."/>
        <s v="Avoid use in patients with severe osteoporosis or uncontrolled active infections."/>
        <s v="Avoid use in patients with severe diabetes or severe bleeding disorders."/>
        <s v="Avoid use in patients with heart valves or ocular implants. Not suitable for patient transport."/>
        <s v="Not recommended for use in radiation therapy patients or those with malignant hyperthermia."/>
        <s v="Avoid use if patient has severe cardiac arrhythmias or is receiving antiseptics."/>
        <s v="Do not use in combination with conductive gels or fluid resuscitation modalities."/>
        <s v="Avoid use in patients with peripheral vascular disease or uncontrolled stroke."/>
        <s v="Avoid use in patients with severe hypertension or severe epilepsy."/>
        <s v="Not recommended for patients with thrombocytopenia or severe peripheral vascular disease."/>
        <s v="Avoid use in patients with severe hypertension or severe metal implants."/>
        <s v="Avoid use in patients with penile implants or vascular stents. Not suitable for cleaning protocols."/>
        <s v="Avoid use in patients with epilepsy or uncontrolled severe diabetes."/>
        <s v="Not suitable for use in hyperbaric chambers with radiation or during training scenarios."/>
        <s v="Not recommended during pregnancy, lactation, or in sedated under 19 years."/>
        <s v="Not recommended during pregnancy, lactation, or in paralyzed under 19 years."/>
        <s v="Avoid use in patients with cardiomyopathy or uncontrolled malignant hyperthermia."/>
        <s v="Do not use in patients with severe cardiac arrhythmias or severe cardiomyopathy."/>
        <s v="Not suitable for use with muscle relaxants or in unsupervised use."/>
        <s v="Not suitable for use in home use with radiation or during hyperbaric chambers."/>
        <s v="Contraindicated in patients with severe severe cardiac arrhythmias or uncontrolled renal insufficiency."/>
        <s v="Avoid use if patient has thrombocytopenia or is receiving sedatives."/>
        <s v="Avoid use in patients with metallic implants or bone plates. Not suitable for sterile surgical fields."/>
        <s v="Avoid use in patients with joint prosthetics or artificial joints. Not suitable for storage conditions."/>
        <s v="Avoid use in patients with active uncontrolled seizures or compromised nervous function."/>
        <s v="Contraindicated in patients with severe severe cardiac arrhythmias or uncontrolled malignant hyperthermia."/>
        <s v="Avoid use in patients with metal implants or uncontrolled severe cardiac arrhythmias."/>
        <s v="Not recommended for use in substance abuse patients or those with peripheral vascular disease."/>
        <s v="Not suitable for use in power outages with explosion or during sterile surgical fields."/>
        <s v="Do not use in patients with stroke or severe thrombocytopenia."/>
        <s v="Contraindicated in patients with thrombocytopenia or severe severe anemia."/>
        <s v="Contraindicated in patients with uncontrolled seizures or severe malignant hyperthermia."/>
        <s v="Not recommended for patients with pregnancy or severe severe cardiac arrhythmias."/>
        <s v="Avoid use in patients with active infections or uncontrolled pacemakers."/>
        <s v="Do not use in patients with severe hypertension. Contraindicated in hyperbaric chambers."/>
        <s v="Not recommended for patients with coagulopathy or severe hepatic dysfunction."/>
        <s v="Contraindicated in patients with pacemakers or severe skin allergies."/>
        <s v="Avoid use if patient has thrombocytopenia or is receiving bronchodilators."/>
        <s v="Not recommended during pregnancy, lactation, or in ventilator-dependent under 15 years."/>
        <s v="Contraindicated in patients with severe metal implants or uncontrolled severe cardiac arrhythmias."/>
        <s v="Not suitable for use in maintenance procedures with fire or during hyperbaric chambers."/>
        <s v="Do not use in patients with renal insufficiency or severe active infections."/>
        <s v="Do not use if patient has known allergy to gadolinium agents or hypersensitivity to contrast agents."/>
        <s v="Avoid use in patients with immunodeficiency or uncontrolled stroke."/>
        <s v="Contraindicated in patients with skin allergies or on chemotherapy drugs."/>
        <s v="Do not use in patients with severe diabetes. Contraindicated in explosive atmospheres."/>
        <s v="Not suitable for use with muscle relaxants or in aircraft cabins."/>
        <s v="Avoid use if patient has thrombocytopenia or is receiving muscle relaxants."/>
        <s v="Avoid use if patient has epilepsy or is receiving iodine compounds."/>
        <s v="Do not use in combination with latex proteins or wound irrigation modalities."/>
        <s v="Not recommended for patients with immunodeficiency or severe pulmonary edema."/>
        <s v="Avoid use in patients with epilepsy or uncontrolled malignant hyperthermia."/>
        <s v="Not suitable for use in unsupervised use with fire or during infectious disease isolation."/>
        <s v="Avoid use in patients with coagulopathy or altered cognitive function."/>
        <s v="Avoid use in patients with active infections or uncontrolled severe hypertension."/>
        <s v="Contraindicated in patients with thrombocytopenia or unable to follow instructions."/>
        <s v="Contraindicated in patients with skin allergies or on magnetic materials."/>
        <s v="Not recommended for patients with severe cardiac arrhythmias or severe severe hypertension."/>
        <s v="Avoid use in patients with active respiratory failure or compromised respiratory function."/>
        <s v="Contraindicated in patients with stroke or severe active infections."/>
        <s v="Avoid use in patients with breast implants or breast implants. Not suitable for infectious disease isolation."/>
        <s v="Do not use in patients with active infections or severe severe hypertension."/>
        <s v="Contraindicated in patients with severe stroke or uncontrolled thrombocytopenia."/>
        <s v="Avoid use if patient has immunodeficiency or is receiving antiseptics."/>
        <s v="Not recommended during pregnancy, lactation, or in burn under 18 years."/>
        <s v="Contraindicated in patients with metal implants or on iodine compounds."/>
        <s v="Not recommended for patients with pregnancy or severe renal insufficiency."/>
        <s v="Avoid use in patients with severe cardiac arrhythmias or altered cognitive function."/>
        <s v="Not recommended during pregnancy, lactation, or in pregnant under 19 years."/>
        <s v="Contraindicated in patients with thrombocytopenia or on certain medications."/>
        <s v="Contraindicated in patients with severe bleeding disorders or uncontrolled thrombocytopenia."/>
        <s v="Avoid use in patients with bleeding disorders or severe active infections."/>
        <s v="Contraindicated in presence of iodine compounds or during infrared treatment."/>
        <s v="Do not use in combination with chemotherapy drugs or oxygen therapy modalities."/>
        <s v="Not recommended for use in paralyzed patients or those with thrombocytopenia."/>
        <s v="Contraindicated in presence of antiseptics or during electromagnetic therapy."/>
        <s v="Avoid use if patient has pregnancy or is receiving gadolinium agents."/>
        <s v="Do not use in patients with bleeding disorders. Contraindicated in power outages."/>
        <s v="Contraindicated in patients with autoimmune disorders or on antibiotics."/>
        <s v="Avoid use if patient has pacemakers or is receiving antibiotics."/>
        <s v="Not suitable for use during laser procedures or CT scan."/>
        <s v="Not recommended for patients with active infections or severe bleeding disorders."/>
        <s v="Not suitable for use in training scenarios with fire or during sterile surgical fields."/>
        <s v="Avoid use in patients with pregnancy or severe stroke."/>
        <s v="Contraindicated in patients with severe hypertension or burns risk."/>
        <s v="Contraindicated in patients with severe malignant hyperthermia or uncontrolled pacemakers."/>
        <s v="Contraindicated in patients with severe malignant hyperthermia or uncontrolled bleeding disorders."/>
        <s v="Avoid use in patients with active active infections or compromised cardiovascular function."/>
        <s v="Do not use in patients with severe anemia or severe pregnancy."/>
        <s v="Not recommended for use in pregnant patients or those with renal insufficiency."/>
        <s v="Not recommended for patients with autoimmune disorders or severe coagulopathy."/>
        <s v="Contraindicated in presence of bronchodilators or during electrical stimulation."/>
        <s v="Not recommended for use in organ transplant patients or those with pregnancy."/>
        <s v="Not recommended during pregnancy, lactation, or in chemotherapy under 15 years."/>
        <s v="Not suitable for use in training scenarios with explosion or during MRI environments."/>
        <s v="Not suitable for use during shortwave diathermy or MRI."/>
        <s v="Avoid use in patients with autoimmune disorders or uncontrolled immunodeficiency."/>
        <s v="Not recommended for patients with coagulopathy or severe metal implants."/>
        <s v="Contraindicated in patients with acute myocardial infarction or severe severe cardiac arrhythmias."/>
        <s v="Contraindicated in patients with stroke or on flammable anesthetics."/>
        <s v="Contraindicated in presence of sedatives or during electrical stimulation."/>
        <s v="Not suitable for use in electromagnetic interference zones with fire or during radiation therapy areas."/>
        <s v="Avoid use in patients with penile implants or contraceptive implants. Not suitable for maintenance procedures."/>
        <s v="Avoid use if patient has thrombocytopenia or is receiving antibiotics."/>
        <s v="Not recommended for use in hemodynamically unstable patients or those with epilepsy."/>
        <s v="Avoid use in patients with spinal implants or ports and catheters. Not suitable for patient transport."/>
        <s v="Contraindicated in patients with hepatic dysfunction or on contrast agents."/>
        <s v="Not recommended for patients with epilepsy or severe stroke."/>
        <s v="Do not use in patients with active infections. Contraindicated in unsupervised use."/>
        <s v="Contraindicated in patients with severe diabetes or severe stroke."/>
        <s v="Contraindicated in patients with pregnancy or on chemotherapy drugs."/>
        <s v="Contraindicated in presence of vasoconstrictors or during diathermy procedures."/>
        <s v="Do not use if patient has known allergy to blood thinners or hypersensitivity to antiseptics."/>
        <s v="Avoid use in patients with skin allergies or severe malignant hyperthermia."/>
        <s v="Contraindicated in presence of sedatives or during magnetic stimulation."/>
        <s v="Contraindicated in patients with pregnancy or on corticosteroids."/>
        <s v="Not suitable for use in training scenarios with explosion or during high altitude conditions."/>
        <s v="Not recommended for use in burn patients or those with stroke."/>
        <s v="Not recommended during pregnancy, lactation, or in hemodynamically unstable under 12 years."/>
        <s v="Do not use if patient has known allergy to metallic particles or hypersensitivity to muscle relaxants."/>
        <s v="Contraindicated in patients with metal implants or unable to remain still."/>
        <s v="Contraindicated in patients with hepatic dysfunction or unable to remain still."/>
        <s v="Avoid use in patients with neurostimulators or penile implants. Not suitable for infectious disease isolation."/>
        <s v="Not recommended for use in geriatric patients or those with pregnancy."/>
        <s v="Not recommended during pregnancy, lactation, or in pediatric under 18 years."/>
        <s v="Contraindicated in presence of petroleum products or during ultrasound therapy."/>
        <s v="Not suitable for use during electrocoagulation or CT scan."/>
        <s v="Contraindicated in patients with coagulopathy or on petroleum products."/>
        <s v="Contraindicated in patients with acute myocardial infarction or severe renal insufficiency."/>
        <s v="Contraindicated in patients with pacemakers or on muscle relaxants."/>
        <s v="Not recommended for use in pediatric patients or those with bleeding disorders."/>
        <s v="Contraindicated in patients with severe coagulopathy or uncontrolled malignant hyperthermia."/>
        <s v="Avoid use if patient has severe cardiac arrhythmias or is receiving adhesive compounds."/>
        <s v="Not recommended in presence of pacemakers or at infected areas locations."/>
        <s v="Avoid use if patient has severe cardiac arrhythmias or is receiving metallic particles."/>
        <s v="Not recommended for patients with respiratory failure or severe severe anemia."/>
        <s v="Contraindicated in patients with pulmonary edema or burns risk."/>
        <s v="Not recommended for patients with uncontrolled seizures or severe acute myocardial infarction."/>
        <s v="Avoid use if patient has stroke or is receiving cleaning solvents."/>
        <s v="Avoid use if patient has pregnancy or is receiving alcohol-based solutions."/>
        <s v="Avoid use in patients with heart valves or shunts. Not suitable for home use."/>
        <s v="Not suitable for use in maintenance procedures with radiation or during chemical exposure areas."/>
        <s v="Do not use in patients with renal insufficiency. Contraindicated in patient transport."/>
        <s v="Do not use in combination with antibiotics or pain management modalities."/>
        <s v="Contraindicated in patients with severe thrombocytopenia or uncontrolled cardiomyopathy."/>
        <s v="Contraindicated in patients with hepatic dysfunction or on blood thinners."/>
        <s v="Do not use in patients with renal insufficiency. Contraindicated in chemical exposure areas."/>
        <s v="Not recommended for use in dialysis-dependent patients or those with epilepsy."/>
        <s v="Do not use in patients with metal implants. Contraindicated in chemical exposure areas."/>
        <s v="Do not use in combination with chemotherapy drugs or drug delivery modalities."/>
        <s v="Not suitable for use in infectious disease isolation with explosion or during aircraft cabins."/>
        <s v="Not recommended for use in morbidly obese patients or those with sepsis."/>
        <s v="Contraindicated in presence of petroleum products or during therapeutic ultrasound."/>
        <s v="Avoid use in patients with severe osteoporosis or altered consciousness."/>
        <s v="Not recommended in presence of skin allergies or at open wounds locations."/>
        <s v="Not suitable for use during infrared treatment or MRI."/>
        <s v="Avoid use in patients with severe hypertension or severe uncontrolled seizures."/>
        <s v="Not suitable for use in aircraft cabins with radiation or during patient transport."/>
        <s v="Not suitable for use with petroleum products or in maintenance procedures."/>
        <s v="Avoid use in patients with vascular stents or ocular implants. Not suitable for patient transport."/>
        <s v="Avoid use in patients with breast implants or contraceptive implants. Not suitable for underwater environments."/>
        <s v="Contraindicated in patients with severe peripheral vascular disease or uncontrolled immunodeficiency."/>
        <s v="Not suitable for use with blood thinners or in power outages."/>
        <s v="Avoid use in patients with peripheral vascular disease or uncontrolled metal implants."/>
        <s v="Contraindicated in patients with bleeding disorders or on antibiotics."/>
        <s v="Avoid use if patient has cardiomyopathy or is receiving radioactive materials."/>
        <s v="Avoid use in patients with severe diabetes or uncontrolled malignant hyperthermia."/>
        <s v="Not suitable for use with petroleum products or in chemical exposure areas."/>
        <s v="Not suitable for use in chemical exposure areas with radiation or during MRI environments."/>
        <s v="Do not use in patients with coagulopathy or severe hepatic dysfunction."/>
        <s v="Contraindicated in patients with immunodeficiency or severe immunodeficiency."/>
        <s v="Contraindicated in patients with severe stroke or uncontrolled uncontrolled seizures."/>
        <s v="Avoid use in patients with skin allergies or severe coagulopathy."/>
        <s v="Do not use in patients with renal insufficiency or severe pacemakers."/>
        <s v="Contraindicated in presence of adhesive compounds or during radiofrequency ablation."/>
        <s v="Avoid use in patients with thrombocytopenia or altered cognitive function."/>
        <s v="Avoid use in patients with pulmonary edema or altered cognitive function."/>
        <s v="Avoid use in patients with epilepsy or uncontrolled coagulopathy."/>
        <s v="Do not use in patients with cardiomyopathy. Contraindicated in emergency situations."/>
        <s v="Not recommended for patients with uncontrolled seizures or severe respiratory failure."/>
        <s v="Not recommended for use in geriatric patients or those with hepatic dysfunction."/>
        <s v="Do not use in patients with immunodeficiency or severe acute myocardial infarction."/>
        <s v="Avoid use if patient has hepatic dysfunction or is receiving petroleum products."/>
        <s v="Do not use in combination with sedatives or fluid resuscitation modalities."/>
        <s v="Not suitable for use in extreme temperature environments with fire or during unsupervised use."/>
        <s v="Avoid use in patients with active stroke or compromised cardiovascular function."/>
        <s v="Not suitable for use during radiofrequency ablation or MRI."/>
        <s v="Not suitable for use during MRI scanning or MRI."/>
        <s v="Contraindicated in patients with active infections or unable to follow instructions."/>
        <s v="Do not use in combination with blood thinners or fluid resuscitation modalities."/>
        <s v="Do not use in patients with coagulopathy or severe sepsis."/>
        <s v="Not suitable for use in underwater environments with fire or during cleaning protocols."/>
        <s v="Do not use if patient has known allergy to latex proteins or hypersensitivity to latex proteins."/>
        <s v="Do not use in patients with bleeding disorders or severe pacemakers."/>
        <s v="Avoid use in patients with malignant hyperthermia or altered cognitive function."/>
        <s v="Avoid use in patients with coagulopathy or severe pulmonary edema."/>
        <s v="Avoid use if patient has metal implants or is receiving flammable anesthetics."/>
        <s v="Contraindicated in presence of flammable anesthetics or during electrocoagulation."/>
        <s v="Not suitable for use with antibiotics or in cleaning protocols."/>
        <s v="Do not use in combination with cleaning solvents or dialysis modalities."/>
        <s v="Do not use in patients with peripheral vascular disease or severe renal insufficiency."/>
        <s v="Not recommended during pregnancy, lactation, or in sedated under 16 years."/>
        <s v="Avoid use in patients with artificial joints or insulin pumps. Not suitable for training scenarios."/>
        <s v="Not suitable for use in fire hazard zones with radiation or during maintenance procedures."/>
        <s v="Not suitable for use in aircraft cabins with explosion or during power outages."/>
        <s v="Avoid use in patients with severe hypertension or uncontrolled skin allergies."/>
        <s v="Avoid use in patients with cardiac devices or cochlear implants. Not suitable for chemical exposure areas."/>
        <s v="Do not use in patients with uncontrolled seizures. Contraindicated in storage conditions."/>
        <s v="Avoid use if patient has metal implants or is receiving alcohol-based solutions."/>
        <s v="Contraindicated in patients with acute myocardial infarction or on certain medications."/>
        <s v="Not recommended for use in pediatric patients or those with severe osteoporosis."/>
        <s v="Avoid use if patient has stroke or history of embolism."/>
        <s v="Avoid use in patients with clips and coils or spinal implants. Not suitable for oxygen-rich environments."/>
        <s v="Contraindicated in patients with skin allergies or severe thrombocytopenia."/>
        <s v="Avoid use if patient has pregnancy or is receiving adhesive compounds."/>
        <s v="Not suitable for use with alcohol-based solutions or in power outages."/>
        <s v="Contraindicated in patients with severe sepsis or uncontrolled bleeding disorders."/>
        <s v="Not suitable for use with chemotherapy drugs or in patient transport."/>
        <s v="Avoid use in patients with stroke or uncontrolled severe diabetes."/>
        <s v="Contraindicated in patients with stroke or severe coagulopathy."/>
        <s v="Not recommended during pregnancy, lactation, or in morbidly obese under 13 years."/>
        <s v="Do not use in combination with gadolinium agents or electrotherapy modalities."/>
        <s v="Not recommended during pregnancy, lactation, or in pediatric under 21 years."/>
        <s v="Do not use in combination with muscle relaxants or dialysis modalities."/>
        <s v="Do not use in patients with peripheral vascular disease. Contraindicated in chemical exposure areas."/>
        <s v="Avoid use if patient has peripheral vascular disease or history of blood clots."/>
        <s v="Not recommended during pregnancy, lactation, or in chemotherapy under 18 years."/>
        <s v="Not recommended in presence of sepsis or at open wounds locations."/>
        <s v="Contraindicated in patients with cardiomyopathy or unable to remain still."/>
        <s v="Not suitable for use with alcohol-based solutions or in infectious disease isolation."/>
        <s v="Not suitable for use in maintenance procedures with explosion or during MRI environments."/>
        <s v="Do not use in combination with antiseptics or respiratory support modalities."/>
        <s v="Contraindicated in presence of metallic particles or during high-frequency procedures."/>
        <s v="Contraindicated in patients with cardiomyopathy or on certain medications."/>
        <s v="Do not use if patient has known allergy to flammable anesthetics or hypersensitivity to certain medications."/>
        <s v="Avoid use if patient has hepatic dysfunction or is receiving gadolinium agents."/>
        <s v="Do not use in patients with coagulopathy. Contraindicated in infectious disease isolation."/>
        <s v="Contraindicated in presence of contrast agents or during photodynamic therapy."/>
        <s v="Do not use in combination with magnetic materials or chemotherapy modalities."/>
        <s v="Contraindicated in patients with severe anemia or on antiseptics."/>
        <s v="Avoid use in patients with metallic implants or mesh implants. Not suitable for home use."/>
        <s v="Not suitable for use in explosive atmospheres with explosion or during underwater environments."/>
        <s v="Do not use in patients with metal implants or severe severe hypertension."/>
        <s v="Avoid use in patients with ocular implants or ocular implants. Not suitable for chemical exposure areas."/>
        <s v="Not recommended during pregnancy, lactation, or in immunocompromised under 21 years."/>
        <s v="Not suitable for use in extreme temperature environments with fire or during emergency situations."/>
        <s v="Contraindicated in patients with severe severe diabetes or uncontrolled metal implants."/>
        <s v="Contraindicated in patients with severe diabetes or severe pulmonary edema."/>
        <s v="Not suitable for use with flammable anesthetics or in MRI environments."/>
        <s v="Not recommended during pregnancy, lactation, or in diabetic under 21 years."/>
        <s v="Not suitable for use with gadolinium agents or in hyperbaric chambers."/>
        <s v="Contraindicated in patients with severe acute myocardial infarction or uncontrolled sepsis."/>
        <s v="Contraindicated in patients with severe pulmonary edema or uncontrolled active infections."/>
        <s v="Avoid use in patients with penile implants or dental implants. Not suitable for hyperbaric chambers."/>
        <s v="Do not use if patient has known allergy to antibiotics or hypersensitivity to radioactive materials."/>
        <s v="Not suitable for use in patient transport with fire or during aircraft cabins."/>
        <s v="Contraindicated in patients with renal insufficiency or on petroleum products."/>
        <s v="Do not use in patients with malignant hyperthermia. Contraindicated in cleaning protocols."/>
        <s v="Do not use in patients with uncontrolled seizures or severe metal implants."/>
        <s v="Contraindicated in patients with severe hypertension or severe pregnancy."/>
        <s v="Do not use in combination with gadolinium agents or dialysis modalities."/>
        <s v="Not recommended for patients with coagulopathy or severe bleeding disorders."/>
        <s v="Not recommended during pregnancy, lactation, or in sedated under 13 years."/>
        <s v="Contraindicated in presence of contrast agents or during infrared treatment."/>
        <s v="Avoid use in patients with active sepsis or compromised renal function."/>
        <s v="Avoid use in patients with severe anemia or severe skin allergies."/>
        <s v="Contraindicated in presence of blood thinners or during diathermy procedures."/>
        <s v="Do not use in combination with iodine compounds or phototherapy modalities."/>
        <s v="Do not use in combination with radioactive materials or respiratory support modalities."/>
        <s v="Do not use in patients with pacemakers or severe coagulopathy."/>
        <s v="Avoid use if patient has severe cardiac arrhythmias or is receiving cleaning solvents."/>
        <s v="Contraindicated in patients with sepsis or unable to remain still."/>
        <s v="Avoid use in patients with active pulmonary edema or compromised nervous function."/>
        <s v="Avoid use in patients with active severe hypertension or compromised nervous function."/>
        <s v="Not suitable for use in power outages with explosion or during unstable patient conditions."/>
        <s v="Do not use in patients with thrombocytopenia or severe pacemakers."/>
        <s v="Do not use if patient has known allergy to cleaning solvents or hypersensitivity to radioactive materials."/>
        <s v="Not recommended during pregnancy, lactation, or in terminally ill under 20 years."/>
        <s v="Not suitable for use in fire hazard zones with radiation or during underwater environments."/>
        <s v="Avoid use in patients with renal insufficiency or uncontrolled respiratory failure."/>
        <s v="Do not use in combination with gadolinium agents or cardiac therapy modalities."/>
        <s v="Avoid use if patient has renal insufficiency or is receiving adhesive compounds."/>
        <s v="Contraindicated in presence of petroleum products or during shock wave therapy."/>
        <s v="Not suitable for use with bronchodilators or in extreme temperature environments."/>
        <s v="Avoid use in patients with pacemakers or severe severe diabetes."/>
        <s v="Avoid use in patients with shunts or ocular implants. Not suitable for emergency situations."/>
        <s v="Do not use in patients with peripheral vascular disease or severe malignant hyperthermia."/>
        <s v="Avoid use in patients with respiratory failure or severe metal implants."/>
        <s v="Do not use if patient has known allergy to certain medications or hypersensitivity to radioactive materials."/>
        <s v="Avoid use in patients with vascular stents or pins and wires. Not suitable for underwater environments."/>
        <s v="Avoid use in patients with uncontrolled seizures or severe severe anemia."/>
        <s v="Not recommended in presence of severe cardiac arrhythmias or at open wounds locations."/>
        <s v="Contraindicated in patients with pulmonary edema or severe sepsis."/>
        <s v="Do not use if patient has known allergy to gadolinium agents or hypersensitivity to sedatives."/>
        <s v="Avoid use in patients with mesh implants or artificial joints. Not suitable for maintenance procedures."/>
        <s v="Contraindicated in patients with stroke or frostbite risk."/>
        <s v="Avoid use if patient has severe anemia or is receiving corticosteroids."/>
        <s v="Do not use in patients with hepatic dysfunction or severe acute myocardial infarction."/>
        <s v="Not suitable for use during defibrillation or CT scan."/>
        <s v="Do not use if patient has known allergy to vasoconstrictors or hypersensitivity to certain medications."/>
        <s v="Not recommended for use in dialysis-dependent patients or those with active infections."/>
        <s v="Not recommended for patients with cardiomyopathy or severe thrombocytopenia."/>
        <s v="Do not use in patients with severe diabetes or severe respiratory failure."/>
        <s v="Contraindicated in presence of cleaning solvents or during ultrasound therapy."/>
        <s v="Contraindicated in patients with severe immunodeficiency or uncontrolled severe hypertension."/>
        <s v="Not suitable for use during laser procedures or MRI."/>
        <s v="Do not use in patients with respiratory failure or severe peripheral vascular disease."/>
        <s v="Not recommended during pregnancy, lactation, or in pregnant under 15 years."/>
        <s v="Avoid use in patients with autoimmune disorders or severe stroke."/>
        <s v="Not recommended in presence of severe anemia or at open wounds locations."/>
        <s v="Avoid use in patients with metal implants or severe skin allergies."/>
        <s v="Not recommended for patients with pacemakers or severe epilepsy."/>
        <s v="Not recommended during pregnancy, lactation, or in critically ill under 12 years."/>
        <s v="Not recommended during pregnancy, lactation, or in dialysis-dependent under 18 years."/>
        <s v="Avoid use in patients with acute myocardial infarction or uncontrolled pacemakers."/>
        <s v="Contraindicated in patients with renal insufficiency or on adhesive compounds."/>
        <s v="Contraindicated in patients with malignant hyperthermia or severe severe osteoporosis."/>
        <s v="Not recommended for use in geriatric patients or those with stroke."/>
        <s v="Avoid use in patients with pregnancy or uncontrolled cardiomyopathy."/>
        <s v="Contraindicated in patients with pregnancy or severe severe diabetes."/>
        <s v="Contraindicated in patients with severe anemia or severe epilepsy."/>
        <s v="Do not use in patients with severe cardiac arrhythmias. Contraindicated in electromagnetic interference zones."/>
        <s v="Contraindicated in patients with coagulopathy or severe severe osteoporosis."/>
        <s v="Do not use in combination with iodine compounds or fluid resuscitation modalities."/>
        <s v="Do not use in combination with petroleum products or chemotherapy modalities."/>
        <s v="Not recommended for patients with metal implants or severe hepatic dysfunction."/>
        <s v="Contraindicated in patients with metal implants or severe cardiomyopathy."/>
        <s v="Contraindicated in patients with uncontrolled seizures or on antiseptics."/>
        <s v="Avoid use in patients with metal implants or severe stroke."/>
        <s v="Not suitable for use with petroleum products or in explosive atmospheres."/>
        <s v="Avoid use in patients with dental implants or insulin pumps. Not suitable for training scenarios."/>
        <s v="Contraindicated in patients with immunodeficiency or on vasoconstrictors."/>
        <s v="Do not use in patients with pregnancy or severe bleeding disorders."/>
        <s v="Contraindicated in patients with respiratory failure or on alcohol-based solutions."/>
        <s v="Not recommended for patients with autoimmune disorders or severe skin allergies."/>
        <s v="Not recommended during pregnancy, lactation, or in pediatric under 13 years."/>
        <s v="Not suitable for use in electromagnetic interference zones with radiation or during underwater environments."/>
        <s v="Contraindicated in patients with severe hypertension or severe thrombocytopenia."/>
        <s v="Avoid use if patient has bleeding disorders or is receiving contrast agents."/>
        <s v="Do not use in patients with bleeding disorders. Contraindicated in radiation therapy areas."/>
        <s v="Not recommended during pregnancy, lactation, or in substance abuse under 13 years."/>
        <s v="Contraindicated in patients with severe osteoporosis or on latex proteins."/>
        <s v="Avoid use if patient has cardiomyopathy or is receiving metallic particles."/>
        <s v="Not suitable for use with certain medications or in storage conditions."/>
        <s v="Not suitable for use in maintenance procedures with radiation or during unstable patient conditions."/>
        <s v="Not suitable for use in infectious disease isolation with fire or during radiation therapy areas."/>
        <s v="Do not use in patients with epilepsy or severe active infections."/>
        <s v="Avoid use in patients with heart valves or ocular implants. Not suitable for MRI environments."/>
        <s v="Not recommended for use in diabetic patients or those with acute myocardial infarction."/>
        <s v="Not recommended during pregnancy, lactation, or in unconscious under 16 years."/>
        <s v="Not recommended for use in radiation therapy patients or those with acute myocardial infarction."/>
        <s v="Not suitable for use with radioactive materials or in explosive atmospheres."/>
      </sharedItems>
    </cacheField>
    <cacheField name="Sterilization_Method" numFmtId="0">
      <sharedItems count="12">
        <s v="Gamma Radiation"/>
        <s v="Single-Use Sterile"/>
        <s v="Hydrogen Peroxide Plasma"/>
        <s v="Pre-Sterilized"/>
        <s v="Ethylene Oxide (EtO)"/>
        <s v="Gamma Irradiation"/>
        <s v="Steam Sterilization"/>
        <s v="Chemical Sterilization"/>
        <s v="Autoclave"/>
        <s v="Dry Heat"/>
        <s v="Not Applicable"/>
        <s v="UV Sterilization"/>
      </sharedItems>
    </cacheField>
    <cacheField name="Number_of_Warnings" numFmtId="0">
      <sharedItems containsSemiMixedTypes="0" containsString="0" containsNumber="1" containsInteger="1" minValue="2" maxValue="25"/>
    </cacheField>
    <cacheField name="Number_of_Cautions" numFmtId="0">
      <sharedItems containsSemiMixedTypes="0" containsString="0" containsNumber="1" containsInteger="1" minValue="3" maxValue="30"/>
    </cacheField>
    <cacheField name="Device_Lifetime_Years" numFmtId="0">
      <sharedItems containsSemiMixedTypes="0" containsString="0" containsNumber="1" containsInteger="1" minValue="3" maxValue="25"/>
    </cacheField>
    <cacheField name="Device_Weight_kg" numFmtId="0">
      <sharedItems containsSemiMixedTypes="0" containsString="0" containsNumber="1" minValue="0.01" maxValue="150" count="1412">
        <n v="7.85"/>
        <n v="69.53"/>
        <n v="10.61"/>
        <n v="7.64"/>
        <n v="0.32"/>
        <n v="4.8600000000000003"/>
        <n v="3.71"/>
        <n v="0.57999999999999996"/>
        <n v="4.95"/>
        <n v="13.48"/>
        <n v="10.09"/>
        <n v="2.73"/>
        <n v="129.04"/>
        <n v="62.51"/>
        <n v="19.7"/>
        <n v="4.3600000000000003"/>
        <n v="6.26"/>
        <n v="0.43"/>
        <n v="15.83"/>
        <n v="9.2200000000000006"/>
        <n v="8.58"/>
        <n v="0.19"/>
        <n v="1.57"/>
        <n v="2.92"/>
        <n v="6.67"/>
        <n v="5.25"/>
        <n v="17.05"/>
        <n v="12.47"/>
        <n v="18.39"/>
        <n v="5.96"/>
        <n v="3.77"/>
        <n v="19.03"/>
        <n v="3.76"/>
        <n v="0.27"/>
        <n v="0.14000000000000001"/>
        <n v="5.35"/>
        <n v="1.78"/>
        <n v="0.1"/>
        <n v="52.29"/>
        <n v="16.170000000000002"/>
        <n v="7.58"/>
        <n v="13.97"/>
        <n v="150"/>
        <n v="12.69"/>
        <n v="5.74"/>
        <n v="7.3"/>
        <n v="0.38"/>
        <n v="0.35"/>
        <n v="10.64"/>
        <n v="1.1299999999999999"/>
        <n v="5.0599999999999996"/>
        <n v="2.57"/>
        <n v="2.12"/>
        <n v="7.67"/>
        <n v="10.42"/>
        <n v="125.74"/>
        <n v="3.14"/>
        <n v="7.13"/>
        <n v="3.96"/>
        <n v="11.39"/>
        <n v="17.600000000000001"/>
        <n v="17.75"/>
        <n v="5.22"/>
        <n v="17.95"/>
        <n v="0.11"/>
        <n v="3.86"/>
        <n v="0.2"/>
        <n v="1.08"/>
        <n v="13.45"/>
        <n v="0.34"/>
        <n v="0.4"/>
        <n v="2.6"/>
        <n v="0.04"/>
        <n v="0.13"/>
        <n v="3.49"/>
        <n v="4.93"/>
        <n v="22.62"/>
        <n v="7.25"/>
        <n v="8.2899999999999991"/>
        <n v="16.8"/>
        <n v="19.170000000000002"/>
        <n v="2.63"/>
        <n v="7.52"/>
        <n v="1.29"/>
        <n v="5.4"/>
        <n v="17.649999999999999"/>
        <n v="10.220000000000001"/>
        <n v="4.04"/>
        <n v="2.44"/>
        <n v="3.22"/>
        <n v="7.17"/>
        <n v="2.67"/>
        <n v="130.25"/>
        <n v="7.0000000000000007E-2"/>
        <n v="16.46"/>
        <n v="2.95"/>
        <n v="16.5"/>
        <n v="16.77"/>
        <n v="0.69"/>
        <n v="0.09"/>
        <n v="0.25"/>
        <n v="27.21"/>
        <n v="0.77"/>
        <n v="18.32"/>
        <n v="8.16"/>
        <n v="2.37"/>
        <n v="12.31"/>
        <n v="90.64"/>
        <n v="0.16"/>
        <n v="0.12"/>
        <n v="19.37"/>
        <n v="1.58"/>
        <n v="3.11"/>
        <n v="0.39"/>
        <n v="0.21"/>
        <n v="15.3"/>
        <n v="108.61"/>
        <n v="5.07"/>
        <n v="14.56"/>
        <n v="0.03"/>
        <n v="5.1100000000000003"/>
        <n v="3.48"/>
        <n v="7.68"/>
        <n v="14.77"/>
        <n v="6.94"/>
        <n v="4.6500000000000004"/>
        <n v="2.4"/>
        <n v="0.08"/>
        <n v="7.26"/>
        <n v="4.45"/>
        <n v="4.97"/>
        <n v="58.82"/>
        <n v="0.18"/>
        <n v="15.63"/>
        <n v="2.0699999999999998"/>
        <n v="5.41"/>
        <n v="37.270000000000003"/>
        <n v="0.48"/>
        <n v="35.619999999999997"/>
        <n v="18.649999999999999"/>
        <n v="14.3"/>
        <n v="0.15"/>
        <n v="5.38"/>
        <n v="0.17"/>
        <n v="17.66"/>
        <n v="6.79"/>
        <n v="7.42"/>
        <n v="5.85"/>
        <n v="4.2699999999999996"/>
        <n v="89.71"/>
        <n v="1.32"/>
        <n v="5"/>
        <n v="4.6399999999999997"/>
        <n v="96.16"/>
        <n v="17.07"/>
        <n v="5.04"/>
        <n v="4.3899999999999997"/>
        <n v="67.47"/>
        <n v="5.01"/>
        <n v="8.0399999999999991"/>
        <n v="16.79"/>
        <n v="2.82"/>
        <n v="10.97"/>
        <n v="2.1"/>
        <n v="9.16"/>
        <n v="0.99"/>
        <n v="76.8"/>
        <n v="1.18"/>
        <n v="5.15"/>
        <n v="2.06"/>
        <n v="13.68"/>
        <n v="2.69"/>
        <n v="2.65"/>
        <n v="0.33"/>
        <n v="7.8"/>
        <n v="13.24"/>
        <n v="10.36"/>
        <n v="7.16"/>
        <n v="6.09"/>
        <n v="98.97"/>
        <n v="2.61"/>
        <n v="6.47"/>
        <n v="138.05000000000001"/>
        <n v="5.14"/>
        <n v="19.86"/>
        <n v="19.27"/>
        <n v="19.059999999999999"/>
        <n v="5.23"/>
        <n v="10.039999999999999"/>
        <n v="12.74"/>
        <n v="14.95"/>
        <n v="12.82"/>
        <n v="6.1"/>
        <n v="6"/>
        <n v="7.41"/>
        <n v="0.24"/>
        <n v="16.2"/>
        <n v="14.8"/>
        <n v="6.97"/>
        <n v="5.32"/>
        <n v="0.49"/>
        <n v="7.75"/>
        <n v="7.51"/>
        <n v="3.73"/>
        <n v="3.4"/>
        <n v="2.66"/>
        <n v="7.84"/>
        <n v="14.03"/>
        <n v="13.03"/>
        <n v="7.97"/>
        <n v="0.41"/>
        <n v="3.85"/>
        <n v="16.72"/>
        <n v="12.51"/>
        <n v="7.27"/>
        <n v="5.42"/>
        <n v="127.47"/>
        <n v="8.65"/>
        <n v="17.510000000000002"/>
        <n v="0.28000000000000003"/>
        <n v="10.11"/>
        <n v="3"/>
        <n v="19.38"/>
        <n v="14.13"/>
        <n v="14.45"/>
        <n v="17.260000000000002"/>
        <n v="13.47"/>
        <n v="110.01"/>
        <n v="0.36"/>
        <n v="3.38"/>
        <n v="6.87"/>
        <n v="7.07"/>
        <n v="7.04"/>
        <n v="124.34"/>
        <n v="6.31"/>
        <n v="7.02"/>
        <n v="140.84"/>
        <n v="4.05"/>
        <n v="7.56"/>
        <n v="11.89"/>
        <n v="3.67"/>
        <n v="1.24"/>
        <n v="13.94"/>
        <n v="7.32"/>
        <n v="9.4"/>
        <n v="9.59"/>
        <n v="1.3"/>
        <n v="5.26"/>
        <n v="28.55"/>
        <n v="10.88"/>
        <n v="13.74"/>
        <n v="11.24"/>
        <n v="0.26"/>
        <n v="18.399999999999999"/>
        <n v="5.19"/>
        <n v="14.15"/>
        <n v="13.86"/>
        <n v="1.31"/>
        <n v="19.600000000000001"/>
        <n v="18.760000000000002"/>
        <n v="7.77"/>
        <n v="137.22999999999999"/>
        <n v="128.91999999999999"/>
        <n v="4.75"/>
        <n v="1.1399999999999999"/>
        <n v="5.77"/>
        <n v="10.16"/>
        <n v="9.5299999999999994"/>
        <n v="6.14"/>
        <n v="69.63"/>
        <n v="0.05"/>
        <n v="78.78"/>
        <n v="77.150000000000006"/>
        <n v="8.8000000000000007"/>
        <n v="1.56"/>
        <n v="80.489999999999995"/>
        <n v="71.13"/>
        <n v="19.43"/>
        <n v="11.77"/>
        <n v="6.49"/>
        <n v="0.44"/>
        <n v="37.799999999999997"/>
        <n v="6.71"/>
        <n v="5.5"/>
        <n v="9.75"/>
        <n v="149.24"/>
        <n v="2.54"/>
        <n v="1.49"/>
        <n v="3.83"/>
        <n v="1.66"/>
        <n v="6.36"/>
        <n v="1.6"/>
        <n v="7.48"/>
        <n v="3.61"/>
        <n v="16.93"/>
        <n v="103.42"/>
        <n v="81.010000000000005"/>
        <n v="5.72"/>
        <n v="11"/>
        <n v="4.67"/>
        <n v="9.39"/>
        <n v="6.03"/>
        <n v="1.1200000000000001"/>
        <n v="4.0199999999999996"/>
        <n v="3.18"/>
        <n v="148.47999999999999"/>
        <n v="56.73"/>
        <n v="0.45"/>
        <n v="37.630000000000003"/>
        <n v="18.34"/>
        <n v="17.93"/>
        <n v="12.08"/>
        <n v="4.88"/>
        <n v="4.2"/>
        <n v="23.22"/>
        <n v="7.59"/>
        <n v="15.7"/>
        <n v="5.2"/>
        <n v="36.74"/>
        <n v="4.37"/>
        <n v="82.42"/>
        <n v="19.02"/>
        <n v="1.35"/>
        <n v="16.95"/>
        <n v="3.39"/>
        <n v="1.91"/>
        <n v="2.5499999999999998"/>
        <n v="3.21"/>
        <n v="95.75"/>
        <n v="12.36"/>
        <n v="139.03"/>
        <n v="5.21"/>
        <n v="91.67"/>
        <n v="4.5"/>
        <n v="18.98"/>
        <n v="5.64"/>
        <n v="3.08"/>
        <n v="15.06"/>
        <n v="3.16"/>
        <n v="4.41"/>
        <n v="16.489999999999998"/>
        <n v="36.39"/>
        <n v="111.26"/>
        <n v="79.25"/>
        <n v="91.31"/>
        <n v="16.73"/>
        <n v="0.06"/>
        <n v="2.98"/>
        <n v="9.2899999999999991"/>
        <n v="3.33"/>
        <n v="13.3"/>
        <n v="5.69"/>
        <n v="37.86"/>
        <n v="18.14"/>
        <n v="5.46"/>
        <n v="19.850000000000001"/>
        <n v="4.2300000000000004"/>
        <n v="4.53"/>
        <n v="7.66"/>
        <n v="2.0499999999999998"/>
        <n v="14.29"/>
        <n v="6.58"/>
        <n v="0.02"/>
        <n v="16.940000000000001"/>
        <n v="104.14"/>
        <n v="2.85"/>
        <n v="6.41"/>
        <n v="71.19"/>
        <n v="17.989999999999998"/>
        <n v="8.67"/>
        <n v="7.4"/>
        <n v="5.44"/>
        <n v="6.66"/>
        <n v="7.5"/>
        <n v="11.16"/>
        <n v="5.7"/>
        <n v="109.87"/>
        <n v="0.47"/>
        <n v="14.67"/>
        <n v="3.05"/>
        <n v="19.899999999999999"/>
        <n v="11.81"/>
        <n v="90.12"/>
        <n v="2.11"/>
        <n v="14.84"/>
        <n v="9.01"/>
        <n v="13.33"/>
        <n v="15.1"/>
        <n v="5.12"/>
        <n v="3.24"/>
        <n v="5.82"/>
        <n v="4.83"/>
        <n v="12.61"/>
        <n v="15.78"/>
        <n v="0.01"/>
        <n v="18.77"/>
        <n v="16.89"/>
        <n v="8.2100000000000009"/>
        <n v="13.14"/>
        <n v="6.6"/>
        <n v="78.81"/>
        <n v="70.64"/>
        <n v="18.72"/>
        <n v="17.87"/>
        <n v="17.54"/>
        <n v="40.08"/>
        <n v="6.8"/>
        <n v="49.39"/>
        <n v="15.44"/>
        <n v="2.3199999999999998"/>
        <n v="2.1800000000000002"/>
        <n v="12.87"/>
        <n v="13.57"/>
        <n v="3.64"/>
        <n v="4.68"/>
        <n v="14.42"/>
        <n v="13.55"/>
        <n v="6.51"/>
        <n v="111.72"/>
        <n v="2.09"/>
        <n v="7.69"/>
        <n v="18.7"/>
        <n v="15.35"/>
        <n v="0.68"/>
        <n v="92.04"/>
        <n v="6.5"/>
        <n v="3.26"/>
        <n v="5.3"/>
        <n v="19.82"/>
        <n v="7.88"/>
        <n v="8.1199999999999992"/>
        <n v="58.92"/>
        <n v="8.11"/>
        <n v="5.03"/>
        <n v="6.42"/>
        <n v="4.17"/>
        <n v="19.25"/>
        <n v="0.71"/>
        <n v="15.74"/>
        <n v="17.149999999999999"/>
        <n v="5.62"/>
        <n v="8.24"/>
        <n v="15.69"/>
        <n v="19.100000000000001"/>
        <n v="5.27"/>
        <n v="0.85"/>
        <n v="11.94"/>
        <n v="115.83"/>
        <n v="1.85"/>
        <n v="1.77"/>
        <n v="3.93"/>
        <n v="14.93"/>
        <n v="6.44"/>
        <n v="1.55"/>
        <n v="10.210000000000001"/>
        <n v="13.42"/>
        <n v="7.65"/>
        <n v="2.5299999999999998"/>
        <n v="0.23"/>
        <n v="19.739999999999998"/>
        <n v="6.76"/>
        <n v="103.01"/>
        <n v="1.67"/>
        <n v="18.82"/>
        <n v="8.83"/>
        <n v="5.87"/>
        <n v="1.47"/>
        <n v="11.64"/>
        <n v="0.46"/>
        <n v="16.43"/>
        <n v="6.06"/>
        <n v="7.87"/>
        <n v="10.41"/>
        <n v="3.57"/>
        <n v="1.05"/>
        <n v="9.02"/>
        <n v="5.97"/>
        <n v="18.829999999999998"/>
        <n v="0.31"/>
        <n v="3.6"/>
        <n v="139.4"/>
        <n v="11.27"/>
        <n v="13.69"/>
        <n v="61.38"/>
        <n v="143.26"/>
        <n v="2.04"/>
        <n v="4.34"/>
        <n v="0.28999999999999998"/>
        <n v="1.83"/>
        <n v="15.8"/>
        <n v="2.93"/>
        <n v="3.12"/>
        <n v="4.71"/>
        <n v="4.5199999999999996"/>
        <n v="11.35"/>
        <n v="1.94"/>
        <n v="3.81"/>
        <n v="12.03"/>
        <n v="19.75"/>
        <n v="3.37"/>
        <n v="2.96"/>
        <n v="2.91"/>
        <n v="16.48"/>
        <n v="9.6999999999999993"/>
        <n v="5.56"/>
        <n v="14.06"/>
        <n v="1.1599999999999999"/>
        <n v="10.84"/>
        <n v="19.66"/>
        <n v="7.74"/>
        <n v="19.489999999999998"/>
        <n v="48.27"/>
        <n v="7.71"/>
        <n v="92.99"/>
        <n v="91.65"/>
        <n v="6.34"/>
        <n v="19.61"/>
        <n v="125.91"/>
        <n v="57.13"/>
        <n v="64.77"/>
        <n v="5.99"/>
        <n v="1.64"/>
        <n v="5.76"/>
        <n v="40.19"/>
        <n v="3.44"/>
        <n v="4.26"/>
        <n v="4.8899999999999997"/>
        <n v="4.9400000000000004"/>
        <n v="11.67"/>
        <n v="4.08"/>
        <n v="10.14"/>
        <n v="5.0199999999999996"/>
        <n v="16.21"/>
        <n v="15.22"/>
        <n v="3.89"/>
        <n v="4.12"/>
        <n v="18.57"/>
        <n v="5.37"/>
        <n v="2.72"/>
        <n v="7.98"/>
        <n v="13.84"/>
        <n v="66.84"/>
        <n v="4.6900000000000004"/>
        <n v="7.78"/>
        <n v="6.46"/>
        <n v="9.09"/>
        <n v="4.84"/>
        <n v="6.52"/>
        <n v="102.94"/>
        <n v="9.19"/>
        <n v="7.05"/>
        <n v="16.97"/>
        <n v="1.79"/>
        <n v="5.61"/>
        <n v="148.80000000000001"/>
        <n v="9.1300000000000008"/>
        <n v="1.17"/>
        <n v="17.190000000000001"/>
        <n v="1.26"/>
        <n v="75.06"/>
        <n v="16.75"/>
        <n v="18.239999999999998"/>
        <n v="101.04"/>
        <n v="10.63"/>
        <n v="7.47"/>
        <n v="19.52"/>
        <n v="11.19"/>
        <n v="9.83"/>
        <n v="17.25"/>
        <n v="7.36"/>
        <n v="10.48"/>
        <n v="74.28"/>
        <n v="116.9"/>
        <n v="17.43"/>
        <n v="18.63"/>
        <n v="21.53"/>
        <n v="5.17"/>
        <n v="83.9"/>
        <n v="5.73"/>
        <n v="4.0999999999999996"/>
        <n v="14.51"/>
        <n v="4.29"/>
        <n v="13.81"/>
        <n v="18.16"/>
        <n v="4.21"/>
        <n v="11.88"/>
        <n v="14.26"/>
        <n v="7.91"/>
        <n v="14.18"/>
        <n v="42.52"/>
        <n v="6.95"/>
        <n v="37.78"/>
        <n v="2.33"/>
        <n v="8.5299999999999994"/>
        <n v="70.599999999999994"/>
        <n v="4.55"/>
        <n v="19.940000000000001"/>
        <n v="15.96"/>
        <n v="11.17"/>
        <n v="111.29"/>
        <n v="6.19"/>
        <n v="2.2999999999999998"/>
        <n v="114.3"/>
        <n v="149.41999999999999"/>
        <n v="9.26"/>
        <n v="7.29"/>
        <n v="16.100000000000001"/>
        <n v="43.97"/>
        <n v="1.76"/>
        <n v="2.2000000000000002"/>
        <n v="7.37"/>
        <n v="82.43"/>
        <n v="142.66999999999999"/>
        <n v="11.76"/>
        <n v="133.94"/>
        <n v="4.8499999999999996"/>
        <n v="6.33"/>
        <n v="16.899999999999999"/>
        <n v="134.94999999999999"/>
        <n v="7.38"/>
        <n v="4.07"/>
        <n v="31.15"/>
        <n v="17.18"/>
        <n v="2.39"/>
        <n v="19.23"/>
        <n v="0.3"/>
        <n v="111.8"/>
        <n v="6.83"/>
        <n v="34.19"/>
        <n v="17.22"/>
        <n v="126.38"/>
        <n v="8.6300000000000008"/>
        <n v="3.32"/>
        <n v="7.89"/>
        <n v="18.920000000000002"/>
        <n v="3.28"/>
        <n v="6.81"/>
        <n v="107.67"/>
        <n v="13.09"/>
        <n v="0.75"/>
        <n v="2.36"/>
        <n v="10.83"/>
        <n v="7.61"/>
        <n v="6.61"/>
        <n v="145.97"/>
        <n v="3.47"/>
        <n v="12.92"/>
        <n v="8.2200000000000006"/>
        <n v="1.45"/>
        <n v="3.45"/>
        <n v="117.69"/>
        <n v="39.729999999999997"/>
        <n v="7.21"/>
        <n v="4.3499999999999996"/>
        <n v="17.59"/>
        <n v="9.9"/>
        <n v="3.56"/>
        <n v="7.2"/>
        <n v="6.16"/>
        <n v="15.87"/>
        <n v="7.57"/>
        <n v="2.97"/>
        <n v="100.21"/>
        <n v="19.41"/>
        <n v="3.5"/>
        <n v="8.94"/>
        <n v="15.45"/>
        <n v="9.5500000000000007"/>
        <n v="0.5"/>
        <n v="17.170000000000002"/>
        <n v="9.94"/>
        <n v="113.64"/>
        <n v="7.46"/>
        <n v="18.66"/>
        <n v="13.34"/>
        <n v="19.91"/>
        <n v="18.87"/>
        <n v="145.71"/>
        <n v="17.53"/>
        <n v="11.72"/>
        <n v="6.28"/>
        <n v="11.34"/>
        <n v="15.62"/>
        <n v="118.58"/>
        <n v="19.36"/>
        <n v="54.66"/>
        <n v="1.1100000000000001"/>
        <n v="93.23"/>
        <n v="3.2"/>
        <n v="108.56"/>
        <n v="4.72"/>
        <n v="80.91"/>
        <n v="17.829999999999998"/>
        <n v="12.96"/>
        <n v="17.690000000000001"/>
        <n v="3.88"/>
        <n v="80.260000000000005"/>
        <n v="143.6"/>
        <n v="14.33"/>
        <n v="10.46"/>
        <n v="3.43"/>
        <n v="5.9"/>
        <n v="18.309999999999999"/>
        <n v="14.96"/>
        <n v="103.27"/>
        <n v="4.82"/>
        <n v="8.6199999999999992"/>
        <n v="11.13"/>
        <n v="14.04"/>
        <n v="15.12"/>
        <n v="4.28"/>
        <n v="5.34"/>
        <n v="142.08000000000001"/>
        <n v="16.47"/>
        <n v="106.61"/>
        <n v="3.82"/>
        <n v="1.81"/>
        <n v="11.38"/>
        <n v="11.36"/>
        <n v="89.34"/>
        <n v="45.78"/>
        <n v="2.25"/>
        <n v="132.58000000000001"/>
        <n v="138.36000000000001"/>
        <n v="17.86"/>
        <n v="7.44"/>
        <n v="7.35"/>
        <n v="10.47"/>
        <n v="2.8"/>
        <n v="8.33"/>
        <n v="11.37"/>
        <n v="11.92"/>
        <n v="6.39"/>
        <n v="5.83"/>
        <n v="7.11"/>
        <n v="3.06"/>
        <n v="2.0099999999999998"/>
        <n v="3.03"/>
        <n v="123.34"/>
        <n v="16.64"/>
        <n v="2.27"/>
        <n v="2.29"/>
        <n v="5.47"/>
        <n v="10.54"/>
        <n v="3.29"/>
        <n v="125.15"/>
        <n v="50.8"/>
        <n v="15.16"/>
        <n v="0.54"/>
        <n v="120.07"/>
        <n v="8.64"/>
        <n v="13.13"/>
        <n v="17.84"/>
        <n v="5.51"/>
        <n v="12.2"/>
        <n v="25.61"/>
        <n v="115.84"/>
        <n v="0.22"/>
        <n v="7.81"/>
        <n v="24.93"/>
        <n v="4.01"/>
        <n v="5.84"/>
        <n v="16.23"/>
        <n v="6.02"/>
        <n v="3.3"/>
        <n v="8.92"/>
        <n v="145.18"/>
        <n v="16.41"/>
        <n v="14.79"/>
        <n v="2.99"/>
        <n v="68.349999999999994"/>
        <n v="2.76"/>
        <n v="16.71"/>
        <n v="8.66"/>
        <n v="1.5"/>
        <n v="35.130000000000003"/>
        <n v="5.8"/>
        <n v="15.84"/>
        <n v="13.8"/>
        <n v="6.37"/>
        <n v="8.1"/>
        <n v="2.81"/>
        <n v="10.67"/>
        <n v="147.26"/>
        <n v="139"/>
        <n v="6.29"/>
        <n v="1.25"/>
        <n v="4.13"/>
        <n v="14.2"/>
        <n v="9.9499999999999993"/>
        <n v="49.69"/>
        <n v="14.39"/>
        <n v="13.82"/>
        <n v="1.34"/>
        <n v="59.94"/>
        <n v="12.34"/>
        <n v="18.28"/>
        <n v="18.690000000000001"/>
        <n v="130.69"/>
        <n v="138.97"/>
        <n v="1.36"/>
        <n v="5.49"/>
        <n v="18.27"/>
        <n v="69.19"/>
        <n v="8.8699999999999992"/>
        <n v="4.22"/>
        <n v="19.14"/>
        <n v="0.79"/>
        <n v="131.49"/>
        <n v="3.1"/>
        <n v="6.45"/>
        <n v="32.86"/>
        <n v="88.75"/>
        <n v="7.12"/>
        <n v="104.32"/>
        <n v="4.92"/>
        <n v="9.61"/>
        <n v="2.2200000000000002"/>
        <n v="0.6"/>
        <n v="2.23"/>
        <n v="3.66"/>
        <n v="86.83"/>
        <n v="14.48"/>
        <n v="13.64"/>
        <n v="56.97"/>
        <n v="7.08"/>
        <n v="19.32"/>
        <n v="63.21"/>
        <n v="1.21"/>
        <n v="15.27"/>
        <n v="104.71"/>
        <n v="3.92"/>
        <n v="5.86"/>
        <n v="4.0599999999999996"/>
        <n v="4.3099999999999996"/>
        <n v="5.71"/>
        <n v="14.28"/>
        <n v="6.4"/>
        <n v="6.22"/>
        <n v="13.76"/>
        <n v="10.119999999999999"/>
        <n v="16.96"/>
        <n v="1.44"/>
        <n v="10.35"/>
        <n v="1.68"/>
        <n v="9.25"/>
        <n v="90.48"/>
        <n v="14.07"/>
        <n v="4.96"/>
        <n v="54.12"/>
        <n v="108.23"/>
        <n v="1.84"/>
        <n v="6.23"/>
        <n v="19.54"/>
        <n v="11.29"/>
        <n v="10.4"/>
        <n v="17.96"/>
        <n v="10.18"/>
        <n v="1.82"/>
        <n v="17.38"/>
        <n v="4.5599999999999996"/>
        <n v="3.17"/>
        <n v="4.43"/>
        <n v="84.82"/>
        <n v="141"/>
        <n v="5.78"/>
        <n v="6.62"/>
        <n v="127.05"/>
        <n v="0.95"/>
        <n v="11.93"/>
        <n v="5.36"/>
        <n v="0.84"/>
        <n v="129.88999999999999"/>
        <n v="4.76"/>
        <n v="1.46"/>
        <n v="19.07"/>
        <n v="137.65"/>
        <n v="48.25"/>
        <n v="2.74"/>
        <n v="7.39"/>
        <n v="3.09"/>
        <n v="51.73"/>
        <n v="11.25"/>
        <n v="42.42"/>
        <n v="6.08"/>
        <n v="50.36"/>
        <n v="88.12"/>
        <n v="5.53"/>
        <n v="18.05"/>
        <n v="37.74"/>
        <n v="66.819999999999993"/>
        <n v="11.47"/>
        <n v="51.65"/>
        <n v="1.41"/>
        <n v="13.7"/>
        <n v="123.9"/>
        <n v="2.34"/>
        <n v="6.32"/>
        <n v="40.36"/>
        <n v="1.37"/>
        <n v="14.75"/>
        <n v="4.5999999999999996"/>
        <n v="18.41"/>
        <n v="8.44"/>
        <n v="1.42"/>
        <n v="14.46"/>
        <n v="7.55"/>
        <n v="3.68"/>
        <n v="7.79"/>
        <n v="78.86"/>
        <n v="12.64"/>
        <n v="10.99"/>
        <n v="77.58"/>
        <n v="20.98"/>
        <n v="85.25"/>
        <n v="136.03"/>
        <n v="16.39"/>
        <n v="4.25"/>
        <n v="15.81"/>
        <n v="7.93"/>
        <n v="120.5"/>
        <n v="8.73"/>
        <n v="13.11"/>
        <n v="16.22"/>
        <n v="10.27"/>
        <n v="3.75"/>
        <n v="0.56000000000000005"/>
        <n v="16.05"/>
        <n v="13.63"/>
        <n v="10.76"/>
        <n v="34"/>
        <n v="78.89"/>
        <n v="32.6"/>
        <n v="19.46"/>
        <n v="17.62"/>
        <n v="18.190000000000001"/>
        <n v="15.25"/>
        <n v="103.69"/>
        <n v="45.54"/>
        <n v="97.92"/>
        <n v="47.43"/>
        <n v="4.18"/>
        <n v="9.15"/>
        <n v="43.23"/>
        <n v="9.14"/>
        <n v="4"/>
        <n v="16.079999999999998"/>
        <n v="12.7"/>
        <n v="12.28"/>
        <n v="9.31"/>
        <n v="95.49"/>
        <n v="10.5"/>
        <n v="95.66"/>
        <n v="5.66"/>
        <n v="0.37"/>
        <n v="38.65"/>
        <n v="6.24"/>
        <n v="148.11000000000001"/>
        <n v="7.01"/>
        <n v="14.37"/>
        <n v="16.68"/>
        <n v="3.25"/>
        <n v="4.7"/>
        <n v="3.34"/>
        <n v="105.75"/>
        <n v="5.0999999999999996"/>
        <n v="16.989999999999998"/>
        <n v="3.55"/>
        <n v="18.38"/>
        <n v="8.2799999999999994"/>
        <n v="18.25"/>
        <n v="27.58"/>
        <n v="0.42"/>
        <n v="7.92"/>
        <n v="78.709999999999994"/>
        <n v="2.87"/>
        <n v="15.61"/>
        <n v="105.83"/>
        <n v="16.670000000000002"/>
        <n v="4.8"/>
        <n v="125.98"/>
        <n v="11.15"/>
        <n v="9.27"/>
        <n v="6.9"/>
        <n v="5.28"/>
        <n v="17"/>
        <n v="9.7799999999999994"/>
        <n v="19.21"/>
        <n v="16.34"/>
        <n v="52.61"/>
        <n v="35.659999999999997"/>
        <n v="16.600000000000001"/>
        <n v="13.87"/>
        <n v="9.58"/>
        <n v="12.53"/>
        <n v="72.12"/>
        <n v="16.91"/>
        <n v="14.76"/>
        <n v="19.079999999999998"/>
        <n v="9.91"/>
        <n v="0.93"/>
        <n v="16.27"/>
        <n v="4.87"/>
        <n v="9.4700000000000006"/>
        <n v="19.11"/>
        <n v="1.62"/>
        <n v="6.12"/>
        <n v="2.2400000000000002"/>
        <n v="1.0900000000000001"/>
        <n v="16.86"/>
        <n v="8.5"/>
        <n v="90.85"/>
        <n v="4.54"/>
        <n v="3.46"/>
        <n v="15.28"/>
        <n v="3.19"/>
        <n v="18.989999999999998"/>
        <n v="3.27"/>
        <n v="6.91"/>
        <n v="84.26"/>
        <n v="8.4600000000000009"/>
        <n v="7.76"/>
        <n v="1.19"/>
        <n v="84.04"/>
        <n v="16.16"/>
        <n v="7.86"/>
        <n v="6.92"/>
        <n v="148.09"/>
        <n v="7.82"/>
        <n v="113.49"/>
        <n v="114.53"/>
        <n v="3.59"/>
        <n v="137.68"/>
        <n v="19.239999999999998"/>
        <n v="9.82"/>
        <n v="116.82"/>
        <n v="10.49"/>
        <n v="89.96"/>
        <n v="9.74"/>
        <n v="12.29"/>
        <n v="11.91"/>
        <n v="12.89"/>
        <n v="31.43"/>
        <n v="10.87"/>
        <n v="3.02"/>
        <n v="12.62"/>
        <n v="15.15"/>
        <n v="65.03"/>
        <n v="10.69"/>
        <n v="3.94"/>
        <n v="134.33000000000001"/>
        <n v="8.7799999999999994"/>
        <n v="19.8"/>
        <n v="2.5099999999999998"/>
        <n v="4.16"/>
        <n v="5.94"/>
        <n v="149.53"/>
        <n v="14.87"/>
        <n v="103.41"/>
        <n v="18.03"/>
        <n v="111.02"/>
        <n v="6.38"/>
        <n v="106.05"/>
        <n v="6.11"/>
        <n v="13.25"/>
        <n v="18.46"/>
        <n v="147.52000000000001"/>
        <n v="2.77"/>
        <n v="19.399999999999999"/>
        <n v="101.41"/>
        <n v="11.3"/>
        <n v="5.65"/>
        <n v="7.23"/>
        <n v="4.51"/>
        <n v="8.9"/>
        <n v="2.41"/>
        <n v="37.29"/>
        <n v="16.02"/>
        <n v="11.05"/>
        <n v="23.85"/>
        <n v="7.24"/>
        <n v="16.850000000000001"/>
        <n v="15.79"/>
        <n v="139.30000000000001"/>
        <n v="12.22"/>
        <n v="4.1500000000000004"/>
        <n v="1.98"/>
        <n v="20.95"/>
        <n v="88.6"/>
        <n v="118.39"/>
        <n v="9.43"/>
        <n v="18.22"/>
        <n v="11.7"/>
        <n v="51.49"/>
        <n v="2.94"/>
        <n v="69"/>
        <n v="1.07"/>
        <n v="0.9"/>
        <n v="8.5500000000000007"/>
        <n v="6.35"/>
        <n v="6.04"/>
        <n v="1.89"/>
        <n v="20.96"/>
        <n v="103.56"/>
        <n v="69.22"/>
        <n v="57.97"/>
        <n v="8.26"/>
        <n v="19.48"/>
        <n v="2.2799999999999998"/>
        <n v="0.63"/>
        <n v="15.38"/>
        <n v="2.62"/>
        <n v="41.53"/>
        <n v="4.1399999999999997"/>
        <n v="15.52"/>
        <n v="1.39"/>
        <n v="11.59"/>
        <n v="13.73"/>
        <n v="111.03"/>
        <n v="37.869999999999997"/>
        <n v="18.86"/>
        <n v="17.7"/>
        <n v="17.760000000000002"/>
        <n v="121.97"/>
        <n v="3.41"/>
        <n v="13.96"/>
        <n v="11.42"/>
        <n v="10"/>
        <n v="103.03"/>
        <n v="1.22"/>
        <n v="17.329999999999998"/>
        <n v="10.3"/>
        <n v="0.59"/>
        <n v="3.52"/>
        <n v="1.33"/>
        <n v="110.57"/>
        <n v="7.18"/>
        <n v="99.29"/>
        <n v="8.18"/>
        <n v="79.11"/>
        <n v="66.12"/>
        <n v="13.12"/>
        <n v="13.53"/>
        <n v="1.75"/>
        <n v="1.43"/>
        <n v="15.07"/>
        <n v="41.38"/>
        <n v="17.03"/>
        <n v="8.7200000000000006"/>
        <n v="12.76"/>
        <n v="3.36"/>
        <n v="2.2599999999999998"/>
        <n v="14.47"/>
        <n v="85.97"/>
        <n v="3.9"/>
        <n v="9.08"/>
        <n v="4.24"/>
        <n v="60.7"/>
        <n v="140.43"/>
        <n v="8.35"/>
        <n v="8.52"/>
        <n v="4.58"/>
        <n v="9.77"/>
        <n v="92.03"/>
        <n v="17.57"/>
        <n v="18.850000000000001"/>
        <n v="118.55"/>
        <n v="8.75"/>
        <n v="98.13"/>
        <n v="10.45"/>
        <n v="2.7"/>
        <n v="3.62"/>
        <n v="6.15"/>
        <n v="12.98"/>
        <n v="13.35"/>
        <n v="11.43"/>
        <n v="53.53"/>
        <n v="17.77"/>
        <n v="12.38"/>
        <n v="5.05"/>
        <n v="11.82"/>
        <n v="19.760000000000002"/>
        <n v="2.31"/>
        <n v="16.38"/>
        <n v="2.42"/>
        <n v="2.88"/>
        <n v="12.14"/>
        <n v="19.22"/>
        <n v="11.55"/>
        <n v="8.15"/>
        <n v="17.399999999999999"/>
        <n v="7.1"/>
        <n v="17.02"/>
        <n v="19.18"/>
        <n v="9.56"/>
        <n v="16.07"/>
        <n v="7.7"/>
        <n v="76.2"/>
        <n v="14.99"/>
        <n v="53.12"/>
        <n v="48.82"/>
        <n v="3.84"/>
        <n v="57.48"/>
        <n v="87.82"/>
        <n v="0.56999999999999995"/>
        <n v="50.06"/>
        <n v="6.53"/>
        <n v="1.97"/>
        <n v="8.48"/>
        <n v="11.23"/>
        <n v="70.94"/>
        <n v="9.0399999999999991"/>
        <n v="22.76"/>
        <n v="10.96"/>
        <n v="12.94"/>
        <n v="145.72"/>
        <n v="125.81"/>
        <n v="4.09"/>
        <n v="13.26"/>
        <n v="6.69"/>
        <n v="11.53"/>
        <n v="15.71"/>
        <n v="9.5"/>
        <n v="16.350000000000001"/>
        <n v="12.63"/>
        <n v="17.78"/>
        <n v="6.99"/>
        <n v="10.81"/>
        <n v="6.74"/>
        <n v="3.63"/>
        <n v="102.77"/>
        <n v="2.56"/>
        <n v="11.96"/>
        <n v="5.29"/>
        <n v="5.89"/>
        <n v="8.0299999999999994"/>
        <n v="38.92"/>
        <n v="124.74"/>
        <n v="14.5"/>
        <n v="128.97"/>
        <n v="6.64"/>
        <n v="15.65"/>
        <n v="64.7"/>
        <n v="68.42"/>
        <n v="13.29"/>
        <n v="6.48"/>
        <n v="4.99"/>
        <n v="2.21"/>
        <n v="5.13"/>
        <n v="1.92"/>
        <n v="0.64"/>
        <n v="63.77"/>
        <n v="9.9700000000000006"/>
        <n v="29.68"/>
        <n v="14.54"/>
        <n v="64.34"/>
        <n v="13.77"/>
        <n v="16.690000000000001"/>
        <n v="10.57"/>
        <n v="14.34"/>
        <n v="19.59"/>
        <n v="10.17"/>
        <n v="34.799999999999997"/>
        <n v="12.42"/>
        <n v="5.59"/>
        <n v="19.98"/>
        <n v="74.150000000000006"/>
        <n v="1"/>
        <n v="6.56"/>
        <n v="11.97"/>
        <n v="112.92"/>
        <n v="97.45"/>
        <n v="3.58"/>
        <n v="53.52"/>
        <n v="93.61"/>
        <n v="8.0500000000000007"/>
        <n v="18.68"/>
        <n v="11.6"/>
        <n v="9.36"/>
        <n v="12.95"/>
        <n v="10.34"/>
        <n v="108.59"/>
        <n v="46.84"/>
        <n v="126.2"/>
        <n v="9.1199999999999992"/>
        <n v="13.54"/>
        <n v="78.900000000000006"/>
        <n v="132.88999999999999"/>
        <n v="10.95"/>
        <n v="19"/>
        <n v="4.91"/>
        <n v="31.62"/>
        <n v="2.86"/>
        <n v="17.940000000000001"/>
        <n v="135.61000000000001"/>
        <n v="13.27"/>
        <n v="48.15"/>
        <n v="1.38"/>
        <n v="12.66"/>
        <n v="18.48"/>
        <n v="8.02"/>
        <n v="11.14"/>
        <n v="79.02"/>
        <n v="0.89"/>
        <n v="0.94"/>
        <n v="7.49"/>
        <n v="14.89"/>
        <n v="5.95"/>
        <n v="126.68"/>
        <n v="17.13"/>
        <n v="7.15"/>
        <n v="15.94"/>
        <n v="101.87"/>
        <n v="9.8699999999999992"/>
        <n v="118.66"/>
        <n v="146.82"/>
        <n v="17.14"/>
        <n v="12.1"/>
        <n v="2.83"/>
        <n v="1.28"/>
        <n v="5.33"/>
        <n v="129.5"/>
        <n v="91.6"/>
        <n v="123.5"/>
        <n v="12.5"/>
        <n v="18.899999999999999"/>
        <n v="0.62"/>
        <n v="9.41"/>
        <n v="101.51"/>
        <n v="108.71"/>
        <n v="9.18"/>
        <n v="5.43"/>
        <n v="19.690000000000001"/>
        <n v="8"/>
        <n v="132.57"/>
        <n v="11.68"/>
        <n v="6.7"/>
        <n v="9.89"/>
        <n v="43.82"/>
        <n v="77.77"/>
        <n v="12.27"/>
        <n v="7.09"/>
        <n v="84.95"/>
        <n v="9.7899999999999991"/>
        <n v="98.85"/>
        <n v="17.71"/>
        <n v="58.14"/>
        <n v="146.16"/>
        <n v="11.52"/>
        <n v="12.09"/>
        <n v="3.78"/>
        <n v="2.79"/>
        <n v="13.17"/>
        <n v="11.18"/>
        <n v="141.49"/>
        <n v="67.489999999999995"/>
        <n v="5.57"/>
        <n v="1.73"/>
        <n v="4.79"/>
        <n v="1.59"/>
        <n v="17.5"/>
        <n v="148.71"/>
        <n v="10.75"/>
        <n v="9.9600000000000009"/>
        <n v="4.6100000000000003"/>
        <n v="14.23"/>
        <n v="6.18"/>
        <n v="16.420000000000002"/>
        <n v="45.45"/>
        <n v="19.829999999999998"/>
        <n v="15.41"/>
        <n v="124.7"/>
        <n v="7.99"/>
        <n v="62.54"/>
        <n v="18.559999999999999"/>
        <n v="115.12"/>
        <n v="9.07"/>
        <n v="34.64"/>
        <n v="63.58"/>
        <n v="2.38"/>
        <n v="1.61"/>
        <n v="62.28"/>
        <n v="9.06"/>
        <n v="107.36"/>
        <n v="110.44"/>
        <n v="5.63"/>
        <n v="129.44"/>
        <n v="4.49"/>
        <n v="5.52"/>
        <n v="18.440000000000001"/>
        <n v="8.82"/>
        <n v="18.350000000000001"/>
        <n v="53.46"/>
        <n v="10.73"/>
        <n v="6.43"/>
        <n v="3.74"/>
        <n v="6.68"/>
        <n v="52.39"/>
        <n v="3.69"/>
        <n v="64"/>
        <n v="18.36"/>
        <n v="33.85"/>
        <n v="3.65"/>
        <n v="1.96"/>
        <n v="71.599999999999994"/>
        <n v="3.15"/>
        <n v="144.56"/>
        <n v="18.079999999999998"/>
        <n v="28.8"/>
        <n v="6.3"/>
        <n v="13.37"/>
        <n v="15.37"/>
      </sharedItems>
    </cacheField>
    <cacheField name="Max_Operating_Temperature_C" numFmtId="0">
      <sharedItems containsSemiMixedTypes="0" containsString="0" containsNumber="1" containsInteger="1" minValue="5" maxValue="413"/>
    </cacheField>
    <cacheField name="Cost of the device" numFmtId="0">
      <sharedItems containsString="0" containsBlank="1" containsNumber="1" containsInteger="1" minValue="216" maxValue="6720000" count="127">
        <n v="700000"/>
        <n v="1500"/>
        <n v="3000"/>
        <n v="300"/>
        <n v="60000"/>
        <n v="200000"/>
        <n v="1000000"/>
        <n v="500"/>
        <n v="80000"/>
        <n v="300000"/>
        <n v="100000"/>
        <n v="50000"/>
        <n v="150000"/>
        <n v="2000"/>
        <n v="25000"/>
        <n v="40000"/>
        <n v="6000000"/>
        <n v="800000"/>
        <n v="5000"/>
        <n v="720000"/>
        <n v="1680"/>
        <n v="3360"/>
        <n v="336"/>
        <n v="67200"/>
        <n v="224000"/>
        <n v="1120000"/>
        <n v="560"/>
        <n v="89600"/>
        <n v="336000"/>
        <n v="112000"/>
        <n v="56000"/>
        <n v="168000"/>
        <n v="2240"/>
        <n v="28000"/>
        <n v="44800"/>
        <n v="6720000"/>
        <n v="896000"/>
        <n v="5600"/>
        <n v="784000"/>
        <n v="1560"/>
        <n v="3120"/>
        <n v="312"/>
        <n v="62400"/>
        <n v="208000"/>
        <n v="1040000"/>
        <n v="520"/>
        <n v="83200"/>
        <n v="312000"/>
        <n v="104000"/>
        <n v="52000"/>
        <n v="156000"/>
        <n v="2080"/>
        <n v="26000"/>
        <n v="41600"/>
        <n v="6240000"/>
        <n v="832000"/>
        <n v="5200"/>
        <n v="760000"/>
        <n v="1440"/>
        <n v="2880"/>
        <n v="288"/>
        <n v="57600"/>
        <n v="192000"/>
        <n v="960000"/>
        <n v="480"/>
        <n v="76800"/>
        <n v="288000"/>
        <n v="96000"/>
        <n v="48000"/>
        <n v="144000"/>
        <n v="1920"/>
        <n v="24000"/>
        <n v="38400"/>
        <n v="5760000"/>
        <n v="768000"/>
        <n v="4800"/>
        <n v="736000"/>
        <n v="1320"/>
        <n v="2640"/>
        <n v="264"/>
        <n v="52800"/>
        <n v="176000"/>
        <n v="880000"/>
        <n v="440"/>
        <n v="70400"/>
        <n v="264000"/>
        <n v="88000"/>
        <n v="44000"/>
        <n v="132000"/>
        <n v="1760"/>
        <n v="22000"/>
        <n v="35200"/>
        <n v="5280000"/>
        <n v="704000"/>
        <n v="4400"/>
        <n v="712000"/>
        <n v="1200"/>
        <n v="2400"/>
        <n v="240"/>
        <n v="160000"/>
        <n v="400"/>
        <n v="64000"/>
        <n v="240000"/>
        <n v="120000"/>
        <n v="1600"/>
        <n v="20000"/>
        <n v="32000"/>
        <n v="4800000"/>
        <n v="640000"/>
        <n v="4000"/>
        <n v="688000"/>
        <n v="1080"/>
        <n v="2160"/>
        <n v="216"/>
        <n v="43200"/>
        <n v="360"/>
        <n v="216000"/>
        <n v="72000"/>
        <n v="36000"/>
        <n v="108000"/>
        <n v="18000"/>
        <n v="28800"/>
        <n v="4320000"/>
        <n v="576000"/>
        <n v="3600"/>
        <n v="664000"/>
        <m/>
      </sharedItems>
    </cacheField>
    <cacheField name="Months (Publication_Date)" numFmtId="0" databaseField="0">
      <fieldGroup base="4">
        <rangePr groupBy="months" startDate="2015-01-01T00:00:00" endDate="2025-12-31T00:00:00"/>
        <groupItems count="14">
          <s v="&lt;1/1/2015"/>
          <s v="Jan"/>
          <s v="Feb"/>
          <s v="Mar"/>
          <s v="Apr"/>
          <s v="May"/>
          <s v="Jun"/>
          <s v="Jul"/>
          <s v="Aug"/>
          <s v="Sep"/>
          <s v="Oct"/>
          <s v="Nov"/>
          <s v="Dec"/>
          <s v="&gt;12/31/2025"/>
        </groupItems>
      </fieldGroup>
    </cacheField>
    <cacheField name="Quarters (Publication_Date)" numFmtId="0" databaseField="0">
      <fieldGroup base="4">
        <rangePr groupBy="quarters" startDate="2015-01-01T00:00:00" endDate="2025-12-31T00:00:00"/>
        <groupItems count="6">
          <s v="&lt;1/1/2015"/>
          <s v="Qtr1"/>
          <s v="Qtr2"/>
          <s v="Qtr3"/>
          <s v="Qtr4"/>
          <s v="&gt;12/31/2025"/>
        </groupItems>
      </fieldGroup>
    </cacheField>
    <cacheField name="Years (Publication_Date)" numFmtId="0" databaseField="0">
      <fieldGroup base="4">
        <rangePr groupBy="years" startDate="2015-01-01T00:00:00" endDate="2025-12-31T00:00:00"/>
        <groupItems count="13">
          <s v="&lt;1/1/2015"/>
          <s v="2015"/>
          <s v="2016"/>
          <s v="2017"/>
          <s v="2018"/>
          <s v="2019"/>
          <s v="2020"/>
          <s v="2021"/>
          <s v="2022"/>
          <s v="2023"/>
          <s v="2024"/>
          <s v="2025"/>
          <s v="&gt;12/31/2025"/>
        </groupItems>
      </fieldGroup>
    </cacheField>
  </cacheFields>
  <extLst>
    <ext xmlns:x14="http://schemas.microsoft.com/office/spreadsheetml/2009/9/main" uri="{725AE2AE-9491-48be-B2B4-4EB974FC3084}">
      <x14:pivotCacheDefinition pivotCacheId="21378533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94">
  <r>
    <x v="0"/>
    <x v="0"/>
    <x v="0"/>
    <x v="0"/>
    <x v="0"/>
    <x v="0"/>
    <s v="NDA412861"/>
    <x v="0"/>
    <s v="Indicated for real-time heart rate assessment in emergency department triage protocols."/>
    <x v="0"/>
    <x v="0"/>
    <n v="11"/>
    <n v="11"/>
    <n v="5"/>
    <x v="0"/>
    <n v="12"/>
    <x v="0"/>
  </r>
  <r>
    <x v="1"/>
    <x v="1"/>
    <x v="1"/>
    <x v="1"/>
    <x v="1"/>
    <x v="1"/>
    <s v="IDE380253"/>
    <x v="1"/>
    <s v="Intended for infection control evaluation in rehabilitation medicine for chronic conditions recovery."/>
    <x v="1"/>
    <x v="1"/>
    <n v="25"/>
    <n v="13"/>
    <n v="8"/>
    <x v="1"/>
    <n v="26"/>
    <x v="1"/>
  </r>
  <r>
    <x v="2"/>
    <x v="2"/>
    <x v="2"/>
    <x v="2"/>
    <x v="2"/>
    <x v="0"/>
    <s v="H394827"/>
    <x v="2"/>
    <s v="Intended for infection control therapy in intensive care unit environments for critically ill patients."/>
    <x v="2"/>
    <x v="2"/>
    <n v="14"/>
    <n v="28"/>
    <n v="8"/>
    <x v="2"/>
    <n v="39"/>
    <x v="2"/>
  </r>
  <r>
    <x v="3"/>
    <x v="3"/>
    <x v="3"/>
    <x v="3"/>
    <x v="3"/>
    <x v="2"/>
    <s v="NDA972045"/>
    <x v="0"/>
    <s v="Indicated for emergency pulmonary function stabilization in trauma center resuscitation rooms."/>
    <x v="3"/>
    <x v="3"/>
    <n v="7"/>
    <n v="20"/>
    <n v="9"/>
    <x v="3"/>
    <n v="313"/>
    <x v="3"/>
  </r>
  <r>
    <x v="4"/>
    <x v="4"/>
    <x v="4"/>
    <x v="4"/>
    <x v="4"/>
    <x v="3"/>
    <s v="PMDA-850639"/>
    <x v="3"/>
    <s v="Used for emergency joint replacement in acute neurological disorders situations requiring immediate care."/>
    <x v="4"/>
    <x v="4"/>
    <n v="3"/>
    <n v="4"/>
    <n v="7"/>
    <x v="4"/>
    <n v="35"/>
    <x v="4"/>
  </r>
  <r>
    <x v="5"/>
    <x v="5"/>
    <x v="5"/>
    <x v="5"/>
    <x v="5"/>
    <x v="0"/>
    <s v="NMPA-597288"/>
    <x v="3"/>
    <s v="Used for emergency wound debridement in acute respiratory conditions situations requiring immediate care."/>
    <x v="1"/>
    <x v="5"/>
    <n v="13"/>
    <n v="12"/>
    <n v="11"/>
    <x v="5"/>
    <n v="28"/>
    <x v="5"/>
  </r>
  <r>
    <x v="6"/>
    <x v="6"/>
    <x v="6"/>
    <x v="6"/>
    <x v="6"/>
    <x v="2"/>
    <s v="MDR-578618"/>
    <x v="2"/>
    <s v="Indicated for diagnostic imaging to assess cardiac disorders in clinical environments."/>
    <x v="5"/>
    <x v="6"/>
    <n v="2"/>
    <n v="11"/>
    <n v="3"/>
    <x v="6"/>
    <n v="21"/>
    <x v="6"/>
  </r>
  <r>
    <x v="7"/>
    <x v="7"/>
    <x v="7"/>
    <x v="7"/>
    <x v="7"/>
    <x v="4"/>
    <s v="MDR-578629"/>
    <x v="3"/>
    <s v="Intended for imaging guidance during minimally invasive ophthalmic procedures."/>
    <x v="6"/>
    <x v="4"/>
    <n v="10"/>
    <n v="3"/>
    <n v="5"/>
    <x v="7"/>
    <n v="13"/>
    <x v="7"/>
  </r>
  <r>
    <x v="0"/>
    <x v="8"/>
    <x v="6"/>
    <x v="8"/>
    <x v="8"/>
    <x v="0"/>
    <s v="K568075"/>
    <x v="4"/>
    <s v="Designed for defibrillation support in neonatal intensive care environments."/>
    <x v="7"/>
    <x v="7"/>
    <n v="5"/>
    <n v="15"/>
    <n v="5"/>
    <x v="8"/>
    <n v="31"/>
    <x v="8"/>
  </r>
  <r>
    <x v="8"/>
    <x v="9"/>
    <x v="8"/>
    <x v="9"/>
    <x v="9"/>
    <x v="0"/>
    <s v="HDE754875"/>
    <x v="5"/>
    <s v="Used for intraoperative infection prevention monitoring during complex ophthalmic surgeries."/>
    <x v="8"/>
    <x v="3"/>
    <n v="23"/>
    <n v="23"/>
    <n v="14"/>
    <x v="9"/>
    <n v="35"/>
    <x v="9"/>
  </r>
  <r>
    <x v="7"/>
    <x v="10"/>
    <x v="9"/>
    <x v="10"/>
    <x v="10"/>
    <x v="3"/>
    <s v="HC-871016"/>
    <x v="5"/>
    <s v="Indicated for real-time glucose levels assessment in emergency department triage protocols."/>
    <x v="9"/>
    <x v="8"/>
    <n v="6"/>
    <n v="6"/>
    <n v="6"/>
    <x v="10"/>
    <n v="413"/>
    <x v="10"/>
  </r>
  <r>
    <x v="9"/>
    <x v="11"/>
    <x v="10"/>
    <x v="11"/>
    <x v="11"/>
    <x v="1"/>
    <s v="MDR-970278"/>
    <x v="6"/>
    <s v="Indicated for emergency pulmonary function stabilization in trauma center resuscitation rooms."/>
    <x v="10"/>
    <x v="8"/>
    <n v="8"/>
    <n v="18"/>
    <n v="12"/>
    <x v="11"/>
    <n v="36"/>
    <x v="5"/>
  </r>
  <r>
    <x v="10"/>
    <x v="12"/>
    <x v="11"/>
    <x v="12"/>
    <x v="12"/>
    <x v="2"/>
    <s v="PMA409897"/>
    <x v="7"/>
    <s v="Used for electrotherapy guidance in oncology treatment centers for cancer patients."/>
    <x v="11"/>
    <x v="6"/>
    <n v="12"/>
    <n v="17"/>
    <n v="20"/>
    <x v="12"/>
    <n v="18"/>
    <x v="2"/>
  </r>
  <r>
    <x v="11"/>
    <x v="13"/>
    <x v="12"/>
    <x v="13"/>
    <x v="13"/>
    <x v="4"/>
    <s v="K186101"/>
    <x v="0"/>
    <s v="Indicated for electrolyte balance surveillance in infection control protocols."/>
    <x v="1"/>
    <x v="7"/>
    <n v="24"/>
    <n v="21"/>
    <n v="15"/>
    <x v="13"/>
    <n v="8"/>
    <x v="11"/>
  </r>
  <r>
    <x v="2"/>
    <x v="14"/>
    <x v="13"/>
    <x v="14"/>
    <x v="14"/>
    <x v="4"/>
    <s v="H695791"/>
    <x v="3"/>
    <s v="Indicated for respiratory rate surveillance in infection control protocols."/>
    <x v="12"/>
    <x v="9"/>
    <n v="25"/>
    <n v="23"/>
    <n v="8"/>
    <x v="14"/>
    <n v="14"/>
    <x v="5"/>
  </r>
  <r>
    <x v="3"/>
    <x v="15"/>
    <x v="14"/>
    <x v="15"/>
    <x v="15"/>
    <x v="4"/>
    <s v="H436280"/>
    <x v="5"/>
    <s v="Used for intraoperative calibration monitoring during complex cardiac surgeries."/>
    <x v="13"/>
    <x v="8"/>
    <n v="14"/>
    <n v="11"/>
    <n v="9"/>
    <x v="15"/>
    <n v="23"/>
    <x v="12"/>
  </r>
  <r>
    <x v="12"/>
    <x v="16"/>
    <x v="15"/>
    <x v="16"/>
    <x v="16"/>
    <x v="4"/>
    <s v="IDE476793"/>
    <x v="1"/>
    <s v="Used for emergency blood transfusion in acute cancer situations requiring immediate care."/>
    <x v="14"/>
    <x v="7"/>
    <n v="4"/>
    <n v="9"/>
    <n v="6"/>
    <x v="16"/>
    <n v="313"/>
    <x v="13"/>
  </r>
  <r>
    <x v="13"/>
    <x v="17"/>
    <x v="16"/>
    <x v="17"/>
    <x v="17"/>
    <x v="2"/>
    <s v="D134864"/>
    <x v="6"/>
    <s v="Intended for diagnostic assessment therapy in intensive care unit environments for critically ill patients."/>
    <x v="15"/>
    <x v="4"/>
    <n v="4"/>
    <n v="9"/>
    <n v="4"/>
    <x v="17"/>
    <n v="17"/>
    <x v="14"/>
  </r>
  <r>
    <x v="14"/>
    <x v="18"/>
    <x v="17"/>
    <x v="18"/>
    <x v="18"/>
    <x v="2"/>
    <s v="D986719"/>
    <x v="6"/>
    <s v="Indicated for emergency hemoglobin levels stabilization in trauma center resuscitation rooms."/>
    <x v="16"/>
    <x v="1"/>
    <n v="8"/>
    <n v="4"/>
    <n v="15"/>
    <x v="18"/>
    <n v="13"/>
    <x v="15"/>
  </r>
  <r>
    <x v="8"/>
    <x v="19"/>
    <x v="18"/>
    <x v="19"/>
    <x v="19"/>
    <x v="0"/>
    <s v="H199730"/>
    <x v="7"/>
    <s v="Intended for life support evaluation in rehabilitation medicine for critical illness recovery."/>
    <x v="17"/>
    <x v="8"/>
    <n v="17"/>
    <n v="24"/>
    <n v="4"/>
    <x v="19"/>
    <n v="32"/>
    <x v="16"/>
  </r>
  <r>
    <x v="15"/>
    <x v="20"/>
    <x v="19"/>
    <x v="20"/>
    <x v="20"/>
    <x v="2"/>
    <s v="NDA111946"/>
    <x v="8"/>
    <s v="Designed for thermal therapy optimization in chronic disease management programs."/>
    <x v="12"/>
    <x v="4"/>
    <n v="9"/>
    <n v="14"/>
    <n v="13"/>
    <x v="20"/>
    <n v="39"/>
    <x v="10"/>
  </r>
  <r>
    <x v="4"/>
    <x v="21"/>
    <x v="4"/>
    <x v="21"/>
    <x v="21"/>
    <x v="3"/>
    <s v="CE5536"/>
    <x v="1"/>
    <s v="Intended for mechanical ventilation delivery in palliative care settings for terminal patients."/>
    <x v="18"/>
    <x v="10"/>
    <n v="5"/>
    <n v="9"/>
    <n v="3"/>
    <x v="21"/>
    <n v="31"/>
    <x v="17"/>
  </r>
  <r>
    <x v="0"/>
    <x v="22"/>
    <x v="20"/>
    <x v="22"/>
    <x v="22"/>
    <x v="0"/>
    <s v="D132753"/>
    <x v="8"/>
    <s v="Used for phototherapy guidance in oncology treatment centers for cancer patients."/>
    <x v="19"/>
    <x v="9"/>
    <n v="11"/>
    <n v="11"/>
    <n v="12"/>
    <x v="22"/>
    <n v="27"/>
    <x v="6"/>
  </r>
  <r>
    <x v="2"/>
    <x v="23"/>
    <x v="2"/>
    <x v="23"/>
    <x v="23"/>
    <x v="2"/>
    <s v="NMPA-697769"/>
    <x v="9"/>
    <s v="Intended for joint replacement delivery in palliative care settings for terminal patients."/>
    <x v="20"/>
    <x v="2"/>
    <n v="9"/>
    <n v="13"/>
    <n v="4"/>
    <x v="23"/>
    <n v="29"/>
    <x v="18"/>
  </r>
  <r>
    <x v="9"/>
    <x v="24"/>
    <x v="21"/>
    <x v="24"/>
    <x v="24"/>
    <x v="0"/>
    <s v="PMDA-649312"/>
    <x v="4"/>
    <s v="Used for intraoperative data analysis monitoring during complex urological surgeries."/>
    <x v="21"/>
    <x v="2"/>
    <n v="8"/>
    <n v="14"/>
    <n v="8"/>
    <x v="24"/>
    <n v="18"/>
    <x v="17"/>
  </r>
  <r>
    <x v="3"/>
    <x v="25"/>
    <x v="22"/>
    <x v="25"/>
    <x v="25"/>
    <x v="0"/>
    <s v="PMDA-384899"/>
    <x v="7"/>
    <s v="Intended for therapeutic delivery therapy in intensive care unit environments for critically ill patients."/>
    <x v="22"/>
    <x v="7"/>
    <n v="9"/>
    <n v="12"/>
    <n v="7"/>
    <x v="25"/>
    <n v="32"/>
    <x v="19"/>
  </r>
  <r>
    <x v="15"/>
    <x v="26"/>
    <x v="23"/>
    <x v="26"/>
    <x v="26"/>
    <x v="1"/>
    <s v="NDA181807"/>
    <x v="5"/>
    <s v="Designed for home-based dialysis in stable mentally impaired patients with chronic stroke."/>
    <x v="23"/>
    <x v="8"/>
    <n v="9"/>
    <n v="8"/>
    <n v="12"/>
    <x v="26"/>
    <n v="113"/>
    <x v="20"/>
  </r>
  <r>
    <x v="8"/>
    <x v="27"/>
    <x v="24"/>
    <x v="27"/>
    <x v="27"/>
    <x v="0"/>
    <s v="NMPA-916604"/>
    <x v="8"/>
    <s v="Intended for defibrillation delivery in palliative care settings for terminal patients."/>
    <x v="24"/>
    <x v="10"/>
    <n v="18"/>
    <n v="19"/>
    <n v="13"/>
    <x v="27"/>
    <n v="13"/>
    <x v="21"/>
  </r>
  <r>
    <x v="16"/>
    <x v="28"/>
    <x v="25"/>
    <x v="28"/>
    <x v="28"/>
    <x v="3"/>
    <s v="NMPA-129529"/>
    <x v="7"/>
    <s v="Designed for home-based thermal therapy in stable radiation therapy patients with chronic infectious diseases."/>
    <x v="25"/>
    <x v="9"/>
    <n v="10"/>
    <n v="9"/>
    <n v="4"/>
    <x v="28"/>
    <n v="32"/>
    <x v="22"/>
  </r>
  <r>
    <x v="0"/>
    <x v="29"/>
    <x v="7"/>
    <x v="29"/>
    <x v="29"/>
    <x v="0"/>
    <s v="Q337597"/>
    <x v="1"/>
    <s v="Designed for perioperative cardiac output management during oncological interventions."/>
    <x v="26"/>
    <x v="10"/>
    <n v="8"/>
    <n v="12"/>
    <n v="8"/>
    <x v="29"/>
    <n v="39"/>
    <x v="23"/>
  </r>
  <r>
    <x v="15"/>
    <x v="30"/>
    <x v="19"/>
    <x v="30"/>
    <x v="30"/>
    <x v="3"/>
    <s v="Q332147"/>
    <x v="7"/>
    <s v="Indicated for continuous blood pressure monitoring during endoscopic surgical procedures."/>
    <x v="27"/>
    <x v="4"/>
    <n v="3"/>
    <n v="6"/>
    <n v="14"/>
    <x v="30"/>
    <n v="13"/>
    <x v="24"/>
  </r>
  <r>
    <x v="7"/>
    <x v="31"/>
    <x v="10"/>
    <x v="22"/>
    <x v="31"/>
    <x v="2"/>
    <s v="K725289"/>
    <x v="6"/>
    <s v="Indicated for emergency blood gas analysis stabilization in trauma center resuscitation rooms."/>
    <x v="28"/>
    <x v="0"/>
    <n v="3"/>
    <n v="7"/>
    <n v="4"/>
    <x v="31"/>
    <n v="27"/>
    <x v="25"/>
  </r>
  <r>
    <x v="9"/>
    <x v="32"/>
    <x v="14"/>
    <x v="31"/>
    <x v="32"/>
    <x v="2"/>
    <s v="PMDA-526111"/>
    <x v="0"/>
    <s v="Designed for cardiac therapy optimization in chronic disease management programs."/>
    <x v="29"/>
    <x v="9"/>
    <n v="13"/>
    <n v="16"/>
    <n v="10"/>
    <x v="32"/>
    <n v="39"/>
    <x v="26"/>
  </r>
  <r>
    <x v="13"/>
    <x v="33"/>
    <x v="26"/>
    <x v="32"/>
    <x v="33"/>
    <x v="4"/>
    <s v="H554526"/>
    <x v="6"/>
    <s v="Designed for joint replacement support in neonatal intensive care environments."/>
    <x v="30"/>
    <x v="9"/>
    <n v="7"/>
    <n v="14"/>
    <n v="6"/>
    <x v="33"/>
    <n v="16"/>
    <x v="27"/>
  </r>
  <r>
    <x v="4"/>
    <x v="34"/>
    <x v="27"/>
    <x v="33"/>
    <x v="34"/>
    <x v="0"/>
    <s v="PMDA-625037"/>
    <x v="4"/>
    <s v="Indicated for blood pressure analysis in laboratory diagnostic testing environments."/>
    <x v="15"/>
    <x v="9"/>
    <n v="3"/>
    <n v="6"/>
    <n v="5"/>
    <x v="34"/>
    <n v="23"/>
    <x v="28"/>
  </r>
  <r>
    <x v="17"/>
    <x v="35"/>
    <x v="28"/>
    <x v="34"/>
    <x v="35"/>
    <x v="4"/>
    <s v="MDR-417903"/>
    <x v="0"/>
    <s v="Indicated for vital signs optimization in sleep medicine centers for respiratory disorders."/>
    <x v="31"/>
    <x v="2"/>
    <n v="7"/>
    <n v="7"/>
    <n v="8"/>
    <x v="35"/>
    <n v="113"/>
    <x v="29"/>
  </r>
  <r>
    <x v="8"/>
    <x v="36"/>
    <x v="29"/>
    <x v="25"/>
    <x v="36"/>
    <x v="2"/>
    <s v="PMDA-928376"/>
    <x v="8"/>
    <s v="Used for therapeutic thermal therapy in pediatric patients requiring defibrillation."/>
    <x v="32"/>
    <x v="7"/>
    <n v="21"/>
    <n v="18"/>
    <n v="8"/>
    <x v="36"/>
    <n v="36"/>
    <x v="24"/>
  </r>
  <r>
    <x v="18"/>
    <x v="37"/>
    <x v="24"/>
    <x v="24"/>
    <x v="37"/>
    <x v="4"/>
    <s v="H345251"/>
    <x v="0"/>
    <s v="Used for long-term compression therapy delivery in ambulatory care settings for cancer patients."/>
    <x v="33"/>
    <x v="1"/>
    <n v="9"/>
    <n v="5"/>
    <n v="20"/>
    <x v="37"/>
    <n v="42"/>
    <x v="21"/>
  </r>
  <r>
    <x v="1"/>
    <x v="38"/>
    <x v="2"/>
    <x v="35"/>
    <x v="38"/>
    <x v="2"/>
    <s v="HDE938502"/>
    <x v="3"/>
    <s v="Indicated for blood pressure surveillance in infection control protocols."/>
    <x v="34"/>
    <x v="10"/>
    <n v="15"/>
    <n v="29"/>
    <n v="19"/>
    <x v="38"/>
    <n v="39"/>
    <x v="30"/>
  </r>
  <r>
    <x v="5"/>
    <x v="39"/>
    <x v="30"/>
    <x v="36"/>
    <x v="39"/>
    <x v="0"/>
    <s v="P775751"/>
    <x v="5"/>
    <s v="Designed for wound care assistance in geriatric care facilities for elderly patients."/>
    <x v="35"/>
    <x v="0"/>
    <n v="21"/>
    <n v="29"/>
    <n v="13"/>
    <x v="39"/>
    <n v="213"/>
    <x v="24"/>
  </r>
  <r>
    <x v="6"/>
    <x v="40"/>
    <x v="31"/>
    <x v="37"/>
    <x v="40"/>
    <x v="4"/>
    <s v="NMPA-684667"/>
    <x v="6"/>
    <s v="Indicated for diagnostic sterilization to assess orthopedic injuries in clinical environments."/>
    <x v="36"/>
    <x v="4"/>
    <n v="5"/>
    <n v="3"/>
    <n v="4"/>
    <x v="40"/>
    <n v="36"/>
    <x v="31"/>
  </r>
  <r>
    <x v="16"/>
    <x v="41"/>
    <x v="25"/>
    <x v="38"/>
    <x v="41"/>
    <x v="2"/>
    <s v="H913821"/>
    <x v="3"/>
    <s v="Used for post-operative chemotherapy management in hospital recovery units."/>
    <x v="37"/>
    <x v="5"/>
    <n v="7"/>
    <n v="8"/>
    <n v="7"/>
    <x v="41"/>
    <n v="32"/>
    <x v="32"/>
  </r>
  <r>
    <x v="19"/>
    <x v="42"/>
    <x v="21"/>
    <x v="39"/>
    <x v="42"/>
    <x v="4"/>
    <s v="NDA715804"/>
    <x v="6"/>
    <s v="Intended for calibration support in cardiac catheterization laboratory environments."/>
    <x v="38"/>
    <x v="4"/>
    <n v="14"/>
    <n v="14"/>
    <n v="6"/>
    <x v="42"/>
    <n v="15"/>
    <x v="33"/>
  </r>
  <r>
    <x v="14"/>
    <x v="43"/>
    <x v="18"/>
    <x v="40"/>
    <x v="43"/>
    <x v="4"/>
    <s v="PMDA-846907"/>
    <x v="5"/>
    <s v="Indicated for continuous intracranial pressure monitoring during endoscopic surgical procedures."/>
    <x v="39"/>
    <x v="1"/>
    <n v="8"/>
    <n v="6"/>
    <n v="7"/>
    <x v="43"/>
    <n v="16"/>
    <x v="34"/>
  </r>
  <r>
    <x v="12"/>
    <x v="44"/>
    <x v="9"/>
    <x v="41"/>
    <x v="44"/>
    <x v="0"/>
    <s v="NDA393061"/>
    <x v="3"/>
    <s v="Intended for infection prevention verification in quality assurance and device validation protocols."/>
    <x v="40"/>
    <x v="2"/>
    <n v="7"/>
    <n v="9"/>
    <n v="9"/>
    <x v="44"/>
    <n v="34"/>
    <x v="35"/>
  </r>
  <r>
    <x v="5"/>
    <x v="45"/>
    <x v="28"/>
    <x v="42"/>
    <x v="45"/>
    <x v="4"/>
    <s v="UKCA28026"/>
    <x v="6"/>
    <s v="Designed for perioperative oxygen saturation management during thoracic interventions."/>
    <x v="41"/>
    <x v="10"/>
    <n v="20"/>
    <n v="27"/>
    <n v="5"/>
    <x v="42"/>
    <n v="13"/>
    <x v="29"/>
  </r>
  <r>
    <x v="9"/>
    <x v="46"/>
    <x v="26"/>
    <x v="28"/>
    <x v="46"/>
    <x v="3"/>
    <s v="NDA916136"/>
    <x v="5"/>
    <s v="Used for radiation therapy guidance in oncology treatment centers for cancer patients."/>
    <x v="12"/>
    <x v="4"/>
    <n v="13"/>
    <n v="14"/>
    <n v="11"/>
    <x v="42"/>
    <n v="35"/>
    <x v="36"/>
  </r>
  <r>
    <x v="15"/>
    <x v="47"/>
    <x v="32"/>
    <x v="43"/>
    <x v="47"/>
    <x v="1"/>
    <s v="BLA834987"/>
    <x v="7"/>
    <s v="Indicated for continuous electrolyte balance monitoring during reconstructive surgical procedures."/>
    <x v="42"/>
    <x v="11"/>
    <n v="6"/>
    <n v="7"/>
    <n v="7"/>
    <x v="45"/>
    <n v="14"/>
    <x v="25"/>
  </r>
  <r>
    <x v="20"/>
    <x v="48"/>
    <x v="33"/>
    <x v="44"/>
    <x v="48"/>
    <x v="3"/>
    <s v="IVDR-597125"/>
    <x v="9"/>
    <s v="Indicated for continuous blood gas analysis monitoring during transplant surgical procedures."/>
    <x v="43"/>
    <x v="6"/>
    <n v="15"/>
    <n v="16"/>
    <n v="5"/>
    <x v="46"/>
    <n v="29"/>
    <x v="37"/>
  </r>
  <r>
    <x v="4"/>
    <x v="49"/>
    <x v="13"/>
    <x v="45"/>
    <x v="49"/>
    <x v="3"/>
    <s v="P544099"/>
    <x v="4"/>
    <s v="Indicated for routine documentation screening in outpatient clinical facilities."/>
    <x v="44"/>
    <x v="2"/>
    <n v="5"/>
    <n v="7"/>
    <n v="5"/>
    <x v="47"/>
    <n v="16"/>
    <x v="36"/>
  </r>
  <r>
    <x v="5"/>
    <x v="50"/>
    <x v="34"/>
    <x v="46"/>
    <x v="50"/>
    <x v="2"/>
    <s v="NDA673911"/>
    <x v="8"/>
    <s v="Indicated for continuous ECG readings monitoring during ophthalmic surgical procedures."/>
    <x v="45"/>
    <x v="11"/>
    <n v="15"/>
    <n v="22"/>
    <n v="3"/>
    <x v="48"/>
    <n v="33"/>
    <x v="38"/>
  </r>
  <r>
    <x v="9"/>
    <x v="51"/>
    <x v="35"/>
    <x v="47"/>
    <x v="51"/>
    <x v="2"/>
    <s v="MDR-578629"/>
    <x v="7"/>
    <s v="Intended for device maintenance verification in quality assurance and device validation protocols."/>
    <x v="46"/>
    <x v="6"/>
    <n v="7"/>
    <n v="20"/>
    <n v="9"/>
    <x v="49"/>
    <n v="28"/>
    <x v="39"/>
  </r>
  <r>
    <x v="19"/>
    <x v="52"/>
    <x v="36"/>
    <x v="48"/>
    <x v="52"/>
    <x v="3"/>
    <s v="UKCA52609"/>
    <x v="5"/>
    <s v="Designed for home-based wound irrigation in stable mentally impaired patients with chronic infectious diseases."/>
    <x v="47"/>
    <x v="11"/>
    <n v="10"/>
    <n v="16"/>
    <n v="5"/>
    <x v="50"/>
    <n v="16"/>
    <x v="40"/>
  </r>
  <r>
    <x v="21"/>
    <x v="53"/>
    <x v="35"/>
    <x v="49"/>
    <x v="53"/>
    <x v="0"/>
    <s v="BLA443986"/>
    <x v="9"/>
    <s v="Intended for diagnostic assessment therapy in intensive care unit environments for critically ill patients."/>
    <x v="48"/>
    <x v="1"/>
    <n v="22"/>
    <n v="23"/>
    <n v="12"/>
    <x v="51"/>
    <n v="13"/>
    <x v="41"/>
  </r>
  <r>
    <x v="8"/>
    <x v="54"/>
    <x v="37"/>
    <x v="50"/>
    <x v="54"/>
    <x v="2"/>
    <s v="P491885"/>
    <x v="4"/>
    <s v="Used for intraoperative alarm management monitoring during complex emergency surgeries."/>
    <x v="49"/>
    <x v="4"/>
    <n v="12"/>
    <n v="29"/>
    <n v="14"/>
    <x v="52"/>
    <n v="28"/>
    <x v="42"/>
  </r>
  <r>
    <x v="21"/>
    <x v="55"/>
    <x v="26"/>
    <x v="51"/>
    <x v="55"/>
    <x v="2"/>
    <s v="MDR-981589"/>
    <x v="1"/>
    <s v="Designed for perioperative oxygen saturation management during minimally invasive interventions."/>
    <x v="50"/>
    <x v="8"/>
    <n v="24"/>
    <n v="15"/>
    <n v="12"/>
    <x v="53"/>
    <n v="18"/>
    <x v="43"/>
  </r>
  <r>
    <x v="15"/>
    <x v="56"/>
    <x v="23"/>
    <x v="27"/>
    <x v="56"/>
    <x v="1"/>
    <s v="P627841"/>
    <x v="7"/>
    <s v="Used for post-operative phototherapy management in hospital recovery units."/>
    <x v="51"/>
    <x v="8"/>
    <n v="7"/>
    <n v="5"/>
    <n v="15"/>
    <x v="54"/>
    <n v="11"/>
    <x v="44"/>
  </r>
  <r>
    <x v="11"/>
    <x v="57"/>
    <x v="33"/>
    <x v="52"/>
    <x v="57"/>
    <x v="2"/>
    <s v="BLA475183"/>
    <x v="2"/>
    <s v="Used for intraoperative device maintenance monitoring during complex urological surgeries."/>
    <x v="52"/>
    <x v="4"/>
    <n v="24"/>
    <n v="25"/>
    <n v="19"/>
    <x v="55"/>
    <n v="35"/>
    <x v="45"/>
  </r>
  <r>
    <x v="17"/>
    <x v="58"/>
    <x v="25"/>
    <x v="53"/>
    <x v="58"/>
    <x v="0"/>
    <s v="D501525"/>
    <x v="8"/>
    <s v="Used for intraoperative monitoring monitoring during complex oncological surgeries."/>
    <x v="53"/>
    <x v="0"/>
    <n v="8"/>
    <n v="15"/>
    <n v="9"/>
    <x v="56"/>
    <n v="14"/>
    <x v="46"/>
  </r>
  <r>
    <x v="22"/>
    <x v="59"/>
    <x v="35"/>
    <x v="51"/>
    <x v="59"/>
    <x v="0"/>
    <s v="TGA-523623"/>
    <x v="0"/>
    <s v="Indicated for real-time respiratory rate assessment in emergency department triage protocols."/>
    <x v="54"/>
    <x v="0"/>
    <n v="14"/>
    <n v="14"/>
    <n v="11"/>
    <x v="57"/>
    <n v="36"/>
    <x v="47"/>
  </r>
  <r>
    <x v="12"/>
    <x v="60"/>
    <x v="19"/>
    <x v="2"/>
    <x v="60"/>
    <x v="2"/>
    <s v="K548186"/>
    <x v="9"/>
    <s v="Indicated for routine calibration screening in outpatient clinical facilities."/>
    <x v="55"/>
    <x v="3"/>
    <n v="6"/>
    <n v="8"/>
    <n v="15"/>
    <x v="58"/>
    <n v="313"/>
    <x v="48"/>
  </r>
  <r>
    <x v="7"/>
    <x v="61"/>
    <x v="1"/>
    <x v="54"/>
    <x v="61"/>
    <x v="2"/>
    <s v="HC-477432"/>
    <x v="2"/>
    <s v="Indicated for diagnostic patient positioning to assess infectious diseases in clinical environments."/>
    <x v="56"/>
    <x v="2"/>
    <n v="3"/>
    <n v="9"/>
    <n v="4"/>
    <x v="59"/>
    <n v="32"/>
    <x v="43"/>
  </r>
  <r>
    <x v="5"/>
    <x v="62"/>
    <x v="28"/>
    <x v="55"/>
    <x v="62"/>
    <x v="2"/>
    <s v="UKCA41361"/>
    <x v="0"/>
    <s v="Designed for intubation facilitation in telemedicine and remote patient monitoring."/>
    <x v="57"/>
    <x v="4"/>
    <n v="13"/>
    <n v="14"/>
    <n v="5"/>
    <x v="60"/>
    <n v="27"/>
    <x v="40"/>
  </r>
  <r>
    <x v="17"/>
    <x v="63"/>
    <x v="8"/>
    <x v="56"/>
    <x v="63"/>
    <x v="3"/>
    <s v="MDR-578629"/>
    <x v="2"/>
    <s v="Used for long-term phototherapy delivery in ambulatory care settings for diabetes patients."/>
    <x v="58"/>
    <x v="7"/>
    <n v="2"/>
    <n v="5"/>
    <n v="11"/>
    <x v="61"/>
    <n v="16"/>
    <x v="49"/>
  </r>
  <r>
    <x v="19"/>
    <x v="64"/>
    <x v="36"/>
    <x v="57"/>
    <x v="64"/>
    <x v="1"/>
    <s v="HDE327265"/>
    <x v="4"/>
    <s v="Designed for life support in patients with cancer under medical supervision."/>
    <x v="59"/>
    <x v="2"/>
    <n v="15"/>
    <n v="10"/>
    <n v="7"/>
    <x v="62"/>
    <n v="23"/>
    <x v="43"/>
  </r>
  <r>
    <x v="8"/>
    <x v="65"/>
    <x v="11"/>
    <x v="58"/>
    <x v="65"/>
    <x v="4"/>
    <s v="IVDR-114310"/>
    <x v="1"/>
    <s v="Indicated for blood gas analysis surveillance in infection control protocols."/>
    <x v="60"/>
    <x v="7"/>
    <n v="23"/>
    <n v="28"/>
    <n v="5"/>
    <x v="63"/>
    <n v="28"/>
    <x v="50"/>
  </r>
  <r>
    <x v="18"/>
    <x v="66"/>
    <x v="8"/>
    <x v="59"/>
    <x v="66"/>
    <x v="2"/>
    <s v="Q206793"/>
    <x v="9"/>
    <s v="Used for therapeutic oxygen therapy in terminally ill patients requiring medication administration."/>
    <x v="61"/>
    <x v="6"/>
    <n v="3"/>
    <n v="7"/>
    <n v="15"/>
    <x v="64"/>
    <n v="413"/>
    <x v="51"/>
  </r>
  <r>
    <x v="12"/>
    <x v="67"/>
    <x v="38"/>
    <x v="60"/>
    <x v="67"/>
    <x v="0"/>
    <s v="HDE943956"/>
    <x v="9"/>
    <s v="Intended for monitoring and measuring ECG readings in paralyzed patients in hospital and clinical settings."/>
    <x v="62"/>
    <x v="2"/>
    <n v="2"/>
    <n v="6"/>
    <n v="7"/>
    <x v="65"/>
    <n v="113"/>
    <x v="52"/>
  </r>
  <r>
    <x v="4"/>
    <x v="68"/>
    <x v="12"/>
    <x v="46"/>
    <x v="68"/>
    <x v="3"/>
    <s v="PMDA-693431"/>
    <x v="5"/>
    <s v="Designed for home-based wound irrigation in stable neonatal patients with chronic cardiac disorders."/>
    <x v="63"/>
    <x v="11"/>
    <n v="8"/>
    <n v="4"/>
    <n v="6"/>
    <x v="66"/>
    <n v="27"/>
    <x v="53"/>
  </r>
  <r>
    <x v="8"/>
    <x v="69"/>
    <x v="39"/>
    <x v="61"/>
    <x v="69"/>
    <x v="1"/>
    <s v="PMDA-564910"/>
    <x v="3"/>
    <s v="Indicated for continuous respiratory rate monitoring during transplant surgical procedures."/>
    <x v="64"/>
    <x v="6"/>
    <n v="19"/>
    <n v="26"/>
    <n v="5"/>
    <x v="67"/>
    <n v="15"/>
    <x v="54"/>
  </r>
  <r>
    <x v="16"/>
    <x v="70"/>
    <x v="6"/>
    <x v="62"/>
    <x v="70"/>
    <x v="4"/>
    <s v="NMPA-619366"/>
    <x v="0"/>
    <s v="Designed for preventive screening assistance in geriatric care facilities for elderly patients."/>
    <x v="45"/>
    <x v="9"/>
    <n v="8"/>
    <n v="12"/>
    <n v="3"/>
    <x v="68"/>
    <n v="313"/>
    <x v="48"/>
  </r>
  <r>
    <x v="20"/>
    <x v="71"/>
    <x v="22"/>
    <x v="63"/>
    <x v="71"/>
    <x v="0"/>
    <s v="HDE873213"/>
    <x v="3"/>
    <s v="Used for emergency surgical intervention in acute respiratory conditions situations requiring immediate care."/>
    <x v="23"/>
    <x v="3"/>
    <n v="8"/>
    <n v="16"/>
    <n v="15"/>
    <x v="69"/>
    <n v="25"/>
    <x v="55"/>
  </r>
  <r>
    <x v="13"/>
    <x v="72"/>
    <x v="33"/>
    <x v="52"/>
    <x v="72"/>
    <x v="4"/>
    <s v="HDE589668"/>
    <x v="0"/>
    <s v="Indicated for hemoglobin levels analysis in laboratory diagnostic testing environments."/>
    <x v="15"/>
    <x v="11"/>
    <n v="9"/>
    <n v="12"/>
    <n v="3"/>
    <x v="70"/>
    <n v="34"/>
    <x v="44"/>
  </r>
  <r>
    <x v="9"/>
    <x v="73"/>
    <x v="40"/>
    <x v="64"/>
    <x v="73"/>
    <x v="0"/>
    <s v="IDE327227"/>
    <x v="6"/>
    <s v="Used for long-term dialysis delivery in ambulatory care settings for renal failure patients."/>
    <x v="65"/>
    <x v="8"/>
    <n v="11"/>
    <n v="12"/>
    <n v="12"/>
    <x v="71"/>
    <n v="37"/>
    <x v="56"/>
  </r>
  <r>
    <x v="18"/>
    <x v="74"/>
    <x v="3"/>
    <x v="48"/>
    <x v="74"/>
    <x v="2"/>
    <s v="CE9182"/>
    <x v="9"/>
    <s v="Used for long-term drug delivery delivery in ambulatory care settings for orthopedic injuries patients."/>
    <x v="66"/>
    <x v="8"/>
    <n v="6"/>
    <n v="14"/>
    <n v="21"/>
    <x v="72"/>
    <n v="13"/>
    <x v="55"/>
  </r>
  <r>
    <x v="20"/>
    <x v="75"/>
    <x v="41"/>
    <x v="28"/>
    <x v="75"/>
    <x v="1"/>
    <s v="NMPA-328620"/>
    <x v="8"/>
    <s v="Designed for perioperative temperature management during neurological interventions."/>
    <x v="67"/>
    <x v="4"/>
    <n v="5"/>
    <n v="18"/>
    <n v="5"/>
    <x v="70"/>
    <n v="31"/>
    <x v="57"/>
  </r>
  <r>
    <x v="23"/>
    <x v="76"/>
    <x v="42"/>
    <x v="65"/>
    <x v="76"/>
    <x v="1"/>
    <s v="K358800"/>
    <x v="9"/>
    <s v="Indicated for routine documentation screening in outpatient clinical facilities."/>
    <x v="40"/>
    <x v="6"/>
    <n v="5"/>
    <n v="12"/>
    <n v="25"/>
    <x v="73"/>
    <n v="37"/>
    <x v="58"/>
  </r>
  <r>
    <x v="9"/>
    <x v="77"/>
    <x v="26"/>
    <x v="66"/>
    <x v="77"/>
    <x v="2"/>
    <s v="HC-823742"/>
    <x v="6"/>
    <s v="Used for intraoperative calibration monitoring during complex gastroenterological surgeries."/>
    <x v="68"/>
    <x v="6"/>
    <n v="8"/>
    <n v="18"/>
    <n v="12"/>
    <x v="74"/>
    <n v="13"/>
    <x v="59"/>
  </r>
  <r>
    <x v="9"/>
    <x v="78"/>
    <x v="31"/>
    <x v="46"/>
    <x v="78"/>
    <x v="0"/>
    <s v="PMDA-640772"/>
    <x v="6"/>
    <s v="Designed for wound care assistance in geriatric care facilities for elderly patients."/>
    <x v="69"/>
    <x v="4"/>
    <n v="11"/>
    <n v="20"/>
    <n v="15"/>
    <x v="75"/>
    <n v="25"/>
    <x v="60"/>
  </r>
  <r>
    <x v="10"/>
    <x v="79"/>
    <x v="28"/>
    <x v="20"/>
    <x v="79"/>
    <x v="2"/>
    <s v="H741857"/>
    <x v="4"/>
    <s v="Designed for intubation support in neonatal intensive care environments."/>
    <x v="70"/>
    <x v="10"/>
    <n v="13"/>
    <n v="9"/>
    <n v="9"/>
    <x v="76"/>
    <n v="16"/>
    <x v="61"/>
  </r>
  <r>
    <x v="3"/>
    <x v="80"/>
    <x v="29"/>
    <x v="67"/>
    <x v="80"/>
    <x v="2"/>
    <s v="IVDR-606653"/>
    <x v="4"/>
    <s v="Indicated for oxygen saturation optimization in sleep medicine centers for respiratory disorders."/>
    <x v="71"/>
    <x v="7"/>
    <n v="8"/>
    <n v="18"/>
    <n v="12"/>
    <x v="77"/>
    <n v="22"/>
    <x v="62"/>
  </r>
  <r>
    <x v="2"/>
    <x v="81"/>
    <x v="37"/>
    <x v="68"/>
    <x v="81"/>
    <x v="2"/>
    <s v="UKCA86927"/>
    <x v="4"/>
    <s v="Intended for calibration support in cardiac catheterization laboratory environments."/>
    <x v="23"/>
    <x v="8"/>
    <n v="13"/>
    <n v="23"/>
    <n v="8"/>
    <x v="78"/>
    <n v="11"/>
    <x v="63"/>
  </r>
  <r>
    <x v="15"/>
    <x v="82"/>
    <x v="34"/>
    <x v="69"/>
    <x v="82"/>
    <x v="0"/>
    <s v="K213154"/>
    <x v="0"/>
    <s v="Indicated for real-time pH levels assessment in emergency department triage protocols."/>
    <x v="72"/>
    <x v="4"/>
    <n v="10"/>
    <n v="5"/>
    <n v="15"/>
    <x v="79"/>
    <n v="13"/>
    <x v="64"/>
  </r>
  <r>
    <x v="16"/>
    <x v="83"/>
    <x v="24"/>
    <x v="70"/>
    <x v="83"/>
    <x v="0"/>
    <s v="BLA550893"/>
    <x v="9"/>
    <s v="Designed for preventive screening in patients with orthopedic injuries under medical supervision."/>
    <x v="73"/>
    <x v="4"/>
    <n v="10"/>
    <n v="7"/>
    <n v="6"/>
    <x v="80"/>
    <n v="35"/>
    <x v="65"/>
  </r>
  <r>
    <x v="14"/>
    <x v="84"/>
    <x v="28"/>
    <x v="71"/>
    <x v="84"/>
    <x v="0"/>
    <s v="NDA457677"/>
    <x v="8"/>
    <s v="Used for drug delivery administration in pediatric hospital units under specialist supervision."/>
    <x v="1"/>
    <x v="0"/>
    <n v="6"/>
    <n v="15"/>
    <n v="10"/>
    <x v="81"/>
    <n v="13"/>
    <x v="66"/>
  </r>
  <r>
    <x v="0"/>
    <x v="85"/>
    <x v="38"/>
    <x v="42"/>
    <x v="85"/>
    <x v="2"/>
    <s v="TGA-113078"/>
    <x v="7"/>
    <s v="Used for post-operative oxygen therapy management in hospital recovery units."/>
    <x v="74"/>
    <x v="8"/>
    <n v="9"/>
    <n v="15"/>
    <n v="12"/>
    <x v="82"/>
    <n v="17"/>
    <x v="67"/>
  </r>
  <r>
    <x v="9"/>
    <x v="86"/>
    <x v="19"/>
    <x v="5"/>
    <x v="86"/>
    <x v="3"/>
    <s v="Q194072"/>
    <x v="4"/>
    <s v="Intended for wound debridement delivery in palliative care settings for terminal patients."/>
    <x v="75"/>
    <x v="9"/>
    <n v="6"/>
    <n v="13"/>
    <n v="6"/>
    <x v="83"/>
    <n v="39"/>
    <x v="62"/>
  </r>
  <r>
    <x v="2"/>
    <x v="87"/>
    <x v="38"/>
    <x v="72"/>
    <x v="87"/>
    <x v="2"/>
    <s v="IDE557917"/>
    <x v="8"/>
    <s v="Indicated for emergency temperature stabilization in trauma center resuscitation rooms."/>
    <x v="76"/>
    <x v="7"/>
    <n v="17"/>
    <n v="15"/>
    <n v="11"/>
    <x v="84"/>
    <n v="27"/>
    <x v="59"/>
  </r>
  <r>
    <x v="17"/>
    <x v="88"/>
    <x v="43"/>
    <x v="73"/>
    <x v="88"/>
    <x v="2"/>
    <s v="HC-165883"/>
    <x v="4"/>
    <s v="Intended for specimen collection verification in quality assurance and device validation protocols."/>
    <x v="77"/>
    <x v="10"/>
    <n v="3"/>
    <n v="13"/>
    <n v="14"/>
    <x v="85"/>
    <n v="16"/>
    <x v="68"/>
  </r>
  <r>
    <x v="15"/>
    <x v="89"/>
    <x v="4"/>
    <x v="74"/>
    <x v="89"/>
    <x v="2"/>
    <s v="HDE616946"/>
    <x v="8"/>
    <s v="Designed for blood transfusion facilitation in telemedicine and remote patient monitoring."/>
    <x v="78"/>
    <x v="9"/>
    <n v="2"/>
    <n v="6"/>
    <n v="11"/>
    <x v="86"/>
    <n v="29"/>
    <x v="62"/>
  </r>
  <r>
    <x v="7"/>
    <x v="90"/>
    <x v="11"/>
    <x v="75"/>
    <x v="90"/>
    <x v="0"/>
    <s v="IVDR-525663"/>
    <x v="3"/>
    <s v="Designed for life support in patients with cancer under medical supervision."/>
    <x v="79"/>
    <x v="8"/>
    <n v="10"/>
    <n v="8"/>
    <n v="8"/>
    <x v="87"/>
    <n v="31"/>
    <x v="69"/>
  </r>
  <r>
    <x v="12"/>
    <x v="91"/>
    <x v="44"/>
    <x v="70"/>
    <x v="91"/>
    <x v="0"/>
    <s v="Q864881"/>
    <x v="4"/>
    <s v="Used for long-term electrotherapy delivery in ambulatory care settings for critical illness patients."/>
    <x v="80"/>
    <x v="10"/>
    <n v="9"/>
    <n v="4"/>
    <n v="5"/>
    <x v="88"/>
    <n v="28"/>
    <x v="70"/>
  </r>
  <r>
    <x v="8"/>
    <x v="92"/>
    <x v="45"/>
    <x v="27"/>
    <x v="92"/>
    <x v="1"/>
    <s v="IVDR-559587"/>
    <x v="6"/>
    <s v="Indicated for hemoglobin levels analysis in laboratory diagnostic testing environments."/>
    <x v="81"/>
    <x v="9"/>
    <n v="17"/>
    <n v="20"/>
    <n v="11"/>
    <x v="89"/>
    <n v="38"/>
    <x v="71"/>
  </r>
  <r>
    <x v="0"/>
    <x v="93"/>
    <x v="41"/>
    <x v="37"/>
    <x v="93"/>
    <x v="1"/>
    <s v="HC-999026"/>
    <x v="0"/>
    <s v="Designed for diagnostic assessment in patients with cardiac disorders under medical supervision."/>
    <x v="82"/>
    <x v="2"/>
    <n v="5"/>
    <n v="20"/>
    <n v="5"/>
    <x v="90"/>
    <n v="39"/>
    <x v="72"/>
  </r>
  <r>
    <x v="16"/>
    <x v="94"/>
    <x v="44"/>
    <x v="76"/>
    <x v="94"/>
    <x v="2"/>
    <s v="CE8527"/>
    <x v="2"/>
    <s v="Intended for symptom relief therapy in intensive care unit environments for critically ill patients."/>
    <x v="83"/>
    <x v="5"/>
    <n v="4"/>
    <n v="5"/>
    <n v="7"/>
    <x v="91"/>
    <n v="19"/>
    <x v="73"/>
  </r>
  <r>
    <x v="10"/>
    <x v="95"/>
    <x v="14"/>
    <x v="77"/>
    <x v="95"/>
    <x v="0"/>
    <s v="P697097"/>
    <x v="1"/>
    <s v="Indicated for real-time blood gas analysis assessment in emergency department triage protocols."/>
    <x v="1"/>
    <x v="6"/>
    <n v="10"/>
    <n v="12"/>
    <n v="20"/>
    <x v="92"/>
    <n v="23"/>
    <x v="67"/>
  </r>
  <r>
    <x v="24"/>
    <x v="96"/>
    <x v="30"/>
    <x v="78"/>
    <x v="96"/>
    <x v="0"/>
    <s v="P570208"/>
    <x v="5"/>
    <s v="Indicated for continuous pulmonary function monitoring during orthopedic surgical procedures."/>
    <x v="84"/>
    <x v="6"/>
    <n v="8"/>
    <n v="11"/>
    <n v="7"/>
    <x v="93"/>
    <n v="38"/>
    <x v="74"/>
  </r>
  <r>
    <x v="16"/>
    <x v="97"/>
    <x v="46"/>
    <x v="52"/>
    <x v="97"/>
    <x v="3"/>
    <s v="IDE235736"/>
    <x v="4"/>
    <s v="Designed for wound debridement support in neonatal intensive care environments."/>
    <x v="45"/>
    <x v="0"/>
    <n v="8"/>
    <n v="9"/>
    <n v="4"/>
    <x v="94"/>
    <n v="12"/>
    <x v="63"/>
  </r>
  <r>
    <x v="22"/>
    <x v="98"/>
    <x v="47"/>
    <x v="79"/>
    <x v="98"/>
    <x v="0"/>
    <s v="TGA-843330"/>
    <x v="1"/>
    <s v="Intended for emergency resuscitation therapy in intensive care unit environments for critically ill patients."/>
    <x v="85"/>
    <x v="4"/>
    <n v="13"/>
    <n v="15"/>
    <n v="5"/>
    <x v="95"/>
    <n v="38"/>
    <x v="75"/>
  </r>
  <r>
    <x v="6"/>
    <x v="99"/>
    <x v="48"/>
    <x v="80"/>
    <x v="99"/>
    <x v="1"/>
    <s v="IVDR-414833"/>
    <x v="6"/>
    <s v="Used for post-operative wound irrigation management in hospital recovery units."/>
    <x v="86"/>
    <x v="1"/>
    <n v="10"/>
    <n v="13"/>
    <n v="11"/>
    <x v="96"/>
    <n v="13"/>
    <x v="74"/>
  </r>
  <r>
    <x v="2"/>
    <x v="100"/>
    <x v="29"/>
    <x v="81"/>
    <x v="100"/>
    <x v="4"/>
    <s v="IVDR-704006"/>
    <x v="1"/>
    <s v="Used for phototherapy guidance in oncology treatment centers for cancer patients."/>
    <x v="87"/>
    <x v="6"/>
    <n v="9"/>
    <n v="21"/>
    <n v="6"/>
    <x v="97"/>
    <n v="14"/>
    <x v="76"/>
  </r>
  <r>
    <x v="17"/>
    <x v="101"/>
    <x v="8"/>
    <x v="52"/>
    <x v="101"/>
    <x v="0"/>
    <s v="CE7207"/>
    <x v="2"/>
    <s v="Indicated for continuous temperature monitoring during cardiac surgical procedures."/>
    <x v="88"/>
    <x v="2"/>
    <n v="2"/>
    <n v="13"/>
    <n v="6"/>
    <x v="98"/>
    <n v="26"/>
    <x v="77"/>
  </r>
  <r>
    <x v="18"/>
    <x v="102"/>
    <x v="9"/>
    <x v="82"/>
    <x v="102"/>
    <x v="0"/>
    <s v="HC-169359"/>
    <x v="2"/>
    <s v="Used for long-term phototherapy delivery in ambulatory care settings for cardiac disorders patients."/>
    <x v="89"/>
    <x v="5"/>
    <n v="3"/>
    <n v="8"/>
    <n v="19"/>
    <x v="99"/>
    <n v="413"/>
    <x v="78"/>
  </r>
  <r>
    <x v="5"/>
    <x v="103"/>
    <x v="22"/>
    <x v="83"/>
    <x v="103"/>
    <x v="2"/>
    <s v="IVDR-365417"/>
    <x v="5"/>
    <s v="Designed for tissue regeneration assistance in geriatric care facilities for elderly patients."/>
    <x v="90"/>
    <x v="5"/>
    <n v="20"/>
    <n v="14"/>
    <n v="7"/>
    <x v="42"/>
    <n v="37"/>
    <x v="79"/>
  </r>
  <r>
    <x v="14"/>
    <x v="104"/>
    <x v="48"/>
    <x v="84"/>
    <x v="104"/>
    <x v="4"/>
    <s v="D800529"/>
    <x v="2"/>
    <s v="Indicated for routine monitoring screening in outpatient clinical facilities."/>
    <x v="91"/>
    <x v="1"/>
    <n v="6"/>
    <n v="3"/>
    <n v="3"/>
    <x v="42"/>
    <n v="32"/>
    <x v="80"/>
  </r>
  <r>
    <x v="20"/>
    <x v="105"/>
    <x v="31"/>
    <x v="85"/>
    <x v="105"/>
    <x v="2"/>
    <s v="BLA949514"/>
    <x v="0"/>
    <s v="Indicated for emergency pH levels stabilization in trauma center resuscitation rooms."/>
    <x v="92"/>
    <x v="10"/>
    <n v="7"/>
    <n v="19"/>
    <n v="3"/>
    <x v="100"/>
    <n v="29"/>
    <x v="81"/>
  </r>
  <r>
    <x v="1"/>
    <x v="106"/>
    <x v="15"/>
    <x v="86"/>
    <x v="106"/>
    <x v="1"/>
    <s v="IDE580732"/>
    <x v="8"/>
    <s v="Used for fluid resuscitation administration in pediatric hospital units under specialist supervision."/>
    <x v="1"/>
    <x v="11"/>
    <n v="19"/>
    <n v="25"/>
    <n v="11"/>
    <x v="101"/>
    <n v="13"/>
    <x v="82"/>
  </r>
  <r>
    <x v="18"/>
    <x v="107"/>
    <x v="28"/>
    <x v="87"/>
    <x v="107"/>
    <x v="3"/>
    <s v="D684197"/>
    <x v="3"/>
    <s v="Intended for diagnostic assessment therapy in intensive care unit environments for critically ill patients."/>
    <x v="93"/>
    <x v="2"/>
    <n v="8"/>
    <n v="15"/>
    <n v="11"/>
    <x v="72"/>
    <n v="41"/>
    <x v="83"/>
  </r>
  <r>
    <x v="15"/>
    <x v="108"/>
    <x v="30"/>
    <x v="88"/>
    <x v="108"/>
    <x v="1"/>
    <s v="UKCA73059"/>
    <x v="9"/>
    <s v="Used for phototherapy guidance in oncology treatment centers for cancer patients."/>
    <x v="1"/>
    <x v="6"/>
    <n v="3"/>
    <n v="6"/>
    <n v="3"/>
    <x v="102"/>
    <n v="32"/>
    <x v="84"/>
  </r>
  <r>
    <x v="8"/>
    <x v="109"/>
    <x v="2"/>
    <x v="88"/>
    <x v="109"/>
    <x v="0"/>
    <s v="IDE288012"/>
    <x v="3"/>
    <s v="Indicated for emergency pulmonary function stabilization in trauma center resuscitation rooms."/>
    <x v="45"/>
    <x v="7"/>
    <n v="8"/>
    <n v="26"/>
    <n v="7"/>
    <x v="103"/>
    <n v="19"/>
    <x v="85"/>
  </r>
  <r>
    <x v="2"/>
    <x v="110"/>
    <x v="36"/>
    <x v="19"/>
    <x v="110"/>
    <x v="0"/>
    <s v="NDA997899"/>
    <x v="5"/>
    <s v="Designed for perioperative temperature management during cardiac interventions."/>
    <x v="94"/>
    <x v="1"/>
    <n v="9"/>
    <n v="12"/>
    <n v="7"/>
    <x v="104"/>
    <n v="35"/>
    <x v="86"/>
  </r>
  <r>
    <x v="22"/>
    <x v="111"/>
    <x v="49"/>
    <x v="89"/>
    <x v="111"/>
    <x v="3"/>
    <s v="Q647996"/>
    <x v="6"/>
    <s v="Used for therapeutic electrotherapy in psychiatric patients requiring intubation."/>
    <x v="95"/>
    <x v="11"/>
    <n v="12"/>
    <n v="14"/>
    <n v="5"/>
    <x v="105"/>
    <n v="26"/>
    <x v="81"/>
  </r>
  <r>
    <x v="14"/>
    <x v="112"/>
    <x v="29"/>
    <x v="90"/>
    <x v="112"/>
    <x v="2"/>
    <s v="BLA767641"/>
    <x v="1"/>
    <s v="Used for phototherapy guidance in oncology treatment centers for cancer patients."/>
    <x v="96"/>
    <x v="4"/>
    <n v="5"/>
    <n v="13"/>
    <n v="12"/>
    <x v="106"/>
    <n v="38"/>
    <x v="78"/>
  </r>
  <r>
    <x v="1"/>
    <x v="113"/>
    <x v="33"/>
    <x v="91"/>
    <x v="113"/>
    <x v="1"/>
    <s v="UKCA40028"/>
    <x v="3"/>
    <s v="Used for long-term phototherapy delivery in ambulatory care settings for respiratory conditions patients."/>
    <x v="97"/>
    <x v="10"/>
    <n v="23"/>
    <n v="13"/>
    <n v="20"/>
    <x v="107"/>
    <n v="22"/>
    <x v="87"/>
  </r>
  <r>
    <x v="4"/>
    <x v="114"/>
    <x v="2"/>
    <x v="92"/>
    <x v="114"/>
    <x v="2"/>
    <s v="MDR-578629"/>
    <x v="7"/>
    <s v="Intended for patient rehabilitation evaluation in rehabilitation medicine for neurological disorders recovery."/>
    <x v="98"/>
    <x v="2"/>
    <n v="3"/>
    <n v="15"/>
    <n v="5"/>
    <x v="108"/>
    <n v="25"/>
    <x v="81"/>
  </r>
  <r>
    <x v="20"/>
    <x v="115"/>
    <x v="3"/>
    <x v="91"/>
    <x v="115"/>
    <x v="1"/>
    <s v="UKCA36048"/>
    <x v="8"/>
    <s v="Intended for patient positioning support in cardiac catheterization laboratory environments."/>
    <x v="99"/>
    <x v="10"/>
    <n v="15"/>
    <n v="13"/>
    <n v="5"/>
    <x v="109"/>
    <n v="22"/>
    <x v="88"/>
  </r>
  <r>
    <x v="14"/>
    <x v="116"/>
    <x v="25"/>
    <x v="52"/>
    <x v="116"/>
    <x v="1"/>
    <s v="NMPA-303577"/>
    <x v="5"/>
    <s v="Indicated for vital signs surveillance in infection control protocols."/>
    <x v="100"/>
    <x v="2"/>
    <n v="3"/>
    <n v="4"/>
    <n v="6"/>
    <x v="57"/>
    <n v="38"/>
    <x v="89"/>
  </r>
  <r>
    <x v="15"/>
    <x v="117"/>
    <x v="27"/>
    <x v="93"/>
    <x v="117"/>
    <x v="4"/>
    <s v="IDE138143"/>
    <x v="0"/>
    <s v="Intended for alarm management verification in quality assurance and device validation protocols."/>
    <x v="101"/>
    <x v="3"/>
    <n v="7"/>
    <n v="4"/>
    <n v="13"/>
    <x v="110"/>
    <n v="213"/>
    <x v="90"/>
  </r>
  <r>
    <x v="18"/>
    <x v="118"/>
    <x v="7"/>
    <x v="94"/>
    <x v="118"/>
    <x v="0"/>
    <s v="TGA-465605"/>
    <x v="1"/>
    <s v="Designed for cardiac therapy optimization in chronic disease management programs."/>
    <x v="102"/>
    <x v="7"/>
    <n v="9"/>
    <n v="11"/>
    <n v="19"/>
    <x v="109"/>
    <n v="42"/>
    <x v="91"/>
  </r>
  <r>
    <x v="4"/>
    <x v="119"/>
    <x v="47"/>
    <x v="24"/>
    <x v="119"/>
    <x v="0"/>
    <s v="NMPA-328658"/>
    <x v="2"/>
    <s v="Used for post-operative phototherapy management in hospital recovery units."/>
    <x v="103"/>
    <x v="6"/>
    <n v="6"/>
    <n v="10"/>
    <n v="3"/>
    <x v="17"/>
    <n v="27"/>
    <x v="92"/>
  </r>
  <r>
    <x v="18"/>
    <x v="120"/>
    <x v="34"/>
    <x v="95"/>
    <x v="120"/>
    <x v="1"/>
    <s v="IVDR-288364"/>
    <x v="9"/>
    <s v="Designed for medication administration support in neonatal intensive care environments."/>
    <x v="104"/>
    <x v="2"/>
    <n v="4"/>
    <n v="7"/>
    <n v="6"/>
    <x v="21"/>
    <n v="38"/>
    <x v="86"/>
  </r>
  <r>
    <x v="19"/>
    <x v="121"/>
    <x v="2"/>
    <x v="52"/>
    <x v="121"/>
    <x v="3"/>
    <s v="HDE344202"/>
    <x v="4"/>
    <s v="Designed for therapeutic delivery assistance in geriatric care facilities for elderly patients."/>
    <x v="105"/>
    <x v="6"/>
    <n v="5"/>
    <n v="11"/>
    <n v="11"/>
    <x v="111"/>
    <n v="36"/>
    <x v="93"/>
  </r>
  <r>
    <x v="17"/>
    <x v="122"/>
    <x v="50"/>
    <x v="72"/>
    <x v="122"/>
    <x v="1"/>
    <s v="BLA338577"/>
    <x v="2"/>
    <s v="Indicated for diagnostic calibration to assess renal failure in clinical environments."/>
    <x v="106"/>
    <x v="6"/>
    <n v="8"/>
    <n v="5"/>
    <n v="10"/>
    <x v="112"/>
    <n v="413"/>
    <x v="82"/>
  </r>
  <r>
    <x v="20"/>
    <x v="123"/>
    <x v="40"/>
    <x v="96"/>
    <x v="123"/>
    <x v="0"/>
    <s v="P521547"/>
    <x v="1"/>
    <s v="Intended for assessment guidance during minimally invasive emergency procedures."/>
    <x v="107"/>
    <x v="2"/>
    <n v="15"/>
    <n v="9"/>
    <n v="7"/>
    <x v="113"/>
    <n v="32"/>
    <x v="94"/>
  </r>
  <r>
    <x v="20"/>
    <x v="124"/>
    <x v="17"/>
    <x v="97"/>
    <x v="124"/>
    <x v="2"/>
    <s v="BLA641087"/>
    <x v="3"/>
    <s v="Indicated for diagnostic sterilization to assess critical illness in clinical environments."/>
    <x v="41"/>
    <x v="3"/>
    <n v="13"/>
    <n v="12"/>
    <n v="5"/>
    <x v="114"/>
    <n v="22"/>
    <x v="93"/>
  </r>
  <r>
    <x v="17"/>
    <x v="125"/>
    <x v="10"/>
    <x v="98"/>
    <x v="125"/>
    <x v="4"/>
    <s v="CE1964"/>
    <x v="1"/>
    <s v="Intended for life support therapy in intensive care unit environments for critically ill patients."/>
    <x v="23"/>
    <x v="1"/>
    <n v="7"/>
    <n v="12"/>
    <n v="15"/>
    <x v="115"/>
    <n v="33"/>
    <x v="95"/>
  </r>
  <r>
    <x v="1"/>
    <x v="126"/>
    <x v="47"/>
    <x v="99"/>
    <x v="126"/>
    <x v="3"/>
    <s v="CE6394"/>
    <x v="4"/>
    <s v="Indicated for central venous pressure surveillance in infection control protocols."/>
    <x v="108"/>
    <x v="10"/>
    <n v="12"/>
    <n v="13"/>
    <n v="15"/>
    <x v="116"/>
    <n v="12"/>
    <x v="96"/>
  </r>
  <r>
    <x v="9"/>
    <x v="127"/>
    <x v="7"/>
    <x v="97"/>
    <x v="127"/>
    <x v="0"/>
    <s v="K196630"/>
    <x v="7"/>
    <s v="Used for intraoperative imaging monitoring during complex thoracic surgeries."/>
    <x v="109"/>
    <x v="2"/>
    <n v="7"/>
    <n v="11"/>
    <n v="7"/>
    <x v="117"/>
    <n v="13"/>
    <x v="97"/>
  </r>
  <r>
    <x v="14"/>
    <x v="128"/>
    <x v="15"/>
    <x v="100"/>
    <x v="128"/>
    <x v="1"/>
    <s v="CE6855"/>
    <x v="7"/>
    <s v="Used for long-term electrotherapy delivery in ambulatory care settings for infectious diseases patients."/>
    <x v="110"/>
    <x v="8"/>
    <n v="7"/>
    <n v="13"/>
    <n v="3"/>
    <x v="118"/>
    <n v="33"/>
    <x v="98"/>
  </r>
  <r>
    <x v="24"/>
    <x v="129"/>
    <x v="13"/>
    <x v="38"/>
    <x v="129"/>
    <x v="4"/>
    <s v="Q849470"/>
    <x v="7"/>
    <s v="Used for intraoperative assessment monitoring during complex laparoscopic surgeries."/>
    <x v="111"/>
    <x v="1"/>
    <n v="7"/>
    <n v="11"/>
    <n v="11"/>
    <x v="119"/>
    <n v="413"/>
    <x v="68"/>
  </r>
  <r>
    <x v="9"/>
    <x v="130"/>
    <x v="36"/>
    <x v="101"/>
    <x v="130"/>
    <x v="2"/>
    <s v="PMA450478"/>
    <x v="1"/>
    <s v="Intended for stent placement delivery in palliative care settings for terminal patients."/>
    <x v="41"/>
    <x v="2"/>
    <n v="13"/>
    <n v="19"/>
    <n v="5"/>
    <x v="120"/>
    <n v="24"/>
    <x v="99"/>
  </r>
  <r>
    <x v="12"/>
    <x v="131"/>
    <x v="48"/>
    <x v="102"/>
    <x v="131"/>
    <x v="2"/>
    <s v="UKCA49007"/>
    <x v="1"/>
    <s v="Designed for dialysis optimization in chronic disease management programs."/>
    <x v="41"/>
    <x v="5"/>
    <n v="7"/>
    <n v="3"/>
    <n v="10"/>
    <x v="121"/>
    <n v="25"/>
    <x v="17"/>
  </r>
  <r>
    <x v="15"/>
    <x v="132"/>
    <x v="9"/>
    <x v="54"/>
    <x v="132"/>
    <x v="0"/>
    <s v="P869722"/>
    <x v="1"/>
    <s v="Indicated for diagnostic quality control to assess sepsis in clinical environments."/>
    <x v="112"/>
    <x v="3"/>
    <n v="5"/>
    <n v="3"/>
    <n v="14"/>
    <x v="122"/>
    <n v="16"/>
    <x v="100"/>
  </r>
  <r>
    <x v="6"/>
    <x v="133"/>
    <x v="42"/>
    <x v="11"/>
    <x v="133"/>
    <x v="0"/>
    <s v="NMPA-824598"/>
    <x v="6"/>
    <s v="Intended for sterilization verification in quality assurance and device validation protocols."/>
    <x v="113"/>
    <x v="4"/>
    <n v="5"/>
    <n v="11"/>
    <n v="7"/>
    <x v="123"/>
    <n v="113"/>
    <x v="101"/>
  </r>
  <r>
    <x v="17"/>
    <x v="134"/>
    <x v="25"/>
    <x v="27"/>
    <x v="134"/>
    <x v="2"/>
    <s v="Q171530"/>
    <x v="7"/>
    <s v="Intended for stent placement delivery in palliative care settings for terminal patients."/>
    <x v="114"/>
    <x v="3"/>
    <n v="10"/>
    <n v="11"/>
    <n v="9"/>
    <x v="124"/>
    <n v="17"/>
    <x v="102"/>
  </r>
  <r>
    <x v="8"/>
    <x v="135"/>
    <x v="15"/>
    <x v="103"/>
    <x v="135"/>
    <x v="3"/>
    <s v="CE3669"/>
    <x v="0"/>
    <s v="Indicated for diagnostic quality control to assess cancer in clinical environments."/>
    <x v="115"/>
    <x v="9"/>
    <n v="10"/>
    <n v="26"/>
    <n v="9"/>
    <x v="97"/>
    <n v="213"/>
    <x v="8"/>
  </r>
  <r>
    <x v="15"/>
    <x v="136"/>
    <x v="42"/>
    <x v="104"/>
    <x v="136"/>
    <x v="0"/>
    <s v="NMPA-323575"/>
    <x v="0"/>
    <s v="Designed for perioperative vital signs management during oncological interventions."/>
    <x v="116"/>
    <x v="0"/>
    <n v="10"/>
    <n v="4"/>
    <n v="13"/>
    <x v="125"/>
    <n v="14"/>
    <x v="99"/>
  </r>
  <r>
    <x v="17"/>
    <x v="137"/>
    <x v="25"/>
    <x v="105"/>
    <x v="137"/>
    <x v="1"/>
    <s v="Q683555"/>
    <x v="8"/>
    <s v="Intended for infection prevention support in cardiac catheterization laboratory environments."/>
    <x v="117"/>
    <x v="7"/>
    <n v="5"/>
    <n v="4"/>
    <n v="14"/>
    <x v="126"/>
    <n v="29"/>
    <x v="97"/>
  </r>
  <r>
    <x v="24"/>
    <x v="138"/>
    <x v="45"/>
    <x v="106"/>
    <x v="138"/>
    <x v="3"/>
    <s v="PMA383485"/>
    <x v="0"/>
    <s v="Intended for quality control support in cardiac catheterization laboratory environments."/>
    <x v="118"/>
    <x v="9"/>
    <n v="4"/>
    <n v="8"/>
    <n v="7"/>
    <x v="127"/>
    <n v="41"/>
    <x v="15"/>
  </r>
  <r>
    <x v="14"/>
    <x v="139"/>
    <x v="31"/>
    <x v="107"/>
    <x v="139"/>
    <x v="1"/>
    <s v="IVDR-351377"/>
    <x v="4"/>
    <s v="Intended for monitoring and measuring blood gas analysis in post-operative patients in hospital and clinical settings."/>
    <x v="25"/>
    <x v="10"/>
    <n v="10"/>
    <n v="4"/>
    <n v="14"/>
    <x v="128"/>
    <n v="22"/>
    <x v="99"/>
  </r>
  <r>
    <x v="24"/>
    <x v="140"/>
    <x v="23"/>
    <x v="108"/>
    <x v="140"/>
    <x v="2"/>
    <s v="NDA907335"/>
    <x v="7"/>
    <s v="Designed for drug delivery optimization in chronic disease management programs."/>
    <x v="119"/>
    <x v="3"/>
    <n v="2"/>
    <n v="14"/>
    <n v="19"/>
    <x v="37"/>
    <n v="39"/>
    <x v="103"/>
  </r>
  <r>
    <x v="6"/>
    <x v="141"/>
    <x v="26"/>
    <x v="109"/>
    <x v="141"/>
    <x v="4"/>
    <s v="PMA938463"/>
    <x v="9"/>
    <s v="Intended for surgical reconstructive procedures in operating room settings."/>
    <x v="120"/>
    <x v="3"/>
    <n v="8"/>
    <n v="8"/>
    <n v="12"/>
    <x v="129"/>
    <n v="36"/>
    <x v="104"/>
  </r>
  <r>
    <x v="21"/>
    <x v="142"/>
    <x v="33"/>
    <x v="110"/>
    <x v="142"/>
    <x v="2"/>
    <s v="PMA532547"/>
    <x v="8"/>
    <s v="Intended for wound care therapy in intensive care unit environments for critically ill patients."/>
    <x v="121"/>
    <x v="7"/>
    <n v="13"/>
    <n v="16"/>
    <n v="11"/>
    <x v="130"/>
    <n v="29"/>
    <x v="105"/>
  </r>
  <r>
    <x v="10"/>
    <x v="143"/>
    <x v="39"/>
    <x v="72"/>
    <x v="143"/>
    <x v="0"/>
    <s v="HC-654657"/>
    <x v="1"/>
    <s v="Used for drug delivery administration in pediatric hospital units under specialist supervision."/>
    <x v="25"/>
    <x v="11"/>
    <n v="5"/>
    <n v="13"/>
    <n v="19"/>
    <x v="131"/>
    <n v="13"/>
    <x v="106"/>
  </r>
  <r>
    <x v="18"/>
    <x v="144"/>
    <x v="19"/>
    <x v="108"/>
    <x v="144"/>
    <x v="0"/>
    <s v="Q776910"/>
    <x v="0"/>
    <s v="Intended for surgical minimally invasive procedures in operating room settings."/>
    <x v="122"/>
    <x v="10"/>
    <n v="3"/>
    <n v="3"/>
    <n v="18"/>
    <x v="132"/>
    <n v="38"/>
    <x v="107"/>
  </r>
  <r>
    <x v="7"/>
    <x v="145"/>
    <x v="26"/>
    <x v="2"/>
    <x v="145"/>
    <x v="3"/>
    <s v="IVDR-432641"/>
    <x v="8"/>
    <s v="Intended for quality control verification in quality assurance and device validation protocols."/>
    <x v="41"/>
    <x v="8"/>
    <n v="5"/>
    <n v="8"/>
    <n v="5"/>
    <x v="42"/>
    <n v="13"/>
    <x v="8"/>
  </r>
  <r>
    <x v="15"/>
    <x v="146"/>
    <x v="12"/>
    <x v="111"/>
    <x v="146"/>
    <x v="2"/>
    <s v="IDE355434"/>
    <x v="9"/>
    <s v="Indicated for continuous hemoglobin levels monitoring during ophthalmic surgical procedures."/>
    <x v="1"/>
    <x v="9"/>
    <n v="3"/>
    <n v="9"/>
    <n v="4"/>
    <x v="133"/>
    <n v="313"/>
    <x v="108"/>
  </r>
  <r>
    <x v="12"/>
    <x v="147"/>
    <x v="11"/>
    <x v="112"/>
    <x v="147"/>
    <x v="0"/>
    <s v="TGA-206902"/>
    <x v="0"/>
    <s v="Indicated for emergency intracranial pressure stabilization in trauma center resuscitation rooms."/>
    <x v="123"/>
    <x v="4"/>
    <n v="10"/>
    <n v="8"/>
    <n v="10"/>
    <x v="134"/>
    <n v="24"/>
    <x v="17"/>
  </r>
  <r>
    <x v="20"/>
    <x v="148"/>
    <x v="50"/>
    <x v="113"/>
    <x v="148"/>
    <x v="0"/>
    <s v="D392405"/>
    <x v="0"/>
    <s v="Designed for compression therapy optimization in chronic disease management programs."/>
    <x v="124"/>
    <x v="3"/>
    <n v="10"/>
    <n v="18"/>
    <n v="7"/>
    <x v="21"/>
    <n v="16"/>
    <x v="109"/>
  </r>
  <r>
    <x v="16"/>
    <x v="149"/>
    <x v="9"/>
    <x v="114"/>
    <x v="12"/>
    <x v="2"/>
    <s v="K186795"/>
    <x v="3"/>
    <s v="Indicated for continuous heart rate monitoring during transplant surgical procedures."/>
    <x v="125"/>
    <x v="6"/>
    <n v="7"/>
    <n v="13"/>
    <n v="15"/>
    <x v="42"/>
    <n v="34"/>
    <x v="108"/>
  </r>
  <r>
    <x v="18"/>
    <x v="150"/>
    <x v="31"/>
    <x v="51"/>
    <x v="149"/>
    <x v="0"/>
    <s v="IVDR-658762"/>
    <x v="4"/>
    <s v="Used for intraoperative specimen collection monitoring during complex minimally invasive surgeries."/>
    <x v="126"/>
    <x v="3"/>
    <n v="7"/>
    <n v="9"/>
    <n v="24"/>
    <x v="37"/>
    <n v="41"/>
    <x v="110"/>
  </r>
  <r>
    <x v="21"/>
    <x v="151"/>
    <x v="15"/>
    <x v="115"/>
    <x v="150"/>
    <x v="2"/>
    <s v="NMPA-412909"/>
    <x v="8"/>
    <s v="Used for wound irrigation guidance in oncology treatment centers for cancer patients."/>
    <x v="127"/>
    <x v="6"/>
    <n v="15"/>
    <n v="30"/>
    <n v="6"/>
    <x v="135"/>
    <n v="22"/>
    <x v="111"/>
  </r>
  <r>
    <x v="1"/>
    <x v="152"/>
    <x v="25"/>
    <x v="116"/>
    <x v="151"/>
    <x v="2"/>
    <s v="TGA-418321"/>
    <x v="2"/>
    <s v="Intended for monitoring and measuring electrolyte balance in ventilator-dependent patients in hospital and clinical settings."/>
    <x v="128"/>
    <x v="2"/>
    <n v="18"/>
    <n v="26"/>
    <n v="10"/>
    <x v="136"/>
    <n v="42"/>
    <x v="112"/>
  </r>
  <r>
    <x v="24"/>
    <x v="153"/>
    <x v="4"/>
    <x v="82"/>
    <x v="152"/>
    <x v="2"/>
    <s v="D453746"/>
    <x v="7"/>
    <s v="Indicated for emergency pulmonary function stabilization in trauma center resuscitation rooms."/>
    <x v="129"/>
    <x v="5"/>
    <n v="10"/>
    <n v="12"/>
    <n v="17"/>
    <x v="132"/>
    <n v="42"/>
    <x v="113"/>
  </r>
  <r>
    <x v="13"/>
    <x v="154"/>
    <x v="42"/>
    <x v="117"/>
    <x v="153"/>
    <x v="2"/>
    <s v="K466896"/>
    <x v="6"/>
    <s v="Intended for monitoring and measuring pH levels in paralyzed patients in hospital and clinical settings."/>
    <x v="130"/>
    <x v="3"/>
    <n v="9"/>
    <n v="3"/>
    <n v="3"/>
    <x v="137"/>
    <n v="24"/>
    <x v="114"/>
  </r>
  <r>
    <x v="1"/>
    <x v="155"/>
    <x v="26"/>
    <x v="118"/>
    <x v="154"/>
    <x v="1"/>
    <s v="IVDR-687568"/>
    <x v="0"/>
    <s v="Used for therapeutic chemotherapy in pregnant patients requiring hemodialysis."/>
    <x v="131"/>
    <x v="11"/>
    <n v="21"/>
    <n v="27"/>
    <n v="16"/>
    <x v="138"/>
    <n v="17"/>
    <x v="69"/>
  </r>
  <r>
    <x v="8"/>
    <x v="156"/>
    <x v="7"/>
    <x v="72"/>
    <x v="155"/>
    <x v="2"/>
    <s v="PMA289537"/>
    <x v="0"/>
    <s v="Indicated for cardiac output optimization in sleep medicine centers for respiratory disorders."/>
    <x v="132"/>
    <x v="1"/>
    <n v="15"/>
    <n v="12"/>
    <n v="4"/>
    <x v="139"/>
    <n v="29"/>
    <x v="19"/>
  </r>
  <r>
    <x v="6"/>
    <x v="157"/>
    <x v="34"/>
    <x v="101"/>
    <x v="156"/>
    <x v="0"/>
    <s v="NDA728989"/>
    <x v="0"/>
    <s v="Designed for drug delivery optimization in chronic disease management programs."/>
    <x v="60"/>
    <x v="5"/>
    <n v="2"/>
    <n v="11"/>
    <n v="15"/>
    <x v="140"/>
    <n v="21"/>
    <x v="115"/>
  </r>
  <r>
    <x v="20"/>
    <x v="158"/>
    <x v="13"/>
    <x v="119"/>
    <x v="157"/>
    <x v="0"/>
    <s v="MDR-578629"/>
    <x v="9"/>
    <s v="Used for long-term electrotherapy delivery in ambulatory care settings for stroke patients."/>
    <x v="133"/>
    <x v="8"/>
    <n v="10"/>
    <n v="13"/>
    <n v="3"/>
    <x v="141"/>
    <n v="26"/>
    <x v="61"/>
  </r>
  <r>
    <x v="0"/>
    <x v="159"/>
    <x v="35"/>
    <x v="120"/>
    <x v="158"/>
    <x v="3"/>
    <s v="NDA930762"/>
    <x v="1"/>
    <s v="Intended for imaging verification in quality assurance and device validation protocols."/>
    <x v="1"/>
    <x v="0"/>
    <n v="10"/>
    <n v="10"/>
    <n v="10"/>
    <x v="16"/>
    <n v="36"/>
    <x v="116"/>
  </r>
  <r>
    <x v="16"/>
    <x v="160"/>
    <x v="10"/>
    <x v="121"/>
    <x v="159"/>
    <x v="4"/>
    <s v="D790239"/>
    <x v="3"/>
    <s v="Designed for hemodialysis support in neonatal intensive care environments."/>
    <x v="134"/>
    <x v="8"/>
    <n v="2"/>
    <n v="14"/>
    <n v="4"/>
    <x v="142"/>
    <n v="36"/>
    <x v="117"/>
  </r>
  <r>
    <x v="24"/>
    <x v="161"/>
    <x v="21"/>
    <x v="122"/>
    <x v="160"/>
    <x v="1"/>
    <s v="HC-344153"/>
    <x v="0"/>
    <s v="Intended for specimen collection support in cardiac catheterization laboratory environments."/>
    <x v="40"/>
    <x v="1"/>
    <n v="7"/>
    <n v="10"/>
    <n v="25"/>
    <x v="143"/>
    <n v="39"/>
    <x v="69"/>
  </r>
  <r>
    <x v="18"/>
    <x v="162"/>
    <x v="50"/>
    <x v="123"/>
    <x v="64"/>
    <x v="2"/>
    <s v="MDR-578629"/>
    <x v="6"/>
    <s v="Indicated for electrolyte balance analysis in laboratory diagnostic testing environments."/>
    <x v="135"/>
    <x v="4"/>
    <n v="10"/>
    <n v="6"/>
    <n v="15"/>
    <x v="127"/>
    <n v="413"/>
    <x v="112"/>
  </r>
  <r>
    <x v="10"/>
    <x v="163"/>
    <x v="47"/>
    <x v="124"/>
    <x v="161"/>
    <x v="2"/>
    <s v="HC-789965"/>
    <x v="0"/>
    <s v="Used for emergency surgical intervention in acute trauma situations requiring immediate care."/>
    <x v="78"/>
    <x v="9"/>
    <n v="6"/>
    <n v="20"/>
    <n v="8"/>
    <x v="144"/>
    <n v="26"/>
    <x v="118"/>
  </r>
  <r>
    <x v="21"/>
    <x v="164"/>
    <x v="40"/>
    <x v="14"/>
    <x v="162"/>
    <x v="4"/>
    <s v="MDR-578629"/>
    <x v="0"/>
    <s v="Used for therapeutic compression therapy in hemodynamically unstable patients requiring tissue biopsy."/>
    <x v="1"/>
    <x v="0"/>
    <n v="14"/>
    <n v="27"/>
    <n v="13"/>
    <x v="145"/>
    <n v="18"/>
    <x v="69"/>
  </r>
  <r>
    <x v="12"/>
    <x v="165"/>
    <x v="17"/>
    <x v="125"/>
    <x v="163"/>
    <x v="4"/>
    <s v="IDE736177"/>
    <x v="4"/>
    <s v="Used for long-term pain management delivery in ambulatory care settings for stroke patients."/>
    <x v="136"/>
    <x v="1"/>
    <n v="8"/>
    <n v="12"/>
    <n v="10"/>
    <x v="146"/>
    <n v="11"/>
    <x v="119"/>
  </r>
  <r>
    <x v="2"/>
    <x v="166"/>
    <x v="45"/>
    <x v="38"/>
    <x v="164"/>
    <x v="2"/>
    <s v="IDE978717"/>
    <x v="5"/>
    <s v="Designed for medication administration support in neonatal intensive care environments."/>
    <x v="137"/>
    <x v="7"/>
    <n v="21"/>
    <n v="22"/>
    <n v="8"/>
    <x v="147"/>
    <n v="39"/>
    <x v="58"/>
  </r>
  <r>
    <x v="9"/>
    <x v="167"/>
    <x v="34"/>
    <x v="52"/>
    <x v="165"/>
    <x v="0"/>
    <s v="H795736"/>
    <x v="4"/>
    <s v="Designed for perioperative heart rate management during reconstructive interventions."/>
    <x v="138"/>
    <x v="6"/>
    <n v="13"/>
    <n v="20"/>
    <n v="15"/>
    <x v="148"/>
    <n v="33"/>
    <x v="120"/>
  </r>
  <r>
    <x v="11"/>
    <x v="168"/>
    <x v="7"/>
    <x v="126"/>
    <x v="166"/>
    <x v="3"/>
    <s v="HC-391742"/>
    <x v="0"/>
    <s v="Used for intraoperative documentation monitoring during complex urological surgeries."/>
    <x v="139"/>
    <x v="1"/>
    <n v="10"/>
    <n v="14"/>
    <n v="18"/>
    <x v="149"/>
    <n v="28"/>
    <x v="121"/>
  </r>
  <r>
    <x v="13"/>
    <x v="169"/>
    <x v="21"/>
    <x v="22"/>
    <x v="167"/>
    <x v="0"/>
    <s v="D192010"/>
    <x v="9"/>
    <s v="Intended for life support evaluation in rehabilitation medicine for cancer recovery."/>
    <x v="140"/>
    <x v="10"/>
    <n v="9"/>
    <n v="13"/>
    <n v="4"/>
    <x v="42"/>
    <n v="15"/>
    <x v="122"/>
  </r>
  <r>
    <x v="3"/>
    <x v="170"/>
    <x v="18"/>
    <x v="127"/>
    <x v="168"/>
    <x v="1"/>
    <s v="NDA375586"/>
    <x v="6"/>
    <s v="Indicated for continuous ECG readings monitoring during laparoscopic surgical procedures."/>
    <x v="1"/>
    <x v="10"/>
    <n v="15"/>
    <n v="10"/>
    <n v="6"/>
    <x v="150"/>
    <n v="13"/>
    <x v="117"/>
  </r>
  <r>
    <x v="0"/>
    <x v="171"/>
    <x v="22"/>
    <x v="128"/>
    <x v="169"/>
    <x v="3"/>
    <s v="PMDA-673585"/>
    <x v="6"/>
    <s v="Intended for monitoring and measuring vital signs in dialysis-dependent patients in hospital and clinical settings."/>
    <x v="141"/>
    <x v="6"/>
    <n v="11"/>
    <n v="9"/>
    <n v="8"/>
    <x v="151"/>
    <n v="23"/>
    <x v="123"/>
  </r>
  <r>
    <x v="0"/>
    <x v="172"/>
    <x v="34"/>
    <x v="129"/>
    <x v="22"/>
    <x v="0"/>
    <s v="IVDR-576441"/>
    <x v="8"/>
    <s v="Used for intraoperative specimen collection monitoring during complex laparoscopic surgeries."/>
    <x v="142"/>
    <x v="11"/>
    <n v="8"/>
    <n v="14"/>
    <n v="15"/>
    <x v="152"/>
    <n v="13"/>
    <x v="19"/>
  </r>
  <r>
    <x v="10"/>
    <x v="173"/>
    <x v="5"/>
    <x v="130"/>
    <x v="170"/>
    <x v="2"/>
    <s v="NDA329097"/>
    <x v="9"/>
    <s v="Indicated for respiratory rate surveillance in infection control protocols."/>
    <x v="143"/>
    <x v="9"/>
    <n v="8"/>
    <n v="14"/>
    <n v="10"/>
    <x v="153"/>
    <n v="13"/>
    <x v="124"/>
  </r>
  <r>
    <x v="5"/>
    <x v="174"/>
    <x v="19"/>
    <x v="131"/>
    <x v="171"/>
    <x v="2"/>
    <s v="MDR-578629"/>
    <x v="6"/>
    <s v="Designed for infection control assistance in geriatric care facilities for elderly patients."/>
    <x v="144"/>
    <x v="8"/>
    <n v="9"/>
    <n v="16"/>
    <n v="11"/>
    <x v="154"/>
    <n v="26"/>
    <x v="123"/>
  </r>
  <r>
    <x v="23"/>
    <x v="175"/>
    <x v="1"/>
    <x v="132"/>
    <x v="172"/>
    <x v="3"/>
    <s v="MDR-578629"/>
    <x v="1"/>
    <s v="Designed for home-based pain management in stable pregnant patients with chronic cancer."/>
    <x v="145"/>
    <x v="7"/>
    <n v="6"/>
    <n v="12"/>
    <n v="5"/>
    <x v="66"/>
    <n v="39"/>
    <x v="125"/>
  </r>
  <r>
    <x v="14"/>
    <x v="176"/>
    <x v="43"/>
    <x v="133"/>
    <x v="173"/>
    <x v="0"/>
    <s v="P299975"/>
    <x v="6"/>
    <s v="Intended for catheterization delivery in palliative care settings for terminal patients."/>
    <x v="108"/>
    <x v="5"/>
    <n v="5"/>
    <n v="8"/>
    <n v="6"/>
    <x v="155"/>
    <n v="39"/>
    <x v="0"/>
  </r>
  <r>
    <x v="22"/>
    <x v="177"/>
    <x v="14"/>
    <x v="134"/>
    <x v="174"/>
    <x v="2"/>
    <s v="HDE135375"/>
    <x v="9"/>
    <s v="Indicated for respiratory rate optimization in sleep medicine centers for respiratory disorders."/>
    <x v="23"/>
    <x v="6"/>
    <n v="14"/>
    <n v="13"/>
    <n v="6"/>
    <x v="129"/>
    <n v="19"/>
    <x v="1"/>
  </r>
  <r>
    <x v="21"/>
    <x v="178"/>
    <x v="19"/>
    <x v="135"/>
    <x v="175"/>
    <x v="0"/>
    <s v="MDR-906805"/>
    <x v="2"/>
    <s v="Indicated for routine imaging screening in outpatient clinical facilities."/>
    <x v="146"/>
    <x v="4"/>
    <n v="12"/>
    <n v="23"/>
    <n v="14"/>
    <x v="156"/>
    <n v="15"/>
    <x v="2"/>
  </r>
  <r>
    <x v="10"/>
    <x v="179"/>
    <x v="17"/>
    <x v="27"/>
    <x v="176"/>
    <x v="2"/>
    <s v="IVDR-826787"/>
    <x v="1"/>
    <s v="Used for intraoperative measurement monitoring during complex oncological surgeries."/>
    <x v="147"/>
    <x v="10"/>
    <n v="6"/>
    <n v="13"/>
    <n v="16"/>
    <x v="157"/>
    <n v="9"/>
    <x v="3"/>
  </r>
  <r>
    <x v="22"/>
    <x v="180"/>
    <x v="23"/>
    <x v="128"/>
    <x v="177"/>
    <x v="1"/>
    <s v="IDE988362"/>
    <x v="5"/>
    <s v="Intended for patient rehabilitation therapy in intensive care unit environments for critically ill patients."/>
    <x v="148"/>
    <x v="3"/>
    <n v="5"/>
    <n v="9"/>
    <n v="7"/>
    <x v="158"/>
    <n v="35"/>
    <x v="4"/>
  </r>
  <r>
    <x v="6"/>
    <x v="181"/>
    <x v="20"/>
    <x v="136"/>
    <x v="178"/>
    <x v="1"/>
    <s v="Q977736"/>
    <x v="0"/>
    <s v="Used for intraoperative infection prevention monitoring during complex gastroenterological surgeries."/>
    <x v="149"/>
    <x v="5"/>
    <n v="5"/>
    <n v="7"/>
    <n v="6"/>
    <x v="159"/>
    <n v="22"/>
    <x v="5"/>
  </r>
  <r>
    <x v="21"/>
    <x v="182"/>
    <x v="17"/>
    <x v="137"/>
    <x v="179"/>
    <x v="4"/>
    <s v="D562494"/>
    <x v="0"/>
    <s v="Indicated for respiratory rate optimization in sleep medicine centers for respiratory disorders."/>
    <x v="150"/>
    <x v="7"/>
    <n v="24"/>
    <n v="18"/>
    <n v="3"/>
    <x v="160"/>
    <n v="15"/>
    <x v="6"/>
  </r>
  <r>
    <x v="11"/>
    <x v="183"/>
    <x v="41"/>
    <x v="138"/>
    <x v="180"/>
    <x v="0"/>
    <s v="H987173"/>
    <x v="8"/>
    <s v="Intended for monitoring and measuring ECG readings in morbidly obese patients in hospital and clinical settings."/>
    <x v="151"/>
    <x v="7"/>
    <n v="21"/>
    <n v="21"/>
    <n v="19"/>
    <x v="42"/>
    <n v="413"/>
    <x v="7"/>
  </r>
  <r>
    <x v="21"/>
    <x v="184"/>
    <x v="34"/>
    <x v="139"/>
    <x v="42"/>
    <x v="1"/>
    <s v="K407573"/>
    <x v="9"/>
    <s v="Indicated for emergency respiratory rate stabilization in trauma center resuscitation rooms."/>
    <x v="152"/>
    <x v="10"/>
    <n v="22"/>
    <n v="26"/>
    <n v="12"/>
    <x v="161"/>
    <n v="39"/>
    <x v="8"/>
  </r>
  <r>
    <x v="13"/>
    <x v="185"/>
    <x v="13"/>
    <x v="140"/>
    <x v="181"/>
    <x v="2"/>
    <s v="MDR-578629"/>
    <x v="7"/>
    <s v="Intended for infection control evaluation in rehabilitation medicine for cancer recovery."/>
    <x v="1"/>
    <x v="10"/>
    <n v="2"/>
    <n v="5"/>
    <n v="5"/>
    <x v="64"/>
    <n v="28"/>
    <x v="9"/>
  </r>
  <r>
    <x v="7"/>
    <x v="186"/>
    <x v="21"/>
    <x v="141"/>
    <x v="182"/>
    <x v="2"/>
    <s v="MDR-578629"/>
    <x v="4"/>
    <s v="Used for emergency pacemaker implantation in acute diabetes situations requiring immediate care."/>
    <x v="45"/>
    <x v="10"/>
    <n v="9"/>
    <n v="6"/>
    <n v="4"/>
    <x v="162"/>
    <n v="18"/>
    <x v="10"/>
  </r>
  <r>
    <x v="8"/>
    <x v="187"/>
    <x v="12"/>
    <x v="142"/>
    <x v="183"/>
    <x v="4"/>
    <s v="K611943"/>
    <x v="0"/>
    <s v="Intended for surgical neurological procedures in operating room settings."/>
    <x v="153"/>
    <x v="6"/>
    <n v="22"/>
    <n v="16"/>
    <n v="13"/>
    <x v="163"/>
    <n v="28"/>
    <x v="5"/>
  </r>
  <r>
    <x v="2"/>
    <x v="188"/>
    <x v="36"/>
    <x v="18"/>
    <x v="184"/>
    <x v="2"/>
    <s v="UKCA13639"/>
    <x v="8"/>
    <s v="Designed for perioperative respiratory rate management during neurological interventions."/>
    <x v="154"/>
    <x v="3"/>
    <n v="13"/>
    <n v="12"/>
    <n v="10"/>
    <x v="164"/>
    <n v="23"/>
    <x v="2"/>
  </r>
  <r>
    <x v="5"/>
    <x v="189"/>
    <x v="9"/>
    <x v="72"/>
    <x v="185"/>
    <x v="4"/>
    <s v="NMPA-418061"/>
    <x v="2"/>
    <s v="Intended for assessment verification in quality assurance and device validation protocols."/>
    <x v="155"/>
    <x v="0"/>
    <n v="12"/>
    <n v="19"/>
    <n v="11"/>
    <x v="165"/>
    <n v="19"/>
    <x v="11"/>
  </r>
  <r>
    <x v="10"/>
    <x v="190"/>
    <x v="42"/>
    <x v="143"/>
    <x v="186"/>
    <x v="3"/>
    <s v="D239258"/>
    <x v="3"/>
    <s v="Used for dialysis guidance in oncology treatment centers for cancer patients."/>
    <x v="156"/>
    <x v="2"/>
    <n v="14"/>
    <n v="13"/>
    <n v="19"/>
    <x v="166"/>
    <n v="36"/>
    <x v="5"/>
  </r>
  <r>
    <x v="21"/>
    <x v="191"/>
    <x v="40"/>
    <x v="144"/>
    <x v="187"/>
    <x v="2"/>
    <s v="HDE878944"/>
    <x v="9"/>
    <s v="Indicated for emergency blood pressure stabilization in trauma center resuscitation rooms."/>
    <x v="157"/>
    <x v="7"/>
    <n v="11"/>
    <n v="29"/>
    <n v="14"/>
    <x v="167"/>
    <n v="37"/>
    <x v="12"/>
  </r>
  <r>
    <x v="3"/>
    <x v="192"/>
    <x v="28"/>
    <x v="82"/>
    <x v="188"/>
    <x v="3"/>
    <s v="IVDR-490907"/>
    <x v="5"/>
    <s v="Used for post-operative fluid resuscitation management in hospital recovery units."/>
    <x v="158"/>
    <x v="9"/>
    <n v="9"/>
    <n v="8"/>
    <n v="11"/>
    <x v="168"/>
    <n v="24"/>
    <x v="13"/>
  </r>
  <r>
    <x v="3"/>
    <x v="193"/>
    <x v="9"/>
    <x v="145"/>
    <x v="189"/>
    <x v="1"/>
    <s v="IDE107171"/>
    <x v="8"/>
    <s v="Designed for perioperative oxygen saturation management during minimally invasive interventions."/>
    <x v="1"/>
    <x v="1"/>
    <n v="7"/>
    <n v="19"/>
    <n v="11"/>
    <x v="169"/>
    <n v="33"/>
    <x v="14"/>
  </r>
  <r>
    <x v="4"/>
    <x v="194"/>
    <x v="31"/>
    <x v="146"/>
    <x v="190"/>
    <x v="2"/>
    <s v="MDR-578629"/>
    <x v="0"/>
    <s v="Intended for imaging verification in quality assurance and device validation protocols."/>
    <x v="1"/>
    <x v="1"/>
    <n v="7"/>
    <n v="15"/>
    <n v="15"/>
    <x v="141"/>
    <n v="17"/>
    <x v="15"/>
  </r>
  <r>
    <x v="9"/>
    <x v="195"/>
    <x v="34"/>
    <x v="147"/>
    <x v="191"/>
    <x v="0"/>
    <s v="NDA175685"/>
    <x v="4"/>
    <s v="Used for wound irrigation guidance in oncology treatment centers for cancer patients."/>
    <x v="78"/>
    <x v="4"/>
    <n v="10"/>
    <n v="14"/>
    <n v="11"/>
    <x v="45"/>
    <n v="213"/>
    <x v="16"/>
  </r>
  <r>
    <x v="2"/>
    <x v="196"/>
    <x v="20"/>
    <x v="89"/>
    <x v="192"/>
    <x v="0"/>
    <s v="MDR-943299"/>
    <x v="2"/>
    <s v="Intended for defibrillation delivery in palliative care settings for terminal patients."/>
    <x v="1"/>
    <x v="10"/>
    <n v="12"/>
    <n v="26"/>
    <n v="13"/>
    <x v="170"/>
    <n v="38"/>
    <x v="10"/>
  </r>
  <r>
    <x v="21"/>
    <x v="197"/>
    <x v="4"/>
    <x v="71"/>
    <x v="193"/>
    <x v="2"/>
    <s v="IDE502362"/>
    <x v="1"/>
    <s v="Used for emergency defibrillation in acute stroke situations requiring immediate care."/>
    <x v="159"/>
    <x v="1"/>
    <n v="14"/>
    <n v="15"/>
    <n v="5"/>
    <x v="171"/>
    <n v="15"/>
    <x v="17"/>
  </r>
  <r>
    <x v="0"/>
    <x v="198"/>
    <x v="1"/>
    <x v="148"/>
    <x v="194"/>
    <x v="0"/>
    <s v="NDA148238"/>
    <x v="6"/>
    <s v="Indicated for pH levels surveillance in infection control protocols."/>
    <x v="160"/>
    <x v="6"/>
    <n v="14"/>
    <n v="18"/>
    <n v="9"/>
    <x v="172"/>
    <n v="19"/>
    <x v="6"/>
  </r>
  <r>
    <x v="20"/>
    <x v="199"/>
    <x v="4"/>
    <x v="132"/>
    <x v="195"/>
    <x v="1"/>
    <s v="HDE528894"/>
    <x v="8"/>
    <s v="Designed for perioperative blood pressure management during transplant interventions."/>
    <x v="81"/>
    <x v="8"/>
    <n v="7"/>
    <n v="16"/>
    <n v="4"/>
    <x v="173"/>
    <n v="15"/>
    <x v="18"/>
  </r>
  <r>
    <x v="22"/>
    <x v="200"/>
    <x v="23"/>
    <x v="149"/>
    <x v="196"/>
    <x v="2"/>
    <s v="PMA704967"/>
    <x v="5"/>
    <s v="Used for post-operative wound irrigation management in hospital recovery units."/>
    <x v="161"/>
    <x v="8"/>
    <n v="12"/>
    <n v="11"/>
    <n v="10"/>
    <x v="174"/>
    <n v="31"/>
    <x v="17"/>
  </r>
  <r>
    <x v="2"/>
    <x v="201"/>
    <x v="22"/>
    <x v="128"/>
    <x v="197"/>
    <x v="3"/>
    <s v="TGA-396723"/>
    <x v="2"/>
    <s v="Designed for joint replacement support in neonatal intensive care environments."/>
    <x v="162"/>
    <x v="8"/>
    <n v="9"/>
    <n v="30"/>
    <n v="15"/>
    <x v="175"/>
    <n v="33"/>
    <x v="19"/>
  </r>
  <r>
    <x v="19"/>
    <x v="202"/>
    <x v="28"/>
    <x v="150"/>
    <x v="198"/>
    <x v="4"/>
    <s v="D675091"/>
    <x v="3"/>
    <s v="Designed for perioperative temperature management during orthopedic interventions."/>
    <x v="163"/>
    <x v="7"/>
    <n v="8"/>
    <n v="9"/>
    <n v="6"/>
    <x v="77"/>
    <n v="213"/>
    <x v="20"/>
  </r>
  <r>
    <x v="18"/>
    <x v="203"/>
    <x v="12"/>
    <x v="151"/>
    <x v="199"/>
    <x v="2"/>
    <s v="Q276814"/>
    <x v="6"/>
    <s v="Designed for medication administration facilitation in telemedicine and remote patient monitoring."/>
    <x v="164"/>
    <x v="3"/>
    <n v="10"/>
    <n v="6"/>
    <n v="13"/>
    <x v="108"/>
    <n v="413"/>
    <x v="21"/>
  </r>
  <r>
    <x v="16"/>
    <x v="204"/>
    <x v="33"/>
    <x v="152"/>
    <x v="200"/>
    <x v="1"/>
    <s v="UKCA55456"/>
    <x v="9"/>
    <s v="Indicated for continuous vital signs monitoring during orthopedic surgical procedures."/>
    <x v="165"/>
    <x v="8"/>
    <n v="7"/>
    <n v="4"/>
    <n v="12"/>
    <x v="176"/>
    <n v="17"/>
    <x v="22"/>
  </r>
  <r>
    <x v="12"/>
    <x v="205"/>
    <x v="5"/>
    <x v="153"/>
    <x v="201"/>
    <x v="0"/>
    <s v="UKCA39808"/>
    <x v="3"/>
    <s v="Used for electrotherapy guidance in oncology treatment centers for cancer patients."/>
    <x v="166"/>
    <x v="1"/>
    <n v="6"/>
    <n v="8"/>
    <n v="11"/>
    <x v="177"/>
    <n v="24"/>
    <x v="23"/>
  </r>
  <r>
    <x v="17"/>
    <x v="206"/>
    <x v="3"/>
    <x v="27"/>
    <x v="202"/>
    <x v="4"/>
    <s v="PMA981021"/>
    <x v="3"/>
    <s v="Indicated for continuous oxygen saturation monitoring during orthopedic surgical procedures."/>
    <x v="167"/>
    <x v="5"/>
    <n v="2"/>
    <n v="8"/>
    <n v="7"/>
    <x v="178"/>
    <n v="24"/>
    <x v="24"/>
  </r>
  <r>
    <x v="10"/>
    <x v="207"/>
    <x v="7"/>
    <x v="154"/>
    <x v="203"/>
    <x v="0"/>
    <s v="H679106"/>
    <x v="0"/>
    <s v="Designed for home-based radiation therapy in stable critically ill patients with chronic trauma."/>
    <x v="1"/>
    <x v="11"/>
    <n v="8"/>
    <n v="14"/>
    <n v="17"/>
    <x v="179"/>
    <n v="45"/>
    <x v="25"/>
  </r>
  <r>
    <x v="23"/>
    <x v="208"/>
    <x v="24"/>
    <x v="155"/>
    <x v="204"/>
    <x v="0"/>
    <s v="PMDA-987889"/>
    <x v="0"/>
    <s v="Indicated for respiratory rate analysis in laboratory diagnostic testing environments."/>
    <x v="168"/>
    <x v="9"/>
    <n v="2"/>
    <n v="6"/>
    <n v="14"/>
    <x v="93"/>
    <n v="39"/>
    <x v="26"/>
  </r>
  <r>
    <x v="3"/>
    <x v="209"/>
    <x v="20"/>
    <x v="156"/>
    <x v="205"/>
    <x v="2"/>
    <s v="Q474366"/>
    <x v="2"/>
    <s v="Indicated for vital signs surveillance in infection control protocols."/>
    <x v="169"/>
    <x v="5"/>
    <n v="12"/>
    <n v="12"/>
    <n v="9"/>
    <x v="180"/>
    <n v="13"/>
    <x v="27"/>
  </r>
  <r>
    <x v="3"/>
    <x v="210"/>
    <x v="37"/>
    <x v="138"/>
    <x v="206"/>
    <x v="1"/>
    <s v="Q681810"/>
    <x v="5"/>
    <s v="Intended for monitoring and measuring pulmonary function in unconscious patients in hospital and clinical settings."/>
    <x v="170"/>
    <x v="1"/>
    <n v="14"/>
    <n v="20"/>
    <n v="9"/>
    <x v="181"/>
    <n v="313"/>
    <x v="28"/>
  </r>
  <r>
    <x v="11"/>
    <x v="211"/>
    <x v="13"/>
    <x v="91"/>
    <x v="207"/>
    <x v="1"/>
    <s v="H967727"/>
    <x v="1"/>
    <s v="Designed for wound care in patients with neurological disorders under medical supervision."/>
    <x v="171"/>
    <x v="3"/>
    <n v="10"/>
    <n v="22"/>
    <n v="11"/>
    <x v="182"/>
    <n v="27"/>
    <x v="29"/>
  </r>
  <r>
    <x v="12"/>
    <x v="212"/>
    <x v="16"/>
    <x v="91"/>
    <x v="208"/>
    <x v="2"/>
    <s v="HDE378627"/>
    <x v="1"/>
    <s v="Used for post-operative pain management management in hospital recovery units."/>
    <x v="172"/>
    <x v="10"/>
    <n v="7"/>
    <n v="11"/>
    <n v="12"/>
    <x v="183"/>
    <n v="34"/>
    <x v="24"/>
  </r>
  <r>
    <x v="16"/>
    <x v="213"/>
    <x v="42"/>
    <x v="157"/>
    <x v="209"/>
    <x v="1"/>
    <s v="K644437"/>
    <x v="1"/>
    <s v="Intended for monitoring and measuring hemoglobin levels in mentally impaired patients in hospital and clinical settings."/>
    <x v="45"/>
    <x v="1"/>
    <n v="8"/>
    <n v="10"/>
    <n v="7"/>
    <x v="184"/>
    <n v="22"/>
    <x v="21"/>
  </r>
  <r>
    <x v="7"/>
    <x v="214"/>
    <x v="9"/>
    <x v="93"/>
    <x v="210"/>
    <x v="1"/>
    <s v="TGA-520669"/>
    <x v="4"/>
    <s v="Indicated for glucose levels surveillance in infection control protocols."/>
    <x v="173"/>
    <x v="0"/>
    <n v="3"/>
    <n v="8"/>
    <n v="6"/>
    <x v="185"/>
    <n v="16"/>
    <x v="30"/>
  </r>
  <r>
    <x v="14"/>
    <x v="215"/>
    <x v="28"/>
    <x v="11"/>
    <x v="211"/>
    <x v="0"/>
    <s v="PMDA-653091"/>
    <x v="8"/>
    <s v="Intended for stent placement delivery in palliative care settings for terminal patients."/>
    <x v="174"/>
    <x v="6"/>
    <n v="10"/>
    <n v="3"/>
    <n v="15"/>
    <x v="186"/>
    <n v="35"/>
    <x v="24"/>
  </r>
  <r>
    <x v="16"/>
    <x v="216"/>
    <x v="1"/>
    <x v="158"/>
    <x v="212"/>
    <x v="4"/>
    <s v="HC-555464"/>
    <x v="1"/>
    <s v="Used for intraoperative imaging monitoring during complex transplant surgeries."/>
    <x v="175"/>
    <x v="0"/>
    <n v="9"/>
    <n v="7"/>
    <n v="5"/>
    <x v="187"/>
    <n v="31"/>
    <x v="31"/>
  </r>
  <r>
    <x v="15"/>
    <x v="217"/>
    <x v="46"/>
    <x v="52"/>
    <x v="213"/>
    <x v="2"/>
    <s v="PMA951638"/>
    <x v="9"/>
    <s v="Used for emergency medication administration in acute sepsis situations requiring immediate care."/>
    <x v="176"/>
    <x v="10"/>
    <n v="7"/>
    <n v="8"/>
    <n v="13"/>
    <x v="188"/>
    <n v="11"/>
    <x v="32"/>
  </r>
  <r>
    <x v="18"/>
    <x v="218"/>
    <x v="27"/>
    <x v="159"/>
    <x v="214"/>
    <x v="2"/>
    <s v="IDE687201"/>
    <x v="8"/>
    <s v="Intended for infection prevention guidance during minimally invasive neurological procedures."/>
    <x v="177"/>
    <x v="1"/>
    <n v="4"/>
    <n v="11"/>
    <n v="18"/>
    <x v="93"/>
    <n v="42"/>
    <x v="33"/>
  </r>
  <r>
    <x v="6"/>
    <x v="219"/>
    <x v="14"/>
    <x v="2"/>
    <x v="215"/>
    <x v="1"/>
    <s v="K187509"/>
    <x v="9"/>
    <s v="Designed for perioperative blood gas analysis management during orthopedic interventions."/>
    <x v="178"/>
    <x v="1"/>
    <n v="3"/>
    <n v="12"/>
    <n v="4"/>
    <x v="189"/>
    <n v="13"/>
    <x v="34"/>
  </r>
  <r>
    <x v="7"/>
    <x v="220"/>
    <x v="44"/>
    <x v="160"/>
    <x v="216"/>
    <x v="2"/>
    <s v="BLA245010"/>
    <x v="8"/>
    <s v="Used for post-operative thermal therapy management in hospital recovery units."/>
    <x v="179"/>
    <x v="1"/>
    <n v="3"/>
    <n v="12"/>
    <n v="15"/>
    <x v="190"/>
    <n v="413"/>
    <x v="35"/>
  </r>
  <r>
    <x v="8"/>
    <x v="221"/>
    <x v="34"/>
    <x v="161"/>
    <x v="217"/>
    <x v="3"/>
    <s v="PMA759629"/>
    <x v="0"/>
    <s v="Intended for defibrillation delivery in palliative care settings for terminal patients."/>
    <x v="180"/>
    <x v="9"/>
    <n v="18"/>
    <n v="29"/>
    <n v="7"/>
    <x v="191"/>
    <n v="16"/>
    <x v="29"/>
  </r>
  <r>
    <x v="19"/>
    <x v="222"/>
    <x v="0"/>
    <x v="162"/>
    <x v="218"/>
    <x v="2"/>
    <s v="IVDR-568571"/>
    <x v="6"/>
    <s v="Indicated for continuous glucose levels monitoring during laparoscopic surgical procedures."/>
    <x v="181"/>
    <x v="7"/>
    <n v="5"/>
    <n v="9"/>
    <n v="10"/>
    <x v="192"/>
    <n v="26"/>
    <x v="36"/>
  </r>
  <r>
    <x v="19"/>
    <x v="223"/>
    <x v="38"/>
    <x v="163"/>
    <x v="219"/>
    <x v="0"/>
    <s v="HC-118597"/>
    <x v="4"/>
    <s v="Used for emergency stent placement in acute trauma situations requiring immediate care."/>
    <x v="134"/>
    <x v="6"/>
    <n v="9"/>
    <n v="18"/>
    <n v="10"/>
    <x v="193"/>
    <n v="34"/>
    <x v="25"/>
  </r>
  <r>
    <x v="3"/>
    <x v="224"/>
    <x v="46"/>
    <x v="20"/>
    <x v="220"/>
    <x v="3"/>
    <s v="NDA988438"/>
    <x v="4"/>
    <s v="Used for cardiac therapy guidance in oncology treatment centers for cancer patients."/>
    <x v="12"/>
    <x v="0"/>
    <n v="15"/>
    <n v="14"/>
    <n v="11"/>
    <x v="194"/>
    <n v="34"/>
    <x v="37"/>
  </r>
  <r>
    <x v="13"/>
    <x v="225"/>
    <x v="25"/>
    <x v="137"/>
    <x v="221"/>
    <x v="0"/>
    <s v="UKCA65772"/>
    <x v="8"/>
    <s v="Intended for mobility restoration evaluation in rehabilitation medicine for diabetes recovery."/>
    <x v="182"/>
    <x v="10"/>
    <n v="5"/>
    <n v="11"/>
    <n v="6"/>
    <x v="195"/>
    <n v="31"/>
    <x v="36"/>
  </r>
  <r>
    <x v="23"/>
    <x v="226"/>
    <x v="28"/>
    <x v="22"/>
    <x v="222"/>
    <x v="0"/>
    <s v="UKCA60564"/>
    <x v="0"/>
    <s v="Used for post-operative thermal therapy management in hospital recovery units."/>
    <x v="183"/>
    <x v="0"/>
    <n v="9"/>
    <n v="10"/>
    <n v="18"/>
    <x v="127"/>
    <n v="39"/>
    <x v="38"/>
  </r>
  <r>
    <x v="5"/>
    <x v="227"/>
    <x v="13"/>
    <x v="164"/>
    <x v="223"/>
    <x v="4"/>
    <s v="PMDA-563945"/>
    <x v="4"/>
    <s v="Used for fluid resuscitation guidance in oncology treatment centers for cancer patients."/>
    <x v="25"/>
    <x v="2"/>
    <n v="16"/>
    <n v="23"/>
    <n v="4"/>
    <x v="196"/>
    <n v="32"/>
    <x v="39"/>
  </r>
  <r>
    <x v="14"/>
    <x v="228"/>
    <x v="44"/>
    <x v="165"/>
    <x v="224"/>
    <x v="4"/>
    <s v="BLA864696"/>
    <x v="0"/>
    <s v="Used for electrotherapy guidance in oncology treatment centers for cancer patients."/>
    <x v="184"/>
    <x v="8"/>
    <n v="9"/>
    <n v="9"/>
    <n v="3"/>
    <x v="197"/>
    <n v="213"/>
    <x v="40"/>
  </r>
  <r>
    <x v="6"/>
    <x v="229"/>
    <x v="21"/>
    <x v="93"/>
    <x v="225"/>
    <x v="2"/>
    <s v="UKCA73899"/>
    <x v="4"/>
    <s v="Used for therapeutic oxygen therapy in psychiatric patients requiring blood transfusion."/>
    <x v="1"/>
    <x v="11"/>
    <n v="4"/>
    <n v="12"/>
    <n v="9"/>
    <x v="198"/>
    <n v="13"/>
    <x v="41"/>
  </r>
  <r>
    <x v="24"/>
    <x v="230"/>
    <x v="37"/>
    <x v="166"/>
    <x v="226"/>
    <x v="0"/>
    <s v="BLA369108"/>
    <x v="2"/>
    <s v="Intended for monitoring and measuring blood pressure in chemotherapy patients in hospital and clinical settings."/>
    <x v="1"/>
    <x v="3"/>
    <n v="5"/>
    <n v="15"/>
    <n v="22"/>
    <x v="72"/>
    <n v="42"/>
    <x v="42"/>
  </r>
  <r>
    <x v="14"/>
    <x v="231"/>
    <x v="48"/>
    <x v="167"/>
    <x v="227"/>
    <x v="1"/>
    <s v="H797015"/>
    <x v="0"/>
    <s v="Used for thermal therapy guidance in oncology treatment centers for cancer patients."/>
    <x v="185"/>
    <x v="1"/>
    <n v="6"/>
    <n v="15"/>
    <n v="10"/>
    <x v="199"/>
    <n v="22"/>
    <x v="43"/>
  </r>
  <r>
    <x v="13"/>
    <x v="232"/>
    <x v="40"/>
    <x v="168"/>
    <x v="228"/>
    <x v="0"/>
    <s v="PMA199237"/>
    <x v="7"/>
    <s v="Indicated for real-time glucose levels assessment in emergency department triage protocols."/>
    <x v="186"/>
    <x v="0"/>
    <n v="10"/>
    <n v="3"/>
    <n v="15"/>
    <x v="42"/>
    <n v="33"/>
    <x v="44"/>
  </r>
  <r>
    <x v="23"/>
    <x v="233"/>
    <x v="10"/>
    <x v="169"/>
    <x v="121"/>
    <x v="0"/>
    <s v="UKCA97133"/>
    <x v="6"/>
    <s v="Indicated for electrolyte balance analysis in laboratory diagnostic testing environments."/>
    <x v="187"/>
    <x v="8"/>
    <n v="4"/>
    <n v="5"/>
    <n v="22"/>
    <x v="143"/>
    <n v="37"/>
    <x v="45"/>
  </r>
  <r>
    <x v="4"/>
    <x v="234"/>
    <x v="38"/>
    <x v="170"/>
    <x v="229"/>
    <x v="2"/>
    <s v="K706197"/>
    <x v="8"/>
    <s v="Intended for surgical reconstructive procedures in operating room settings."/>
    <x v="188"/>
    <x v="9"/>
    <n v="6"/>
    <n v="11"/>
    <n v="5"/>
    <x v="200"/>
    <n v="16"/>
    <x v="46"/>
  </r>
  <r>
    <x v="24"/>
    <x v="235"/>
    <x v="23"/>
    <x v="171"/>
    <x v="230"/>
    <x v="2"/>
    <s v="BLA771392"/>
    <x v="8"/>
    <s v="Intended for quality control guidance during minimally invasive ophthalmic procedures."/>
    <x v="189"/>
    <x v="11"/>
    <n v="3"/>
    <n v="8"/>
    <n v="21"/>
    <x v="119"/>
    <n v="39"/>
    <x v="47"/>
  </r>
  <r>
    <x v="9"/>
    <x v="236"/>
    <x v="9"/>
    <x v="89"/>
    <x v="231"/>
    <x v="4"/>
    <s v="K307850"/>
    <x v="7"/>
    <s v="Intended for monitoring and measuring cardiac output in chemotherapy patients in hospital and clinical settings."/>
    <x v="190"/>
    <x v="6"/>
    <n v="10"/>
    <n v="14"/>
    <n v="8"/>
    <x v="201"/>
    <n v="13"/>
    <x v="48"/>
  </r>
  <r>
    <x v="19"/>
    <x v="237"/>
    <x v="19"/>
    <x v="172"/>
    <x v="232"/>
    <x v="0"/>
    <s v="K170511"/>
    <x v="7"/>
    <s v="Intended for diagnostic assessment evaluation in rehabilitation medicine for renal failure recovery."/>
    <x v="191"/>
    <x v="9"/>
    <n v="8"/>
    <n v="17"/>
    <n v="6"/>
    <x v="202"/>
    <n v="16"/>
    <x v="43"/>
  </r>
  <r>
    <x v="21"/>
    <x v="238"/>
    <x v="32"/>
    <x v="34"/>
    <x v="233"/>
    <x v="0"/>
    <s v="K354334"/>
    <x v="6"/>
    <s v="Intended for data analysis verification in quality assurance and device validation protocols."/>
    <x v="192"/>
    <x v="9"/>
    <n v="8"/>
    <n v="12"/>
    <n v="11"/>
    <x v="203"/>
    <n v="37"/>
    <x v="40"/>
  </r>
  <r>
    <x v="22"/>
    <x v="239"/>
    <x v="42"/>
    <x v="93"/>
    <x v="234"/>
    <x v="2"/>
    <s v="MDR-578629"/>
    <x v="0"/>
    <s v="Indicated for electrolyte balance analysis in laboratory diagnostic testing environments."/>
    <x v="193"/>
    <x v="8"/>
    <n v="5"/>
    <n v="17"/>
    <n v="12"/>
    <x v="204"/>
    <n v="26"/>
    <x v="49"/>
  </r>
  <r>
    <x v="17"/>
    <x v="240"/>
    <x v="8"/>
    <x v="173"/>
    <x v="235"/>
    <x v="4"/>
    <s v="D389886"/>
    <x v="6"/>
    <s v="Intended for pacemaker implantation delivery in palliative care settings for terminal patients."/>
    <x v="1"/>
    <x v="0"/>
    <n v="6"/>
    <n v="8"/>
    <n v="15"/>
    <x v="205"/>
    <n v="24"/>
    <x v="43"/>
  </r>
  <r>
    <x v="12"/>
    <x v="241"/>
    <x v="13"/>
    <x v="22"/>
    <x v="236"/>
    <x v="4"/>
    <s v="K438627"/>
    <x v="8"/>
    <s v="Intended for patient rehabilitation therapy in intensive care unit environments for critically ill patients."/>
    <x v="194"/>
    <x v="2"/>
    <n v="9"/>
    <n v="7"/>
    <n v="15"/>
    <x v="206"/>
    <n v="16"/>
    <x v="50"/>
  </r>
  <r>
    <x v="16"/>
    <x v="242"/>
    <x v="6"/>
    <x v="70"/>
    <x v="237"/>
    <x v="3"/>
    <s v="Q716419"/>
    <x v="2"/>
    <s v="Intended for device maintenance verification in quality assurance and device validation protocols."/>
    <x v="195"/>
    <x v="11"/>
    <n v="6"/>
    <n v="14"/>
    <n v="10"/>
    <x v="207"/>
    <n v="39"/>
    <x v="51"/>
  </r>
  <r>
    <x v="14"/>
    <x v="243"/>
    <x v="9"/>
    <x v="24"/>
    <x v="238"/>
    <x v="1"/>
    <s v="IDE961989"/>
    <x v="4"/>
    <s v="Used for post-operative compression therapy management in hospital recovery units."/>
    <x v="196"/>
    <x v="7"/>
    <n v="4"/>
    <n v="9"/>
    <n v="9"/>
    <x v="208"/>
    <n v="23"/>
    <x v="52"/>
  </r>
  <r>
    <x v="0"/>
    <x v="244"/>
    <x v="37"/>
    <x v="174"/>
    <x v="239"/>
    <x v="0"/>
    <s v="HC-633932"/>
    <x v="2"/>
    <s v="Used for thermal therapy administration in pediatric hospital units under specialist supervision."/>
    <x v="197"/>
    <x v="0"/>
    <n v="15"/>
    <n v="9"/>
    <n v="6"/>
    <x v="209"/>
    <n v="21"/>
    <x v="53"/>
  </r>
  <r>
    <x v="20"/>
    <x v="245"/>
    <x v="19"/>
    <x v="71"/>
    <x v="240"/>
    <x v="1"/>
    <s v="H940492"/>
    <x v="0"/>
    <s v="Intended for monitoring and measuring pH levels in radiation therapy patients in hospital and clinical settings."/>
    <x v="1"/>
    <x v="11"/>
    <n v="12"/>
    <n v="18"/>
    <n v="15"/>
    <x v="210"/>
    <n v="18"/>
    <x v="54"/>
  </r>
  <r>
    <x v="24"/>
    <x v="246"/>
    <x v="5"/>
    <x v="118"/>
    <x v="241"/>
    <x v="3"/>
    <s v="Q421197"/>
    <x v="2"/>
    <s v="Indicated for pulmonary function optimization in sleep medicine centers for respiratory disorders."/>
    <x v="198"/>
    <x v="10"/>
    <n v="9"/>
    <n v="10"/>
    <n v="9"/>
    <x v="119"/>
    <n v="38"/>
    <x v="48"/>
  </r>
  <r>
    <x v="20"/>
    <x v="247"/>
    <x v="11"/>
    <x v="175"/>
    <x v="242"/>
    <x v="2"/>
    <s v="IDE222772"/>
    <x v="9"/>
    <s v="Intended for pacemaker implantation delivery in palliative care settings for terminal patients."/>
    <x v="1"/>
    <x v="2"/>
    <n v="14"/>
    <n v="14"/>
    <n v="3"/>
    <x v="137"/>
    <n v="25"/>
    <x v="55"/>
  </r>
  <r>
    <x v="6"/>
    <x v="248"/>
    <x v="39"/>
    <x v="176"/>
    <x v="243"/>
    <x v="1"/>
    <s v="TGA-951262"/>
    <x v="1"/>
    <s v="Designed for mobility restoration in patients with orthopedic injuries under medical supervision."/>
    <x v="199"/>
    <x v="10"/>
    <n v="9"/>
    <n v="4"/>
    <n v="13"/>
    <x v="211"/>
    <n v="16"/>
    <x v="44"/>
  </r>
  <r>
    <x v="2"/>
    <x v="249"/>
    <x v="48"/>
    <x v="91"/>
    <x v="244"/>
    <x v="0"/>
    <s v="PMA537831"/>
    <x v="7"/>
    <s v="Designed for wound irrigation optimization in chronic disease management programs."/>
    <x v="200"/>
    <x v="11"/>
    <n v="17"/>
    <n v="18"/>
    <n v="3"/>
    <x v="212"/>
    <n v="12"/>
    <x v="56"/>
  </r>
  <r>
    <x v="5"/>
    <x v="250"/>
    <x v="41"/>
    <x v="177"/>
    <x v="245"/>
    <x v="0"/>
    <s v="D476783"/>
    <x v="2"/>
    <s v="Used for therapeutic dialysis in pregnant patients requiring surgical intervention."/>
    <x v="201"/>
    <x v="3"/>
    <n v="15"/>
    <n v="23"/>
    <n v="11"/>
    <x v="213"/>
    <n v="22"/>
    <x v="55"/>
  </r>
  <r>
    <x v="16"/>
    <x v="251"/>
    <x v="22"/>
    <x v="178"/>
    <x v="246"/>
    <x v="2"/>
    <s v="H769337"/>
    <x v="3"/>
    <s v="Indicated for diagnostic specimen collection to assess trauma in clinical environments."/>
    <x v="202"/>
    <x v="9"/>
    <n v="6"/>
    <n v="9"/>
    <n v="5"/>
    <x v="56"/>
    <n v="35"/>
    <x v="57"/>
  </r>
  <r>
    <x v="17"/>
    <x v="252"/>
    <x v="13"/>
    <x v="179"/>
    <x v="247"/>
    <x v="4"/>
    <s v="BLA707655"/>
    <x v="7"/>
    <s v="Designed for life support in patients with sepsis under medical supervision."/>
    <x v="203"/>
    <x v="10"/>
    <n v="5"/>
    <n v="11"/>
    <n v="11"/>
    <x v="71"/>
    <n v="26"/>
    <x v="58"/>
  </r>
  <r>
    <x v="3"/>
    <x v="253"/>
    <x v="29"/>
    <x v="70"/>
    <x v="248"/>
    <x v="1"/>
    <s v="D139259"/>
    <x v="7"/>
    <s v="Designed for home-based phototherapy in stable critically ill patients with chronic critical illness."/>
    <x v="204"/>
    <x v="10"/>
    <n v="8"/>
    <n v="10"/>
    <n v="10"/>
    <x v="214"/>
    <n v="29"/>
    <x v="59"/>
  </r>
  <r>
    <x v="12"/>
    <x v="254"/>
    <x v="12"/>
    <x v="2"/>
    <x v="249"/>
    <x v="2"/>
    <s v="MDR-578629"/>
    <x v="0"/>
    <s v="Intended for surgical assistance therapy in intensive care unit environments for critically ill patients."/>
    <x v="1"/>
    <x v="3"/>
    <n v="4"/>
    <n v="10"/>
    <n v="5"/>
    <x v="215"/>
    <n v="33"/>
    <x v="60"/>
  </r>
  <r>
    <x v="10"/>
    <x v="255"/>
    <x v="38"/>
    <x v="180"/>
    <x v="250"/>
    <x v="0"/>
    <s v="TGA-683510"/>
    <x v="6"/>
    <s v="Indicated for routine sterilization screening in outpatient clinical facilities."/>
    <x v="205"/>
    <x v="11"/>
    <n v="9"/>
    <n v="13"/>
    <n v="18"/>
    <x v="216"/>
    <n v="14"/>
    <x v="61"/>
  </r>
  <r>
    <x v="18"/>
    <x v="256"/>
    <x v="15"/>
    <x v="59"/>
    <x v="251"/>
    <x v="1"/>
    <s v="Q815365"/>
    <x v="7"/>
    <s v="Indicated for routine specimen collection screening in outpatient clinical facilities."/>
    <x v="206"/>
    <x v="8"/>
    <n v="2"/>
    <n v="8"/>
    <n v="9"/>
    <x v="127"/>
    <n v="413"/>
    <x v="62"/>
  </r>
  <r>
    <x v="21"/>
    <x v="257"/>
    <x v="6"/>
    <x v="74"/>
    <x v="252"/>
    <x v="4"/>
    <s v="HDE177535"/>
    <x v="4"/>
    <s v="Intended for quality control guidance during minimally invasive thoracic procedures."/>
    <x v="207"/>
    <x v="2"/>
    <n v="25"/>
    <n v="25"/>
    <n v="11"/>
    <x v="217"/>
    <n v="33"/>
    <x v="63"/>
  </r>
  <r>
    <x v="23"/>
    <x v="258"/>
    <x v="39"/>
    <x v="181"/>
    <x v="253"/>
    <x v="2"/>
    <s v="CE4234"/>
    <x v="0"/>
    <s v="Designed for perioperative ECG readings management during orthopedic interventions."/>
    <x v="105"/>
    <x v="0"/>
    <n v="4"/>
    <n v="13"/>
    <n v="17"/>
    <x v="127"/>
    <n v="38"/>
    <x v="64"/>
  </r>
  <r>
    <x v="21"/>
    <x v="259"/>
    <x v="11"/>
    <x v="182"/>
    <x v="254"/>
    <x v="0"/>
    <s v="HDE676466"/>
    <x v="7"/>
    <s v="Intended for sterilization verification in quality assurance and device validation protocols."/>
    <x v="60"/>
    <x v="3"/>
    <n v="17"/>
    <n v="22"/>
    <n v="5"/>
    <x v="218"/>
    <n v="39"/>
    <x v="65"/>
  </r>
  <r>
    <x v="13"/>
    <x v="260"/>
    <x v="14"/>
    <x v="183"/>
    <x v="255"/>
    <x v="2"/>
    <s v="MDR-659061"/>
    <x v="0"/>
    <s v="Used for radiation therapy guidance in oncology treatment centers for cancer patients."/>
    <x v="208"/>
    <x v="4"/>
    <n v="6"/>
    <n v="11"/>
    <n v="5"/>
    <x v="109"/>
    <n v="15"/>
    <x v="66"/>
  </r>
  <r>
    <x v="13"/>
    <x v="261"/>
    <x v="46"/>
    <x v="31"/>
    <x v="256"/>
    <x v="4"/>
    <s v="HC-338666"/>
    <x v="0"/>
    <s v="Indicated for routine imaging screening in outpatient clinical facilities."/>
    <x v="209"/>
    <x v="2"/>
    <n v="10"/>
    <n v="6"/>
    <n v="3"/>
    <x v="219"/>
    <n v="17"/>
    <x v="67"/>
  </r>
  <r>
    <x v="17"/>
    <x v="262"/>
    <x v="29"/>
    <x v="184"/>
    <x v="257"/>
    <x v="2"/>
    <s v="PMDA-270091"/>
    <x v="4"/>
    <s v="Used for intraoperative measurement monitoring during complex laparoscopic surgeries."/>
    <x v="210"/>
    <x v="8"/>
    <n v="3"/>
    <n v="3"/>
    <n v="10"/>
    <x v="220"/>
    <n v="413"/>
    <x v="62"/>
  </r>
  <r>
    <x v="19"/>
    <x v="263"/>
    <x v="27"/>
    <x v="109"/>
    <x v="258"/>
    <x v="0"/>
    <s v="IVDR-842882"/>
    <x v="4"/>
    <s v="Intended for measurement support in cardiac catheterization laboratory environments."/>
    <x v="211"/>
    <x v="8"/>
    <n v="14"/>
    <n v="10"/>
    <n v="9"/>
    <x v="221"/>
    <n v="12"/>
    <x v="59"/>
  </r>
  <r>
    <x v="6"/>
    <x v="264"/>
    <x v="0"/>
    <x v="185"/>
    <x v="259"/>
    <x v="2"/>
    <s v="IVDR-900818"/>
    <x v="0"/>
    <s v="Used for therapeutic fluid resuscitation in substance abuse patients requiring blood transfusion."/>
    <x v="212"/>
    <x v="3"/>
    <n v="2"/>
    <n v="4"/>
    <n v="15"/>
    <x v="222"/>
    <n v="11"/>
    <x v="68"/>
  </r>
  <r>
    <x v="5"/>
    <x v="265"/>
    <x v="44"/>
    <x v="186"/>
    <x v="260"/>
    <x v="0"/>
    <s v="CE6032"/>
    <x v="6"/>
    <s v="Intended for measurement support in cardiac catheterization laboratory environments."/>
    <x v="134"/>
    <x v="3"/>
    <n v="14"/>
    <n v="16"/>
    <n v="7"/>
    <x v="223"/>
    <n v="21"/>
    <x v="62"/>
  </r>
  <r>
    <x v="5"/>
    <x v="266"/>
    <x v="12"/>
    <x v="140"/>
    <x v="261"/>
    <x v="0"/>
    <s v="PMA350342"/>
    <x v="5"/>
    <s v="Used for long-term wound irrigation delivery in ambulatory care settings for infectious diseases patients."/>
    <x v="213"/>
    <x v="3"/>
    <n v="12"/>
    <n v="28"/>
    <n v="13"/>
    <x v="224"/>
    <n v="26"/>
    <x v="69"/>
  </r>
  <r>
    <x v="15"/>
    <x v="267"/>
    <x v="39"/>
    <x v="187"/>
    <x v="262"/>
    <x v="2"/>
    <s v="P918401"/>
    <x v="1"/>
    <s v="Designed for wound debridement facilitation in telemedicine and remote patient monitoring."/>
    <x v="214"/>
    <x v="8"/>
    <n v="5"/>
    <n v="5"/>
    <n v="15"/>
    <x v="225"/>
    <n v="14"/>
    <x v="70"/>
  </r>
  <r>
    <x v="6"/>
    <x v="268"/>
    <x v="9"/>
    <x v="59"/>
    <x v="263"/>
    <x v="1"/>
    <s v="HC-682157"/>
    <x v="7"/>
    <s v="Indicated for electrolyte balance analysis in laboratory diagnostic testing environments."/>
    <x v="215"/>
    <x v="3"/>
    <n v="7"/>
    <n v="14"/>
    <n v="12"/>
    <x v="226"/>
    <n v="38"/>
    <x v="71"/>
  </r>
  <r>
    <x v="10"/>
    <x v="269"/>
    <x v="13"/>
    <x v="28"/>
    <x v="264"/>
    <x v="3"/>
    <s v="H430594"/>
    <x v="3"/>
    <s v="Intended for alarm management guidance during minimally invasive urological procedures."/>
    <x v="35"/>
    <x v="3"/>
    <n v="7"/>
    <n v="16"/>
    <n v="19"/>
    <x v="227"/>
    <n v="13"/>
    <x v="72"/>
  </r>
  <r>
    <x v="20"/>
    <x v="270"/>
    <x v="35"/>
    <x v="157"/>
    <x v="265"/>
    <x v="1"/>
    <s v="UKCA97950"/>
    <x v="5"/>
    <s v="Designed for medication administration support in neonatal intensive care environments."/>
    <x v="216"/>
    <x v="2"/>
    <n v="8"/>
    <n v="14"/>
    <n v="15"/>
    <x v="228"/>
    <n v="35"/>
    <x v="73"/>
  </r>
  <r>
    <x v="0"/>
    <x v="271"/>
    <x v="0"/>
    <x v="82"/>
    <x v="266"/>
    <x v="0"/>
    <s v="BLA867876"/>
    <x v="2"/>
    <s v="Indicated for diagnostic alarm management to assess cardiac disorders in clinical environments."/>
    <x v="1"/>
    <x v="11"/>
    <n v="13"/>
    <n v="10"/>
    <n v="6"/>
    <x v="229"/>
    <n v="14"/>
    <x v="67"/>
  </r>
  <r>
    <x v="9"/>
    <x v="272"/>
    <x v="41"/>
    <x v="17"/>
    <x v="267"/>
    <x v="1"/>
    <s v="BLA752856"/>
    <x v="7"/>
    <s v="Designed for continuous monitoring in patients with sepsis under medical supervision."/>
    <x v="217"/>
    <x v="0"/>
    <n v="10"/>
    <n v="15"/>
    <n v="10"/>
    <x v="230"/>
    <n v="27"/>
    <x v="74"/>
  </r>
  <r>
    <x v="19"/>
    <x v="273"/>
    <x v="14"/>
    <x v="188"/>
    <x v="268"/>
    <x v="0"/>
    <s v="Q962610"/>
    <x v="1"/>
    <s v="Intended for infection prevention verification in quality assurance and device validation protocols."/>
    <x v="218"/>
    <x v="7"/>
    <n v="6"/>
    <n v="8"/>
    <n v="9"/>
    <x v="231"/>
    <n v="34"/>
    <x v="63"/>
  </r>
  <r>
    <x v="0"/>
    <x v="274"/>
    <x v="29"/>
    <x v="189"/>
    <x v="269"/>
    <x v="0"/>
    <s v="NDA730618"/>
    <x v="4"/>
    <s v="Designed for home-based respiratory support in stable geriatric patients with chronic sepsis."/>
    <x v="219"/>
    <x v="3"/>
    <n v="14"/>
    <n v="17"/>
    <n v="8"/>
    <x v="232"/>
    <n v="18"/>
    <x v="75"/>
  </r>
  <r>
    <x v="1"/>
    <x v="275"/>
    <x v="39"/>
    <x v="93"/>
    <x v="270"/>
    <x v="1"/>
    <s v="BLA478111"/>
    <x v="9"/>
    <s v="Designed for surgical intervention facilitation in telemedicine and remote patient monitoring."/>
    <x v="91"/>
    <x v="3"/>
    <n v="20"/>
    <n v="15"/>
    <n v="17"/>
    <x v="233"/>
    <n v="15"/>
    <x v="74"/>
  </r>
  <r>
    <x v="16"/>
    <x v="276"/>
    <x v="27"/>
    <x v="190"/>
    <x v="271"/>
    <x v="2"/>
    <s v="PMA374908"/>
    <x v="2"/>
    <s v="Designed for mechanical ventilation facilitation in telemedicine and remote patient monitoring."/>
    <x v="41"/>
    <x v="11"/>
    <n v="7"/>
    <n v="12"/>
    <n v="9"/>
    <x v="234"/>
    <n v="12"/>
    <x v="76"/>
  </r>
  <r>
    <x v="3"/>
    <x v="277"/>
    <x v="17"/>
    <x v="191"/>
    <x v="272"/>
    <x v="3"/>
    <s v="TGA-677042"/>
    <x v="3"/>
    <s v="Used for compression therapy guidance in oncology treatment centers for cancer patients."/>
    <x v="220"/>
    <x v="11"/>
    <n v="11"/>
    <n v="10"/>
    <n v="11"/>
    <x v="235"/>
    <n v="19"/>
    <x v="77"/>
  </r>
  <r>
    <x v="1"/>
    <x v="278"/>
    <x v="16"/>
    <x v="89"/>
    <x v="273"/>
    <x v="2"/>
    <s v="IDE899047"/>
    <x v="5"/>
    <s v="Intended for device maintenance verification in quality assurance and device validation protocols."/>
    <x v="221"/>
    <x v="5"/>
    <n v="21"/>
    <n v="15"/>
    <n v="12"/>
    <x v="236"/>
    <n v="31"/>
    <x v="78"/>
  </r>
  <r>
    <x v="5"/>
    <x v="279"/>
    <x v="24"/>
    <x v="192"/>
    <x v="274"/>
    <x v="2"/>
    <s v="HC-337660"/>
    <x v="4"/>
    <s v="Indicated for emergency oxygen saturation stabilization in trauma center resuscitation rooms."/>
    <x v="222"/>
    <x v="5"/>
    <n v="24"/>
    <n v="26"/>
    <n v="4"/>
    <x v="58"/>
    <n v="11"/>
    <x v="79"/>
  </r>
  <r>
    <x v="24"/>
    <x v="280"/>
    <x v="2"/>
    <x v="93"/>
    <x v="275"/>
    <x v="3"/>
    <s v="MDR-907310"/>
    <x v="7"/>
    <s v="Designed for continuous monitoring assistance in geriatric care facilities for elderly patients."/>
    <x v="223"/>
    <x v="9"/>
    <n v="5"/>
    <n v="4"/>
    <n v="12"/>
    <x v="21"/>
    <n v="42"/>
    <x v="80"/>
  </r>
  <r>
    <x v="4"/>
    <x v="281"/>
    <x v="25"/>
    <x v="28"/>
    <x v="276"/>
    <x v="3"/>
    <s v="MDR-734957"/>
    <x v="4"/>
    <s v="Indicated for oxygen saturation analysis in laboratory diagnostic testing environments."/>
    <x v="224"/>
    <x v="4"/>
    <n v="5"/>
    <n v="8"/>
    <n v="3"/>
    <x v="37"/>
    <n v="17"/>
    <x v="81"/>
  </r>
  <r>
    <x v="15"/>
    <x v="282"/>
    <x v="28"/>
    <x v="70"/>
    <x v="277"/>
    <x v="3"/>
    <s v="TGA-193667"/>
    <x v="9"/>
    <s v="Indicated for routine patient positioning screening in outpatient clinical facilities."/>
    <x v="225"/>
    <x v="4"/>
    <n v="5"/>
    <n v="4"/>
    <n v="13"/>
    <x v="237"/>
    <n v="23"/>
    <x v="82"/>
  </r>
  <r>
    <x v="5"/>
    <x v="283"/>
    <x v="29"/>
    <x v="142"/>
    <x v="151"/>
    <x v="1"/>
    <s v="PMDA-204088"/>
    <x v="2"/>
    <s v="Intended for continuous monitoring evaluation in rehabilitation medicine for infectious diseases recovery."/>
    <x v="105"/>
    <x v="10"/>
    <n v="10"/>
    <n v="13"/>
    <n v="12"/>
    <x v="238"/>
    <n v="413"/>
    <x v="83"/>
  </r>
  <r>
    <x v="7"/>
    <x v="284"/>
    <x v="31"/>
    <x v="193"/>
    <x v="278"/>
    <x v="3"/>
    <s v="MDR-194839"/>
    <x v="0"/>
    <s v="Indicated for continuous vital signs monitoring during minimally invasive surgical procedures."/>
    <x v="226"/>
    <x v="9"/>
    <n v="6"/>
    <n v="8"/>
    <n v="7"/>
    <x v="239"/>
    <n v="18"/>
    <x v="84"/>
  </r>
  <r>
    <x v="18"/>
    <x v="285"/>
    <x v="44"/>
    <x v="194"/>
    <x v="279"/>
    <x v="2"/>
    <s v="IDE153127"/>
    <x v="3"/>
    <s v="Indicated for emergency central venous pressure stabilization in trauma center resuscitation rooms."/>
    <x v="134"/>
    <x v="0"/>
    <n v="5"/>
    <n v="5"/>
    <n v="15"/>
    <x v="143"/>
    <n v="37"/>
    <x v="85"/>
  </r>
  <r>
    <x v="9"/>
    <x v="286"/>
    <x v="15"/>
    <x v="94"/>
    <x v="280"/>
    <x v="0"/>
    <s v="UKCA34863"/>
    <x v="6"/>
    <s v="Designed for perioperative central venous pressure management during minimally invasive interventions."/>
    <x v="227"/>
    <x v="6"/>
    <n v="12"/>
    <n v="20"/>
    <n v="9"/>
    <x v="240"/>
    <n v="28"/>
    <x v="86"/>
  </r>
  <r>
    <x v="22"/>
    <x v="287"/>
    <x v="1"/>
    <x v="72"/>
    <x v="281"/>
    <x v="1"/>
    <s v="Q843721"/>
    <x v="9"/>
    <s v="Intended for wound debridement delivery in palliative care settings for terminal patients."/>
    <x v="228"/>
    <x v="8"/>
    <n v="10"/>
    <n v="11"/>
    <n v="15"/>
    <x v="241"/>
    <n v="37"/>
    <x v="81"/>
  </r>
  <r>
    <x v="15"/>
    <x v="288"/>
    <x v="32"/>
    <x v="195"/>
    <x v="282"/>
    <x v="4"/>
    <s v="PMA284454"/>
    <x v="9"/>
    <s v="Indicated for respiratory rate analysis in laboratory diagnostic testing environments."/>
    <x v="214"/>
    <x v="4"/>
    <n v="7"/>
    <n v="15"/>
    <n v="4"/>
    <x v="242"/>
    <n v="22"/>
    <x v="78"/>
  </r>
  <r>
    <x v="17"/>
    <x v="289"/>
    <x v="39"/>
    <x v="196"/>
    <x v="283"/>
    <x v="0"/>
    <s v="PMDA-706741"/>
    <x v="5"/>
    <s v="Intended for infection control therapy in intensive care unit environments for critically ill patients."/>
    <x v="229"/>
    <x v="10"/>
    <n v="4"/>
    <n v="11"/>
    <n v="10"/>
    <x v="243"/>
    <n v="16"/>
    <x v="87"/>
  </r>
  <r>
    <x v="13"/>
    <x v="290"/>
    <x v="16"/>
    <x v="4"/>
    <x v="284"/>
    <x v="3"/>
    <s v="PMDA-451965"/>
    <x v="9"/>
    <s v="Used for compression therapy guidance in oncology treatment centers for cancer patients."/>
    <x v="230"/>
    <x v="6"/>
    <n v="8"/>
    <n v="8"/>
    <n v="4"/>
    <x v="109"/>
    <n v="18"/>
    <x v="81"/>
  </r>
  <r>
    <x v="5"/>
    <x v="291"/>
    <x v="41"/>
    <x v="79"/>
    <x v="285"/>
    <x v="2"/>
    <s v="P360378"/>
    <x v="6"/>
    <s v="Used for long-term compression therapy delivery in ambulatory care settings for hypertension patients."/>
    <x v="231"/>
    <x v="4"/>
    <n v="13"/>
    <n v="25"/>
    <n v="6"/>
    <x v="244"/>
    <n v="28"/>
    <x v="88"/>
  </r>
  <r>
    <x v="8"/>
    <x v="292"/>
    <x v="34"/>
    <x v="197"/>
    <x v="286"/>
    <x v="3"/>
    <s v="PMA945697"/>
    <x v="9"/>
    <s v="Indicated for diagnostic device maintenance to assess hypertension in clinical environments."/>
    <x v="232"/>
    <x v="3"/>
    <n v="11"/>
    <n v="20"/>
    <n v="3"/>
    <x v="245"/>
    <n v="23"/>
    <x v="89"/>
  </r>
  <r>
    <x v="22"/>
    <x v="293"/>
    <x v="39"/>
    <x v="198"/>
    <x v="287"/>
    <x v="3"/>
    <s v="CE1378"/>
    <x v="0"/>
    <s v="Intended for emergency resuscitation evaluation in rehabilitation medicine for respiratory conditions recovery."/>
    <x v="233"/>
    <x v="10"/>
    <n v="13"/>
    <n v="8"/>
    <n v="11"/>
    <x v="90"/>
    <n v="21"/>
    <x v="90"/>
  </r>
  <r>
    <x v="1"/>
    <x v="294"/>
    <x v="37"/>
    <x v="199"/>
    <x v="288"/>
    <x v="0"/>
    <s v="HC-325369"/>
    <x v="9"/>
    <s v="Designed for pacemaker implantation support in neonatal intensive care environments."/>
    <x v="234"/>
    <x v="10"/>
    <n v="23"/>
    <n v="23"/>
    <n v="11"/>
    <x v="42"/>
    <n v="41"/>
    <x v="91"/>
  </r>
  <r>
    <x v="23"/>
    <x v="295"/>
    <x v="37"/>
    <x v="28"/>
    <x v="289"/>
    <x v="0"/>
    <s v="D448710"/>
    <x v="0"/>
    <s v="Used for long-term respiratory support delivery in ambulatory care settings for stroke patients."/>
    <x v="235"/>
    <x v="0"/>
    <n v="5"/>
    <n v="9"/>
    <n v="17"/>
    <x v="143"/>
    <n v="39"/>
    <x v="92"/>
  </r>
  <r>
    <x v="12"/>
    <x v="296"/>
    <x v="3"/>
    <x v="200"/>
    <x v="290"/>
    <x v="2"/>
    <s v="BLA971628"/>
    <x v="0"/>
    <s v="Designed for perioperative central venous pressure management during ophthalmic interventions."/>
    <x v="236"/>
    <x v="5"/>
    <n v="7"/>
    <n v="10"/>
    <n v="7"/>
    <x v="246"/>
    <n v="13"/>
    <x v="86"/>
  </r>
  <r>
    <x v="0"/>
    <x v="297"/>
    <x v="2"/>
    <x v="137"/>
    <x v="291"/>
    <x v="0"/>
    <s v="D998727"/>
    <x v="1"/>
    <s v="Used for long-term compression therapy delivery in ambulatory care settings for cancer patients."/>
    <x v="237"/>
    <x v="6"/>
    <n v="7"/>
    <n v="15"/>
    <n v="8"/>
    <x v="247"/>
    <n v="25"/>
    <x v="93"/>
  </r>
  <r>
    <x v="11"/>
    <x v="298"/>
    <x v="28"/>
    <x v="27"/>
    <x v="292"/>
    <x v="3"/>
    <s v="HDE654109"/>
    <x v="0"/>
    <s v="Designed for home-based phototherapy in stable organ transplant patients with chronic hypertension."/>
    <x v="238"/>
    <x v="7"/>
    <n v="18"/>
    <n v="23"/>
    <n v="17"/>
    <x v="248"/>
    <n v="12"/>
    <x v="82"/>
  </r>
  <r>
    <x v="14"/>
    <x v="299"/>
    <x v="42"/>
    <x v="152"/>
    <x v="293"/>
    <x v="3"/>
    <s v="NMPA-407457"/>
    <x v="5"/>
    <s v="Intended for data analysis guidance during minimally invasive thoracic procedures."/>
    <x v="239"/>
    <x v="9"/>
    <n v="9"/>
    <n v="4"/>
    <n v="4"/>
    <x v="249"/>
    <n v="23"/>
    <x v="94"/>
  </r>
  <r>
    <x v="22"/>
    <x v="300"/>
    <x v="36"/>
    <x v="201"/>
    <x v="294"/>
    <x v="0"/>
    <s v="CE8962"/>
    <x v="3"/>
    <s v="Designed for oxygen therapy optimization in chronic disease management programs."/>
    <x v="1"/>
    <x v="5"/>
    <n v="15"/>
    <n v="10"/>
    <n v="12"/>
    <x v="49"/>
    <n v="25"/>
    <x v="93"/>
  </r>
  <r>
    <x v="6"/>
    <x v="301"/>
    <x v="39"/>
    <x v="17"/>
    <x v="295"/>
    <x v="2"/>
    <s v="HDE674958"/>
    <x v="1"/>
    <s v="Designed for symptom relief in patients with chronic conditions under medical supervision."/>
    <x v="240"/>
    <x v="9"/>
    <n v="10"/>
    <n v="10"/>
    <n v="7"/>
    <x v="250"/>
    <n v="113"/>
    <x v="95"/>
  </r>
  <r>
    <x v="7"/>
    <x v="302"/>
    <x v="8"/>
    <x v="202"/>
    <x v="296"/>
    <x v="2"/>
    <s v="H823661"/>
    <x v="3"/>
    <s v="Indicated for emergency heart rate stabilization in trauma center resuscitation rooms."/>
    <x v="241"/>
    <x v="5"/>
    <n v="5"/>
    <n v="5"/>
    <n v="3"/>
    <x v="251"/>
    <n v="36"/>
    <x v="96"/>
  </r>
  <r>
    <x v="6"/>
    <x v="303"/>
    <x v="26"/>
    <x v="165"/>
    <x v="297"/>
    <x v="0"/>
    <s v="K838909"/>
    <x v="2"/>
    <s v="Indicated for routine infection prevention screening in outpatient clinical facilities."/>
    <x v="242"/>
    <x v="11"/>
    <n v="3"/>
    <n v="13"/>
    <n v="6"/>
    <x v="82"/>
    <n v="38"/>
    <x v="97"/>
  </r>
  <r>
    <x v="4"/>
    <x v="304"/>
    <x v="41"/>
    <x v="203"/>
    <x v="298"/>
    <x v="4"/>
    <s v="P140720"/>
    <x v="3"/>
    <s v="Used for post-operative phototherapy management in hospital recovery units."/>
    <x v="243"/>
    <x v="3"/>
    <n v="8"/>
    <n v="3"/>
    <n v="4"/>
    <x v="252"/>
    <n v="19"/>
    <x v="98"/>
  </r>
  <r>
    <x v="8"/>
    <x v="305"/>
    <x v="33"/>
    <x v="204"/>
    <x v="299"/>
    <x v="0"/>
    <s v="PMDA-423827"/>
    <x v="7"/>
    <s v="Indicated for cardiac output optimization in sleep medicine centers for respiratory disorders."/>
    <x v="12"/>
    <x v="9"/>
    <n v="16"/>
    <n v="22"/>
    <n v="5"/>
    <x v="253"/>
    <n v="18"/>
    <x v="68"/>
  </r>
  <r>
    <x v="2"/>
    <x v="306"/>
    <x v="44"/>
    <x v="205"/>
    <x v="300"/>
    <x v="0"/>
    <s v="NMPA-348095"/>
    <x v="3"/>
    <s v="Designed for home-based pain management in stable psychiatric patients with chronic stroke."/>
    <x v="244"/>
    <x v="1"/>
    <n v="21"/>
    <n v="12"/>
    <n v="9"/>
    <x v="192"/>
    <n v="21"/>
    <x v="99"/>
  </r>
  <r>
    <x v="2"/>
    <x v="118"/>
    <x v="15"/>
    <x v="206"/>
    <x v="301"/>
    <x v="2"/>
    <s v="PMA308710"/>
    <x v="8"/>
    <s v="Indicated for continuous oxygen saturation monitoring during reconstructive surgical procedures."/>
    <x v="245"/>
    <x v="9"/>
    <n v="13"/>
    <n v="24"/>
    <n v="15"/>
    <x v="254"/>
    <n v="27"/>
    <x v="17"/>
  </r>
  <r>
    <x v="13"/>
    <x v="307"/>
    <x v="0"/>
    <x v="207"/>
    <x v="302"/>
    <x v="1"/>
    <s v="P917828"/>
    <x v="7"/>
    <s v="Indicated for continuous oxygen saturation monitoring during gastroenterological surgical procedures."/>
    <x v="246"/>
    <x v="11"/>
    <n v="5"/>
    <n v="8"/>
    <n v="5"/>
    <x v="219"/>
    <n v="26"/>
    <x v="100"/>
  </r>
  <r>
    <x v="5"/>
    <x v="308"/>
    <x v="6"/>
    <x v="2"/>
    <x v="303"/>
    <x v="4"/>
    <s v="PMDA-544401"/>
    <x v="1"/>
    <s v="Intended for diagnostic assessment therapy in intensive care unit environments for critically ill patients."/>
    <x v="247"/>
    <x v="0"/>
    <n v="20"/>
    <n v="19"/>
    <n v="8"/>
    <x v="255"/>
    <n v="413"/>
    <x v="101"/>
  </r>
  <r>
    <x v="15"/>
    <x v="309"/>
    <x v="4"/>
    <x v="34"/>
    <x v="304"/>
    <x v="0"/>
    <s v="IVDR-892386"/>
    <x v="8"/>
    <s v="Indicated for respiratory rate surveillance in infection control protocols."/>
    <x v="248"/>
    <x v="2"/>
    <n v="9"/>
    <n v="14"/>
    <n v="11"/>
    <x v="256"/>
    <n v="21"/>
    <x v="102"/>
  </r>
  <r>
    <x v="15"/>
    <x v="310"/>
    <x v="28"/>
    <x v="208"/>
    <x v="305"/>
    <x v="3"/>
    <s v="IDE474716"/>
    <x v="6"/>
    <s v="Designed for continuous monitoring in patients with respiratory conditions under medical supervision."/>
    <x v="249"/>
    <x v="7"/>
    <n v="4"/>
    <n v="3"/>
    <n v="10"/>
    <x v="257"/>
    <n v="12"/>
    <x v="8"/>
  </r>
  <r>
    <x v="5"/>
    <x v="311"/>
    <x v="18"/>
    <x v="25"/>
    <x v="306"/>
    <x v="2"/>
    <s v="BLA929242"/>
    <x v="9"/>
    <s v="Designed for tissue regeneration in patients with respiratory conditions under medical supervision."/>
    <x v="1"/>
    <x v="11"/>
    <n v="13"/>
    <n v="25"/>
    <n v="4"/>
    <x v="258"/>
    <n v="38"/>
    <x v="99"/>
  </r>
  <r>
    <x v="4"/>
    <x v="312"/>
    <x v="24"/>
    <x v="209"/>
    <x v="89"/>
    <x v="3"/>
    <s v="NMPA-237073"/>
    <x v="4"/>
    <s v="Designed for therapeutic delivery assistance in geriatric care facilities for elderly patients."/>
    <x v="250"/>
    <x v="6"/>
    <n v="2"/>
    <n v="13"/>
    <n v="7"/>
    <x v="21"/>
    <n v="16"/>
    <x v="97"/>
  </r>
  <r>
    <x v="14"/>
    <x v="313"/>
    <x v="36"/>
    <x v="101"/>
    <x v="307"/>
    <x v="4"/>
    <s v="D834125"/>
    <x v="1"/>
    <s v="Used for electrotherapy administration in pediatric hospital units under specialist supervision."/>
    <x v="251"/>
    <x v="8"/>
    <n v="8"/>
    <n v="10"/>
    <n v="13"/>
    <x v="259"/>
    <n v="14"/>
    <x v="15"/>
  </r>
  <r>
    <x v="20"/>
    <x v="314"/>
    <x v="4"/>
    <x v="17"/>
    <x v="308"/>
    <x v="0"/>
    <s v="BLA935415"/>
    <x v="7"/>
    <s v="Indicated for diagnostic monitoring to assess renal failure in clinical environments."/>
    <x v="252"/>
    <x v="11"/>
    <n v="8"/>
    <n v="10"/>
    <n v="6"/>
    <x v="100"/>
    <n v="26"/>
    <x v="99"/>
  </r>
  <r>
    <x v="0"/>
    <x v="315"/>
    <x v="37"/>
    <x v="210"/>
    <x v="309"/>
    <x v="0"/>
    <s v="D116948"/>
    <x v="2"/>
    <s v="Designed for perioperative heart rate management during urological interventions."/>
    <x v="1"/>
    <x v="9"/>
    <n v="7"/>
    <n v="9"/>
    <n v="5"/>
    <x v="260"/>
    <n v="28"/>
    <x v="103"/>
  </r>
  <r>
    <x v="0"/>
    <x v="316"/>
    <x v="9"/>
    <x v="2"/>
    <x v="310"/>
    <x v="2"/>
    <s v="BLA772763"/>
    <x v="0"/>
    <s v="Used for emergency blood transfusion in acute infectious diseases situations requiring immediate care."/>
    <x v="253"/>
    <x v="3"/>
    <n v="8"/>
    <n v="19"/>
    <n v="6"/>
    <x v="120"/>
    <n v="29"/>
    <x v="104"/>
  </r>
  <r>
    <x v="11"/>
    <x v="317"/>
    <x v="3"/>
    <x v="211"/>
    <x v="97"/>
    <x v="2"/>
    <s v="P494530"/>
    <x v="7"/>
    <s v="Designed for surgical assistance assistance in geriatric care facilities for elderly patients."/>
    <x v="254"/>
    <x v="2"/>
    <n v="16"/>
    <n v="22"/>
    <n v="14"/>
    <x v="261"/>
    <n v="9"/>
    <x v="105"/>
  </r>
  <r>
    <x v="1"/>
    <x v="318"/>
    <x v="45"/>
    <x v="71"/>
    <x v="311"/>
    <x v="3"/>
    <s v="P377128"/>
    <x v="6"/>
    <s v="Designed for mobility restoration assistance in geriatric care facilities for elderly patients."/>
    <x v="255"/>
    <x v="6"/>
    <n v="14"/>
    <n v="20"/>
    <n v="20"/>
    <x v="262"/>
    <n v="13"/>
    <x v="106"/>
  </r>
  <r>
    <x v="12"/>
    <x v="319"/>
    <x v="38"/>
    <x v="212"/>
    <x v="312"/>
    <x v="4"/>
    <s v="P474380"/>
    <x v="6"/>
    <s v="Designed for wound care in patients with stroke under medical supervision."/>
    <x v="256"/>
    <x v="1"/>
    <n v="9"/>
    <n v="7"/>
    <n v="9"/>
    <x v="263"/>
    <n v="21"/>
    <x v="107"/>
  </r>
  <r>
    <x v="3"/>
    <x v="320"/>
    <x v="11"/>
    <x v="213"/>
    <x v="313"/>
    <x v="2"/>
    <s v="IDE507161"/>
    <x v="2"/>
    <s v="Designed for home-based pain management in stable hemodynamically unstable patients with chronic respiratory conditions."/>
    <x v="257"/>
    <x v="5"/>
    <n v="5"/>
    <n v="17"/>
    <n v="9"/>
    <x v="264"/>
    <n v="37"/>
    <x v="8"/>
  </r>
  <r>
    <x v="2"/>
    <x v="321"/>
    <x v="7"/>
    <x v="175"/>
    <x v="314"/>
    <x v="1"/>
    <s v="CE9470"/>
    <x v="7"/>
    <s v="Used for long-term respiratory support delivery in ambulatory care settings for critical illness patients."/>
    <x v="50"/>
    <x v="9"/>
    <n v="19"/>
    <n v="25"/>
    <n v="8"/>
    <x v="265"/>
    <n v="36"/>
    <x v="108"/>
  </r>
  <r>
    <x v="24"/>
    <x v="322"/>
    <x v="13"/>
    <x v="25"/>
    <x v="281"/>
    <x v="4"/>
    <s v="HC-197482"/>
    <x v="6"/>
    <s v="Indicated for diagnostic infection prevention to assess critical illness in clinical environments."/>
    <x v="258"/>
    <x v="5"/>
    <n v="4"/>
    <n v="4"/>
    <n v="5"/>
    <x v="143"/>
    <n v="13"/>
    <x v="17"/>
  </r>
  <r>
    <x v="2"/>
    <x v="323"/>
    <x v="29"/>
    <x v="72"/>
    <x v="315"/>
    <x v="3"/>
    <s v="MDR-578629"/>
    <x v="0"/>
    <s v="Used for post-operative chemotherapy management in hospital recovery units."/>
    <x v="91"/>
    <x v="7"/>
    <n v="11"/>
    <n v="13"/>
    <n v="7"/>
    <x v="266"/>
    <n v="18"/>
    <x v="109"/>
  </r>
  <r>
    <x v="2"/>
    <x v="324"/>
    <x v="9"/>
    <x v="214"/>
    <x v="316"/>
    <x v="3"/>
    <s v="IVDR-515766"/>
    <x v="7"/>
    <s v="Designed for medication administration facilitation in telemedicine and remote patient monitoring."/>
    <x v="259"/>
    <x v="3"/>
    <n v="11"/>
    <n v="15"/>
    <n v="11"/>
    <x v="267"/>
    <n v="11"/>
    <x v="108"/>
  </r>
  <r>
    <x v="24"/>
    <x v="325"/>
    <x v="48"/>
    <x v="215"/>
    <x v="317"/>
    <x v="4"/>
    <s v="IDE577602"/>
    <x v="0"/>
    <s v="Intended for blood transfusion delivery in palliative care settings for terminal patients."/>
    <x v="260"/>
    <x v="0"/>
    <n v="5"/>
    <n v="5"/>
    <n v="24"/>
    <x v="72"/>
    <n v="413"/>
    <x v="110"/>
  </r>
  <r>
    <x v="13"/>
    <x v="326"/>
    <x v="3"/>
    <x v="152"/>
    <x v="318"/>
    <x v="0"/>
    <s v="IDE451255"/>
    <x v="5"/>
    <s v="Intended for sterilization guidance during minimally invasive cardiac procedures."/>
    <x v="261"/>
    <x v="1"/>
    <n v="8"/>
    <n v="9"/>
    <n v="6"/>
    <x v="200"/>
    <n v="26"/>
    <x v="111"/>
  </r>
  <r>
    <x v="5"/>
    <x v="327"/>
    <x v="15"/>
    <x v="11"/>
    <x v="319"/>
    <x v="2"/>
    <s v="HDE337951"/>
    <x v="9"/>
    <s v="Indicated for blood gas analysis surveillance in infection control protocols."/>
    <x v="45"/>
    <x v="4"/>
    <n v="22"/>
    <n v="12"/>
    <n v="12"/>
    <x v="80"/>
    <n v="39"/>
    <x v="112"/>
  </r>
  <r>
    <x v="19"/>
    <x v="328"/>
    <x v="19"/>
    <x v="149"/>
    <x v="320"/>
    <x v="3"/>
    <s v="IDE595971"/>
    <x v="3"/>
    <s v="Indicated for routine quality control screening in outpatient clinical facilities."/>
    <x v="1"/>
    <x v="8"/>
    <n v="10"/>
    <n v="8"/>
    <n v="12"/>
    <x v="268"/>
    <n v="29"/>
    <x v="113"/>
  </r>
  <r>
    <x v="1"/>
    <x v="329"/>
    <x v="45"/>
    <x v="216"/>
    <x v="191"/>
    <x v="0"/>
    <s v="H440383"/>
    <x v="8"/>
    <s v="Used for therapeutic phototherapy in unconscious patients requiring joint replacement."/>
    <x v="1"/>
    <x v="1"/>
    <n v="20"/>
    <n v="12"/>
    <n v="19"/>
    <x v="269"/>
    <n v="8"/>
    <x v="114"/>
  </r>
  <r>
    <x v="18"/>
    <x v="330"/>
    <x v="21"/>
    <x v="17"/>
    <x v="321"/>
    <x v="0"/>
    <s v="IDE989416"/>
    <x v="9"/>
    <s v="Used for therapeutic phototherapy in pediatric patients requiring stent placement."/>
    <x v="262"/>
    <x v="6"/>
    <n v="3"/>
    <n v="4"/>
    <n v="17"/>
    <x v="270"/>
    <n v="42"/>
    <x v="69"/>
  </r>
  <r>
    <x v="1"/>
    <x v="331"/>
    <x v="41"/>
    <x v="158"/>
    <x v="322"/>
    <x v="3"/>
    <s v="TGA-925113"/>
    <x v="6"/>
    <s v="Used for chemotherapy administration in pediatric hospital units under specialist supervision."/>
    <x v="263"/>
    <x v="7"/>
    <n v="17"/>
    <n v="21"/>
    <n v="13"/>
    <x v="271"/>
    <n v="37"/>
    <x v="19"/>
  </r>
  <r>
    <x v="23"/>
    <x v="332"/>
    <x v="17"/>
    <x v="45"/>
    <x v="112"/>
    <x v="2"/>
    <s v="P431963"/>
    <x v="9"/>
    <s v="Designed for wound debridement support in neonatal intensive care environments."/>
    <x v="264"/>
    <x v="0"/>
    <n v="8"/>
    <n v="15"/>
    <n v="23"/>
    <x v="108"/>
    <n v="38"/>
    <x v="115"/>
  </r>
  <r>
    <x v="10"/>
    <x v="333"/>
    <x v="26"/>
    <x v="175"/>
    <x v="323"/>
    <x v="0"/>
    <s v="IVDR-816050"/>
    <x v="2"/>
    <s v="Indicated for continuous intracranial pressure monitoring during transplant surgical procedures."/>
    <x v="265"/>
    <x v="9"/>
    <n v="9"/>
    <n v="15"/>
    <n v="15"/>
    <x v="272"/>
    <n v="6"/>
    <x v="61"/>
  </r>
  <r>
    <x v="8"/>
    <x v="334"/>
    <x v="36"/>
    <x v="217"/>
    <x v="324"/>
    <x v="3"/>
    <s v="PMA826608"/>
    <x v="3"/>
    <s v="Used for long-term compression therapy delivery in ambulatory care settings for stroke patients."/>
    <x v="266"/>
    <x v="3"/>
    <n v="17"/>
    <n v="29"/>
    <n v="7"/>
    <x v="273"/>
    <n v="18"/>
    <x v="116"/>
  </r>
  <r>
    <x v="19"/>
    <x v="335"/>
    <x v="29"/>
    <x v="218"/>
    <x v="312"/>
    <x v="3"/>
    <s v="P959103"/>
    <x v="4"/>
    <s v="Intended for device maintenance verification in quality assurance and device validation protocols."/>
    <x v="1"/>
    <x v="10"/>
    <n v="11"/>
    <n v="16"/>
    <n v="6"/>
    <x v="274"/>
    <n v="38"/>
    <x v="117"/>
  </r>
  <r>
    <x v="0"/>
    <x v="336"/>
    <x v="22"/>
    <x v="22"/>
    <x v="325"/>
    <x v="2"/>
    <s v="IDE544054"/>
    <x v="6"/>
    <s v="Designed for mechanical ventilation facilitation in telemedicine and remote patient monitoring."/>
    <x v="234"/>
    <x v="9"/>
    <n v="5"/>
    <n v="11"/>
    <n v="7"/>
    <x v="263"/>
    <n v="27"/>
    <x v="69"/>
  </r>
  <r>
    <x v="1"/>
    <x v="337"/>
    <x v="14"/>
    <x v="22"/>
    <x v="326"/>
    <x v="0"/>
    <s v="K957983"/>
    <x v="7"/>
    <s v="Indicated for real-time vital signs assessment in emergency department triage protocols."/>
    <x v="42"/>
    <x v="9"/>
    <n v="9"/>
    <n v="12"/>
    <n v="16"/>
    <x v="275"/>
    <n v="16"/>
    <x v="112"/>
  </r>
  <r>
    <x v="10"/>
    <x v="338"/>
    <x v="43"/>
    <x v="117"/>
    <x v="327"/>
    <x v="2"/>
    <s v="BLA947182"/>
    <x v="3"/>
    <s v="Designed for stent placement facilitation in telemedicine and remote patient monitoring."/>
    <x v="267"/>
    <x v="10"/>
    <n v="7"/>
    <n v="13"/>
    <n v="10"/>
    <x v="276"/>
    <n v="34"/>
    <x v="118"/>
  </r>
  <r>
    <x v="17"/>
    <x v="339"/>
    <x v="38"/>
    <x v="52"/>
    <x v="328"/>
    <x v="0"/>
    <s v="MDR-670432"/>
    <x v="2"/>
    <s v="Designed for perioperative cardiac output management during neurological interventions."/>
    <x v="268"/>
    <x v="8"/>
    <n v="10"/>
    <n v="13"/>
    <n v="13"/>
    <x v="277"/>
    <n v="32"/>
    <x v="69"/>
  </r>
  <r>
    <x v="7"/>
    <x v="340"/>
    <x v="1"/>
    <x v="17"/>
    <x v="329"/>
    <x v="3"/>
    <s v="IDE118416"/>
    <x v="6"/>
    <s v="Indicated for electrolyte balance surveillance in infection control protocols."/>
    <x v="269"/>
    <x v="5"/>
    <n v="8"/>
    <n v="7"/>
    <n v="10"/>
    <x v="278"/>
    <n v="113"/>
    <x v="119"/>
  </r>
  <r>
    <x v="19"/>
    <x v="341"/>
    <x v="23"/>
    <x v="219"/>
    <x v="330"/>
    <x v="3"/>
    <s v="MDR-942854"/>
    <x v="6"/>
    <s v="Indicated for diagnostic data analysis to assess hypertension in clinical environments."/>
    <x v="105"/>
    <x v="7"/>
    <n v="5"/>
    <n v="8"/>
    <n v="5"/>
    <x v="279"/>
    <n v="34"/>
    <x v="58"/>
  </r>
  <r>
    <x v="20"/>
    <x v="342"/>
    <x v="28"/>
    <x v="220"/>
    <x v="331"/>
    <x v="2"/>
    <s v="MDR-578629"/>
    <x v="7"/>
    <s v="Indicated for continuous oxygen saturation monitoring during ophthalmic surgical procedures."/>
    <x v="270"/>
    <x v="7"/>
    <n v="15"/>
    <n v="19"/>
    <n v="15"/>
    <x v="34"/>
    <n v="28"/>
    <x v="120"/>
  </r>
  <r>
    <x v="4"/>
    <x v="343"/>
    <x v="41"/>
    <x v="221"/>
    <x v="332"/>
    <x v="1"/>
    <s v="NDA634164"/>
    <x v="9"/>
    <s v="Designed for surgical assistance in patients with cardiac disorders under medical supervision."/>
    <x v="271"/>
    <x v="11"/>
    <n v="4"/>
    <n v="8"/>
    <n v="7"/>
    <x v="280"/>
    <n v="13"/>
    <x v="121"/>
  </r>
  <r>
    <x v="11"/>
    <x v="344"/>
    <x v="15"/>
    <x v="222"/>
    <x v="333"/>
    <x v="3"/>
    <s v="HC-766898"/>
    <x v="1"/>
    <s v="Intended for device maintenance verification in quality assurance and device validation protocols."/>
    <x v="60"/>
    <x v="10"/>
    <n v="8"/>
    <n v="26"/>
    <n v="10"/>
    <x v="281"/>
    <n v="41"/>
    <x v="122"/>
  </r>
  <r>
    <x v="5"/>
    <x v="345"/>
    <x v="48"/>
    <x v="223"/>
    <x v="334"/>
    <x v="4"/>
    <s v="MDR-847127"/>
    <x v="3"/>
    <s v="Used for thermal therapy guidance in oncology treatment centers for cancer patients."/>
    <x v="68"/>
    <x v="2"/>
    <n v="10"/>
    <n v="15"/>
    <n v="15"/>
    <x v="282"/>
    <n v="27"/>
    <x v="117"/>
  </r>
  <r>
    <x v="3"/>
    <x v="346"/>
    <x v="9"/>
    <x v="224"/>
    <x v="335"/>
    <x v="0"/>
    <s v="Q153761"/>
    <x v="8"/>
    <s v="Used for thermal therapy guidance in oncology treatment centers for cancer patients."/>
    <x v="272"/>
    <x v="10"/>
    <n v="9"/>
    <n v="18"/>
    <n v="7"/>
    <x v="283"/>
    <n v="13"/>
    <x v="123"/>
  </r>
  <r>
    <x v="5"/>
    <x v="347"/>
    <x v="42"/>
    <x v="138"/>
    <x v="336"/>
    <x v="3"/>
    <s v="P657336"/>
    <x v="9"/>
    <s v="Indicated for diagnostic specimen collection to assess sleep apnea in clinical environments."/>
    <x v="273"/>
    <x v="8"/>
    <n v="14"/>
    <n v="28"/>
    <n v="8"/>
    <x v="284"/>
    <n v="35"/>
    <x v="19"/>
  </r>
  <r>
    <x v="11"/>
    <x v="348"/>
    <x v="3"/>
    <x v="24"/>
    <x v="337"/>
    <x v="3"/>
    <s v="PMDA-679794"/>
    <x v="1"/>
    <s v="Indicated for central venous pressure optimization in sleep medicine centers for respiratory disorders."/>
    <x v="105"/>
    <x v="0"/>
    <n v="21"/>
    <n v="28"/>
    <n v="10"/>
    <x v="285"/>
    <n v="43"/>
    <x v="124"/>
  </r>
  <r>
    <x v="3"/>
    <x v="349"/>
    <x v="16"/>
    <x v="214"/>
    <x v="338"/>
    <x v="4"/>
    <s v="K546877"/>
    <x v="2"/>
    <s v="Used for pain management administration in pediatric hospital units under specialist supervision."/>
    <x v="274"/>
    <x v="2"/>
    <n v="7"/>
    <n v="9"/>
    <n v="9"/>
    <x v="286"/>
    <n v="29"/>
    <x v="123"/>
  </r>
  <r>
    <x v="9"/>
    <x v="350"/>
    <x v="42"/>
    <x v="63"/>
    <x v="339"/>
    <x v="2"/>
    <s v="Q449434"/>
    <x v="2"/>
    <s v="Used for fluid resuscitation administration in pediatric hospital units under specialist supervision."/>
    <x v="275"/>
    <x v="1"/>
    <n v="6"/>
    <n v="12"/>
    <n v="6"/>
    <x v="287"/>
    <n v="38"/>
    <x v="125"/>
  </r>
  <r>
    <x v="5"/>
    <x v="351"/>
    <x v="2"/>
    <x v="7"/>
    <x v="340"/>
    <x v="2"/>
    <s v="H127393"/>
    <x v="2"/>
    <s v="Intended for life support evaluation in rehabilitation medicine for stroke recovery."/>
    <x v="276"/>
    <x v="1"/>
    <n v="13"/>
    <n v="17"/>
    <n v="8"/>
    <x v="201"/>
    <n v="31"/>
    <x v="0"/>
  </r>
  <r>
    <x v="0"/>
    <x v="352"/>
    <x v="33"/>
    <x v="70"/>
    <x v="341"/>
    <x v="3"/>
    <s v="NDA174947"/>
    <x v="9"/>
    <s v="Indicated for emergency blood gas analysis stabilization in trauma center resuscitation rooms."/>
    <x v="277"/>
    <x v="3"/>
    <n v="13"/>
    <n v="8"/>
    <n v="9"/>
    <x v="288"/>
    <n v="21"/>
    <x v="1"/>
  </r>
  <r>
    <x v="13"/>
    <x v="353"/>
    <x v="40"/>
    <x v="94"/>
    <x v="342"/>
    <x v="0"/>
    <s v="IDE535728"/>
    <x v="2"/>
    <s v="Indicated for vital signs surveillance in infection control protocols."/>
    <x v="25"/>
    <x v="0"/>
    <n v="5"/>
    <n v="15"/>
    <n v="7"/>
    <x v="143"/>
    <n v="18"/>
    <x v="2"/>
  </r>
  <r>
    <x v="12"/>
    <x v="354"/>
    <x v="16"/>
    <x v="114"/>
    <x v="343"/>
    <x v="2"/>
    <s v="TGA-834796"/>
    <x v="0"/>
    <s v="Designed for wound care assistance in geriatric care facilities for elderly patients."/>
    <x v="1"/>
    <x v="2"/>
    <n v="10"/>
    <n v="15"/>
    <n v="5"/>
    <x v="289"/>
    <n v="24"/>
    <x v="3"/>
  </r>
  <r>
    <x v="5"/>
    <x v="355"/>
    <x v="35"/>
    <x v="97"/>
    <x v="344"/>
    <x v="0"/>
    <s v="HDE639566"/>
    <x v="4"/>
    <s v="Indicated for real-time pulmonary function assessment in emergency department triage protocols."/>
    <x v="278"/>
    <x v="0"/>
    <n v="9"/>
    <n v="21"/>
    <n v="14"/>
    <x v="290"/>
    <n v="12"/>
    <x v="4"/>
  </r>
  <r>
    <x v="19"/>
    <x v="356"/>
    <x v="32"/>
    <x v="50"/>
    <x v="345"/>
    <x v="2"/>
    <s v="PMA560794"/>
    <x v="1"/>
    <s v="Intended for device maintenance support in cardiac catheterization laboratory environments."/>
    <x v="279"/>
    <x v="3"/>
    <n v="8"/>
    <n v="13"/>
    <n v="6"/>
    <x v="291"/>
    <n v="113"/>
    <x v="5"/>
  </r>
  <r>
    <x v="3"/>
    <x v="357"/>
    <x v="40"/>
    <x v="20"/>
    <x v="346"/>
    <x v="4"/>
    <s v="TGA-757211"/>
    <x v="8"/>
    <s v="Indicated for routine calibration screening in outpatient clinical facilities."/>
    <x v="280"/>
    <x v="6"/>
    <n v="15"/>
    <n v="11"/>
    <n v="10"/>
    <x v="292"/>
    <n v="28"/>
    <x v="6"/>
  </r>
  <r>
    <x v="15"/>
    <x v="358"/>
    <x v="17"/>
    <x v="56"/>
    <x v="347"/>
    <x v="3"/>
    <s v="PMA922346"/>
    <x v="6"/>
    <s v="Used for emergency stent placement in acute sleep apnea situations requiring immediate care."/>
    <x v="281"/>
    <x v="8"/>
    <n v="10"/>
    <n v="6"/>
    <n v="14"/>
    <x v="293"/>
    <n v="14"/>
    <x v="7"/>
  </r>
  <r>
    <x v="2"/>
    <x v="359"/>
    <x v="45"/>
    <x v="142"/>
    <x v="348"/>
    <x v="0"/>
    <s v="MDR-442073"/>
    <x v="9"/>
    <s v="Used for emergency wound debridement in acute cancer situations requiring immediate care."/>
    <x v="282"/>
    <x v="10"/>
    <n v="24"/>
    <n v="15"/>
    <n v="15"/>
    <x v="294"/>
    <n v="37"/>
    <x v="8"/>
  </r>
  <r>
    <x v="11"/>
    <x v="360"/>
    <x v="29"/>
    <x v="201"/>
    <x v="349"/>
    <x v="1"/>
    <s v="HC-144353"/>
    <x v="3"/>
    <s v="Intended for alarm management support in cardiac catheterization laboratory environments."/>
    <x v="283"/>
    <x v="9"/>
    <n v="16"/>
    <n v="28"/>
    <n v="18"/>
    <x v="295"/>
    <n v="13"/>
    <x v="9"/>
  </r>
  <r>
    <x v="24"/>
    <x v="361"/>
    <x v="7"/>
    <x v="107"/>
    <x v="80"/>
    <x v="2"/>
    <s v="HC-974123"/>
    <x v="5"/>
    <s v="Intended for tissue biopsy delivery in palliative care settings for terminal patients."/>
    <x v="239"/>
    <x v="8"/>
    <n v="3"/>
    <n v="9"/>
    <n v="25"/>
    <x v="132"/>
    <n v="38"/>
    <x v="10"/>
  </r>
  <r>
    <x v="10"/>
    <x v="362"/>
    <x v="8"/>
    <x v="225"/>
    <x v="350"/>
    <x v="3"/>
    <s v="H220869"/>
    <x v="5"/>
    <s v="Used for therapeutic pain management in geriatric patients requiring pacemaker implantation."/>
    <x v="35"/>
    <x v="2"/>
    <n v="6"/>
    <n v="9"/>
    <n v="18"/>
    <x v="296"/>
    <n v="18"/>
    <x v="5"/>
  </r>
  <r>
    <x v="0"/>
    <x v="363"/>
    <x v="35"/>
    <x v="2"/>
    <x v="351"/>
    <x v="4"/>
    <s v="D778566"/>
    <x v="9"/>
    <s v="Indicated for diagnostic calibration to assess hypertension in clinical environments."/>
    <x v="284"/>
    <x v="0"/>
    <n v="10"/>
    <n v="11"/>
    <n v="11"/>
    <x v="297"/>
    <n v="38"/>
    <x v="2"/>
  </r>
  <r>
    <x v="8"/>
    <x v="364"/>
    <x v="22"/>
    <x v="226"/>
    <x v="352"/>
    <x v="0"/>
    <s v="IVDR-691029"/>
    <x v="5"/>
    <s v="Intended for measurement support in cardiac catheterization laboratory environments."/>
    <x v="285"/>
    <x v="10"/>
    <n v="9"/>
    <n v="25"/>
    <n v="10"/>
    <x v="298"/>
    <n v="24"/>
    <x v="11"/>
  </r>
  <r>
    <x v="8"/>
    <x v="365"/>
    <x v="13"/>
    <x v="227"/>
    <x v="353"/>
    <x v="0"/>
    <s v="BLA363558"/>
    <x v="3"/>
    <s v="Used for long-term electrotherapy delivery in ambulatory care settings for diabetes patients."/>
    <x v="286"/>
    <x v="0"/>
    <n v="19"/>
    <n v="16"/>
    <n v="11"/>
    <x v="299"/>
    <n v="39"/>
    <x v="5"/>
  </r>
  <r>
    <x v="7"/>
    <x v="366"/>
    <x v="27"/>
    <x v="228"/>
    <x v="354"/>
    <x v="2"/>
    <s v="MDR-633437"/>
    <x v="6"/>
    <s v="Indicated for hemoglobin levels optimization in sleep medicine centers for respiratory disorders."/>
    <x v="287"/>
    <x v="9"/>
    <n v="8"/>
    <n v="11"/>
    <n v="7"/>
    <x v="300"/>
    <n v="37"/>
    <x v="12"/>
  </r>
  <r>
    <x v="24"/>
    <x v="367"/>
    <x v="23"/>
    <x v="229"/>
    <x v="355"/>
    <x v="2"/>
    <s v="Q681491"/>
    <x v="2"/>
    <s v="Intended for specimen collection guidance during minimally invasive oncological procedures."/>
    <x v="288"/>
    <x v="11"/>
    <n v="2"/>
    <n v="13"/>
    <n v="23"/>
    <x v="141"/>
    <n v="413"/>
    <x v="13"/>
  </r>
  <r>
    <x v="15"/>
    <x v="368"/>
    <x v="28"/>
    <x v="46"/>
    <x v="356"/>
    <x v="3"/>
    <s v="P828769"/>
    <x v="1"/>
    <s v="Indicated for routine measurement screening in outpatient clinical facilities."/>
    <x v="289"/>
    <x v="6"/>
    <n v="2"/>
    <n v="13"/>
    <n v="12"/>
    <x v="301"/>
    <n v="37"/>
    <x v="14"/>
  </r>
  <r>
    <x v="18"/>
    <x v="369"/>
    <x v="3"/>
    <x v="108"/>
    <x v="357"/>
    <x v="1"/>
    <s v="TGA-427491"/>
    <x v="3"/>
    <s v="Used for drug delivery guidance in oncology treatment centers for cancer patients."/>
    <x v="290"/>
    <x v="9"/>
    <n v="7"/>
    <n v="9"/>
    <n v="21"/>
    <x v="34"/>
    <n v="13"/>
    <x v="15"/>
  </r>
  <r>
    <x v="16"/>
    <x v="370"/>
    <x v="43"/>
    <x v="72"/>
    <x v="358"/>
    <x v="0"/>
    <s v="HDE405654"/>
    <x v="1"/>
    <s v="Intended for monitoring and measuring blood gas analysis in terminally ill patients in hospital and clinical settings."/>
    <x v="25"/>
    <x v="1"/>
    <n v="3"/>
    <n v="8"/>
    <n v="6"/>
    <x v="302"/>
    <n v="17"/>
    <x v="16"/>
  </r>
  <r>
    <x v="13"/>
    <x v="371"/>
    <x v="23"/>
    <x v="17"/>
    <x v="359"/>
    <x v="3"/>
    <s v="MDR-713617"/>
    <x v="3"/>
    <s v="Designed for perioperative oxygen saturation management during gastroenterological interventions."/>
    <x v="291"/>
    <x v="2"/>
    <n v="8"/>
    <n v="9"/>
    <n v="5"/>
    <x v="70"/>
    <n v="26"/>
    <x v="10"/>
  </r>
  <r>
    <x v="22"/>
    <x v="372"/>
    <x v="32"/>
    <x v="230"/>
    <x v="360"/>
    <x v="0"/>
    <s v="BLA680870"/>
    <x v="4"/>
    <s v="Indicated for real-time temperature assessment in emergency department triage protocols."/>
    <x v="292"/>
    <x v="7"/>
    <n v="10"/>
    <n v="17"/>
    <n v="6"/>
    <x v="303"/>
    <n v="17"/>
    <x v="17"/>
  </r>
  <r>
    <x v="22"/>
    <x v="373"/>
    <x v="27"/>
    <x v="31"/>
    <x v="361"/>
    <x v="1"/>
    <s v="HC-728392"/>
    <x v="7"/>
    <s v="Used for post-operative compression therapy management in hospital recovery units."/>
    <x v="293"/>
    <x v="0"/>
    <n v="12"/>
    <n v="18"/>
    <n v="11"/>
    <x v="304"/>
    <n v="28"/>
    <x v="6"/>
  </r>
  <r>
    <x v="10"/>
    <x v="374"/>
    <x v="44"/>
    <x v="102"/>
    <x v="20"/>
    <x v="2"/>
    <s v="PMA506574"/>
    <x v="5"/>
    <s v="Indicated for continuous intracranial pressure monitoring during neurological surgical procedures."/>
    <x v="294"/>
    <x v="4"/>
    <n v="13"/>
    <n v="10"/>
    <n v="18"/>
    <x v="305"/>
    <n v="36"/>
    <x v="18"/>
  </r>
  <r>
    <x v="10"/>
    <x v="375"/>
    <x v="21"/>
    <x v="53"/>
    <x v="362"/>
    <x v="1"/>
    <s v="Q240503"/>
    <x v="6"/>
    <s v="Intended for calibration support in cardiac catheterization laboratory environments."/>
    <x v="134"/>
    <x v="9"/>
    <n v="6"/>
    <n v="14"/>
    <n v="19"/>
    <x v="306"/>
    <n v="43"/>
    <x v="17"/>
  </r>
  <r>
    <x v="20"/>
    <x v="376"/>
    <x v="36"/>
    <x v="17"/>
    <x v="363"/>
    <x v="3"/>
    <s v="UKCA29716"/>
    <x v="2"/>
    <s v="Intended for stent placement delivery in palliative care settings for terminal patients."/>
    <x v="41"/>
    <x v="6"/>
    <n v="12"/>
    <n v="11"/>
    <n v="4"/>
    <x v="307"/>
    <n v="15"/>
    <x v="19"/>
  </r>
  <r>
    <x v="23"/>
    <x v="377"/>
    <x v="44"/>
    <x v="231"/>
    <x v="364"/>
    <x v="2"/>
    <s v="IDE696155"/>
    <x v="4"/>
    <s v="Indicated for blood pressure optimization in sleep medicine centers for respiratory disorders."/>
    <x v="295"/>
    <x v="6"/>
    <n v="10"/>
    <n v="3"/>
    <n v="10"/>
    <x v="93"/>
    <n v="39"/>
    <x v="20"/>
  </r>
  <r>
    <x v="11"/>
    <x v="378"/>
    <x v="37"/>
    <x v="27"/>
    <x v="365"/>
    <x v="0"/>
    <s v="MDR-576626"/>
    <x v="1"/>
    <s v="Designed for tissue regeneration assistance in geriatric care facilities for elderly patients."/>
    <x v="296"/>
    <x v="2"/>
    <n v="21"/>
    <n v="24"/>
    <n v="10"/>
    <x v="308"/>
    <n v="22"/>
    <x v="21"/>
  </r>
  <r>
    <x v="22"/>
    <x v="379"/>
    <x v="18"/>
    <x v="27"/>
    <x v="366"/>
    <x v="1"/>
    <s v="NDA819561"/>
    <x v="2"/>
    <s v="Intended for life support therapy in intensive care unit environments for critically ill patients."/>
    <x v="297"/>
    <x v="2"/>
    <n v="11"/>
    <n v="9"/>
    <n v="9"/>
    <x v="15"/>
    <n v="21"/>
    <x v="22"/>
  </r>
  <r>
    <x v="14"/>
    <x v="380"/>
    <x v="36"/>
    <x v="232"/>
    <x v="367"/>
    <x v="1"/>
    <s v="BLA896898"/>
    <x v="6"/>
    <s v="Indicated for diagnostic sterilization to assess infectious diseases in clinical environments."/>
    <x v="45"/>
    <x v="6"/>
    <n v="8"/>
    <n v="13"/>
    <n v="8"/>
    <x v="309"/>
    <n v="14"/>
    <x v="23"/>
  </r>
  <r>
    <x v="15"/>
    <x v="381"/>
    <x v="4"/>
    <x v="233"/>
    <x v="368"/>
    <x v="4"/>
    <s v="IDE645844"/>
    <x v="8"/>
    <s v="Intended for surgical assistance evaluation in rehabilitation medicine for sleep apnea recovery."/>
    <x v="298"/>
    <x v="2"/>
    <n v="6"/>
    <n v="3"/>
    <n v="8"/>
    <x v="310"/>
    <n v="15"/>
    <x v="24"/>
  </r>
  <r>
    <x v="17"/>
    <x v="382"/>
    <x v="15"/>
    <x v="82"/>
    <x v="369"/>
    <x v="0"/>
    <s v="PMDA-154859"/>
    <x v="6"/>
    <s v="Intended for therapeutic delivery evaluation in rehabilitation medicine for chronic conditions recovery."/>
    <x v="1"/>
    <x v="0"/>
    <n v="5"/>
    <n v="11"/>
    <n v="5"/>
    <x v="45"/>
    <n v="24"/>
    <x v="25"/>
  </r>
  <r>
    <x v="6"/>
    <x v="383"/>
    <x v="34"/>
    <x v="234"/>
    <x v="370"/>
    <x v="2"/>
    <s v="TGA-919503"/>
    <x v="2"/>
    <s v="Used for long-term chemotherapy delivery in ambulatory care settings for hypertension patients."/>
    <x v="299"/>
    <x v="2"/>
    <n v="10"/>
    <n v="12"/>
    <n v="8"/>
    <x v="311"/>
    <n v="22"/>
    <x v="26"/>
  </r>
  <r>
    <x v="4"/>
    <x v="384"/>
    <x v="41"/>
    <x v="235"/>
    <x v="107"/>
    <x v="2"/>
    <s v="H646764"/>
    <x v="6"/>
    <s v="Designed for patient rehabilitation in patients with infectious diseases under medical supervision."/>
    <x v="300"/>
    <x v="2"/>
    <n v="3"/>
    <n v="10"/>
    <n v="7"/>
    <x v="109"/>
    <n v="17"/>
    <x v="27"/>
  </r>
  <r>
    <x v="22"/>
    <x v="385"/>
    <x v="25"/>
    <x v="137"/>
    <x v="160"/>
    <x v="0"/>
    <s v="K131047"/>
    <x v="9"/>
    <s v="Indicated for diagnostic sterilization to assess sleep apnea in clinical environments."/>
    <x v="301"/>
    <x v="9"/>
    <n v="7"/>
    <n v="12"/>
    <n v="9"/>
    <x v="312"/>
    <n v="23"/>
    <x v="28"/>
  </r>
  <r>
    <x v="22"/>
    <x v="386"/>
    <x v="47"/>
    <x v="236"/>
    <x v="371"/>
    <x v="1"/>
    <s v="K537384"/>
    <x v="0"/>
    <s v="Indicated for routine specimen collection screening in outpatient clinical facilities."/>
    <x v="302"/>
    <x v="2"/>
    <n v="12"/>
    <n v="12"/>
    <n v="11"/>
    <x v="313"/>
    <n v="24"/>
    <x v="29"/>
  </r>
  <r>
    <x v="10"/>
    <x v="387"/>
    <x v="3"/>
    <x v="221"/>
    <x v="372"/>
    <x v="1"/>
    <s v="MDR-578629"/>
    <x v="0"/>
    <s v="Intended for patient positioning support in cardiac catheterization laboratory environments."/>
    <x v="23"/>
    <x v="10"/>
    <n v="12"/>
    <n v="19"/>
    <n v="9"/>
    <x v="314"/>
    <n v="32"/>
    <x v="24"/>
  </r>
  <r>
    <x v="14"/>
    <x v="388"/>
    <x v="0"/>
    <x v="25"/>
    <x v="373"/>
    <x v="0"/>
    <s v="D780634"/>
    <x v="9"/>
    <s v="Designed for chemotherapy optimization in chronic disease management programs."/>
    <x v="12"/>
    <x v="11"/>
    <n v="6"/>
    <n v="12"/>
    <n v="5"/>
    <x v="315"/>
    <n v="35"/>
    <x v="21"/>
  </r>
  <r>
    <x v="24"/>
    <x v="389"/>
    <x v="24"/>
    <x v="45"/>
    <x v="374"/>
    <x v="2"/>
    <s v="H936089"/>
    <x v="3"/>
    <s v="Designed for dialysis optimization in chronic disease management programs."/>
    <x v="303"/>
    <x v="9"/>
    <n v="8"/>
    <n v="5"/>
    <n v="7"/>
    <x v="21"/>
    <n v="37"/>
    <x v="30"/>
  </r>
  <r>
    <x v="18"/>
    <x v="390"/>
    <x v="47"/>
    <x v="237"/>
    <x v="375"/>
    <x v="0"/>
    <s v="MDR-199683"/>
    <x v="6"/>
    <s v="Used for long-term fluid resuscitation delivery in ambulatory care settings for chronic conditions patients."/>
    <x v="304"/>
    <x v="0"/>
    <n v="8"/>
    <n v="3"/>
    <n v="15"/>
    <x v="34"/>
    <n v="38"/>
    <x v="24"/>
  </r>
  <r>
    <x v="2"/>
    <x v="391"/>
    <x v="42"/>
    <x v="62"/>
    <x v="376"/>
    <x v="3"/>
    <s v="H277358"/>
    <x v="4"/>
    <s v="Intended for data analysis support in cardiac catheterization laboratory environments."/>
    <x v="305"/>
    <x v="2"/>
    <n v="12"/>
    <n v="28"/>
    <n v="3"/>
    <x v="316"/>
    <n v="28"/>
    <x v="31"/>
  </r>
  <r>
    <x v="16"/>
    <x v="392"/>
    <x v="20"/>
    <x v="238"/>
    <x v="377"/>
    <x v="0"/>
    <s v="HDE504048"/>
    <x v="0"/>
    <s v="Intended for documentation support in cardiac catheterization laboratory environments."/>
    <x v="40"/>
    <x v="10"/>
    <n v="5"/>
    <n v="15"/>
    <n v="10"/>
    <x v="317"/>
    <n v="17"/>
    <x v="32"/>
  </r>
  <r>
    <x v="1"/>
    <x v="393"/>
    <x v="49"/>
    <x v="108"/>
    <x v="378"/>
    <x v="4"/>
    <s v="MDR-578629"/>
    <x v="7"/>
    <s v="Designed for tissue regeneration in patients with diabetes under medical supervision."/>
    <x v="306"/>
    <x v="2"/>
    <n v="23"/>
    <n v="13"/>
    <n v="11"/>
    <x v="318"/>
    <n v="24"/>
    <x v="33"/>
  </r>
  <r>
    <x v="9"/>
    <x v="394"/>
    <x v="8"/>
    <x v="239"/>
    <x v="379"/>
    <x v="0"/>
    <s v="MDR-258594"/>
    <x v="6"/>
    <s v="Intended for tissue biopsy delivery in palliative care settings for terminal patients."/>
    <x v="307"/>
    <x v="11"/>
    <n v="6"/>
    <n v="19"/>
    <n v="8"/>
    <x v="319"/>
    <n v="34"/>
    <x v="34"/>
  </r>
  <r>
    <x v="10"/>
    <x v="395"/>
    <x v="9"/>
    <x v="240"/>
    <x v="380"/>
    <x v="0"/>
    <s v="D661062"/>
    <x v="3"/>
    <s v="Indicated for continuous oxygen saturation monitoring during reconstructive surgical procedures."/>
    <x v="308"/>
    <x v="7"/>
    <n v="13"/>
    <n v="9"/>
    <n v="11"/>
    <x v="320"/>
    <n v="31"/>
    <x v="35"/>
  </r>
  <r>
    <x v="7"/>
    <x v="396"/>
    <x v="23"/>
    <x v="241"/>
    <x v="381"/>
    <x v="3"/>
    <s v="PMA311489"/>
    <x v="2"/>
    <s v="Designed for radiation therapy optimization in chronic disease management programs."/>
    <x v="309"/>
    <x v="7"/>
    <n v="9"/>
    <n v="9"/>
    <n v="10"/>
    <x v="18"/>
    <n v="12"/>
    <x v="29"/>
  </r>
  <r>
    <x v="16"/>
    <x v="397"/>
    <x v="5"/>
    <x v="49"/>
    <x v="382"/>
    <x v="2"/>
    <s v="HC-490201"/>
    <x v="5"/>
    <s v="Intended for mobility restoration evaluation in rehabilitation medicine for stroke recovery."/>
    <x v="310"/>
    <x v="11"/>
    <n v="3"/>
    <n v="11"/>
    <n v="15"/>
    <x v="321"/>
    <n v="37"/>
    <x v="36"/>
  </r>
  <r>
    <x v="15"/>
    <x v="398"/>
    <x v="24"/>
    <x v="16"/>
    <x v="383"/>
    <x v="1"/>
    <s v="H589246"/>
    <x v="2"/>
    <s v="Intended for therapeutic delivery evaluation in rehabilitation medicine for hypertension recovery."/>
    <x v="40"/>
    <x v="2"/>
    <n v="4"/>
    <n v="5"/>
    <n v="4"/>
    <x v="322"/>
    <n v="37"/>
    <x v="25"/>
  </r>
  <r>
    <x v="19"/>
    <x v="399"/>
    <x v="39"/>
    <x v="187"/>
    <x v="384"/>
    <x v="2"/>
    <s v="MDR-671966"/>
    <x v="9"/>
    <s v="Indicated for glucose levels analysis in laboratory diagnostic testing environments."/>
    <x v="311"/>
    <x v="10"/>
    <n v="9"/>
    <n v="8"/>
    <n v="9"/>
    <x v="134"/>
    <n v="17"/>
    <x v="37"/>
  </r>
  <r>
    <x v="18"/>
    <x v="400"/>
    <x v="18"/>
    <x v="242"/>
    <x v="385"/>
    <x v="0"/>
    <s v="CE4401"/>
    <x v="8"/>
    <s v="Intended for calibration verification in quality assurance and device validation protocols."/>
    <x v="241"/>
    <x v="3"/>
    <n v="5"/>
    <n v="11"/>
    <n v="23"/>
    <x v="64"/>
    <n v="39"/>
    <x v="36"/>
  </r>
  <r>
    <x v="10"/>
    <x v="401"/>
    <x v="16"/>
    <x v="243"/>
    <x v="140"/>
    <x v="2"/>
    <s v="IDE998628"/>
    <x v="4"/>
    <s v="Designed for perioperative cardiac output management during minimally invasive interventions."/>
    <x v="312"/>
    <x v="11"/>
    <n v="5"/>
    <n v="17"/>
    <n v="16"/>
    <x v="323"/>
    <n v="12"/>
    <x v="38"/>
  </r>
  <r>
    <x v="13"/>
    <x v="402"/>
    <x v="6"/>
    <x v="187"/>
    <x v="72"/>
    <x v="0"/>
    <s v="MDR-578629"/>
    <x v="7"/>
    <s v="Intended for monitoring and measuring heart rate in unconscious patients in hospital and clinical settings."/>
    <x v="313"/>
    <x v="6"/>
    <n v="5"/>
    <n v="6"/>
    <n v="4"/>
    <x v="200"/>
    <n v="23"/>
    <x v="39"/>
  </r>
  <r>
    <x v="7"/>
    <x v="403"/>
    <x v="48"/>
    <x v="244"/>
    <x v="386"/>
    <x v="1"/>
    <s v="IVDR-525398"/>
    <x v="3"/>
    <s v="Intended for patient rehabilitation evaluation in rehabilitation medicine for trauma recovery."/>
    <x v="314"/>
    <x v="7"/>
    <n v="8"/>
    <n v="15"/>
    <n v="8"/>
    <x v="324"/>
    <n v="31"/>
    <x v="40"/>
  </r>
  <r>
    <x v="18"/>
    <x v="345"/>
    <x v="10"/>
    <x v="245"/>
    <x v="387"/>
    <x v="2"/>
    <s v="MDR-613340"/>
    <x v="1"/>
    <s v="Used for intraoperative alarm management monitoring during complex vascular surgeries."/>
    <x v="315"/>
    <x v="1"/>
    <n v="10"/>
    <n v="10"/>
    <n v="19"/>
    <x v="73"/>
    <n v="38"/>
    <x v="41"/>
  </r>
  <r>
    <x v="6"/>
    <x v="404"/>
    <x v="42"/>
    <x v="246"/>
    <x v="388"/>
    <x v="3"/>
    <s v="H159281"/>
    <x v="5"/>
    <s v="Used for thermal therapy administration in pediatric hospital units under specialist supervision."/>
    <x v="316"/>
    <x v="11"/>
    <n v="5"/>
    <n v="11"/>
    <n v="15"/>
    <x v="325"/>
    <n v="113"/>
    <x v="42"/>
  </r>
  <r>
    <x v="9"/>
    <x v="405"/>
    <x v="11"/>
    <x v="11"/>
    <x v="389"/>
    <x v="0"/>
    <s v="IDE219714"/>
    <x v="6"/>
    <s v="Intended for surgical oncological procedures in operating room settings."/>
    <x v="317"/>
    <x v="6"/>
    <n v="11"/>
    <n v="9"/>
    <n v="7"/>
    <x v="326"/>
    <n v="15"/>
    <x v="43"/>
  </r>
  <r>
    <x v="8"/>
    <x v="406"/>
    <x v="4"/>
    <x v="22"/>
    <x v="390"/>
    <x v="1"/>
    <s v="PMDA-882503"/>
    <x v="6"/>
    <s v="Used for intraoperative data analysis monitoring during complex oncological surgeries."/>
    <x v="318"/>
    <x v="11"/>
    <n v="10"/>
    <n v="15"/>
    <n v="12"/>
    <x v="327"/>
    <n v="25"/>
    <x v="44"/>
  </r>
  <r>
    <x v="20"/>
    <x v="407"/>
    <x v="2"/>
    <x v="247"/>
    <x v="391"/>
    <x v="0"/>
    <s v="PMA120713"/>
    <x v="1"/>
    <s v="Used for therapeutic fluid resuscitation in geriatric patients requiring wound debridement."/>
    <x v="319"/>
    <x v="7"/>
    <n v="12"/>
    <n v="14"/>
    <n v="5"/>
    <x v="195"/>
    <n v="19"/>
    <x v="45"/>
  </r>
  <r>
    <x v="4"/>
    <x v="408"/>
    <x v="23"/>
    <x v="248"/>
    <x v="392"/>
    <x v="3"/>
    <s v="NMPA-454481"/>
    <x v="6"/>
    <s v="Used for post-operative fluid resuscitation management in hospital recovery units."/>
    <x v="320"/>
    <x v="6"/>
    <n v="9"/>
    <n v="7"/>
    <n v="4"/>
    <x v="47"/>
    <n v="27"/>
    <x v="46"/>
  </r>
  <r>
    <x v="11"/>
    <x v="409"/>
    <x v="33"/>
    <x v="165"/>
    <x v="393"/>
    <x v="4"/>
    <s v="MDR-578629"/>
    <x v="5"/>
    <s v="Indicated for routine imaging screening in outpatient clinical facilities."/>
    <x v="321"/>
    <x v="0"/>
    <n v="24"/>
    <n v="19"/>
    <n v="10"/>
    <x v="328"/>
    <n v="34"/>
    <x v="47"/>
  </r>
  <r>
    <x v="6"/>
    <x v="14"/>
    <x v="10"/>
    <x v="201"/>
    <x v="394"/>
    <x v="4"/>
    <s v="NMPA-500139"/>
    <x v="8"/>
    <s v="Indicated for hemoglobin levels optimization in sleep medicine centers for respiratory disorders."/>
    <x v="322"/>
    <x v="8"/>
    <n v="7"/>
    <n v="12"/>
    <n v="5"/>
    <x v="329"/>
    <n v="17"/>
    <x v="48"/>
  </r>
  <r>
    <x v="1"/>
    <x v="410"/>
    <x v="3"/>
    <x v="249"/>
    <x v="395"/>
    <x v="0"/>
    <s v="IDE128683"/>
    <x v="8"/>
    <s v="Intended for sterilization verification in quality assurance and device validation protocols."/>
    <x v="323"/>
    <x v="1"/>
    <n v="19"/>
    <n v="14"/>
    <n v="20"/>
    <x v="330"/>
    <n v="38"/>
    <x v="43"/>
  </r>
  <r>
    <x v="9"/>
    <x v="411"/>
    <x v="17"/>
    <x v="250"/>
    <x v="396"/>
    <x v="2"/>
    <s v="NDA345740"/>
    <x v="6"/>
    <s v="Used for post-operative cardiac therapy management in hospital recovery units."/>
    <x v="324"/>
    <x v="8"/>
    <n v="15"/>
    <n v="18"/>
    <n v="9"/>
    <x v="331"/>
    <n v="21"/>
    <x v="40"/>
  </r>
  <r>
    <x v="4"/>
    <x v="412"/>
    <x v="4"/>
    <x v="251"/>
    <x v="397"/>
    <x v="2"/>
    <s v="HC-620633"/>
    <x v="9"/>
    <s v="Designed for home-based wound irrigation in stable radiation therapy patients with chronic infectious diseases."/>
    <x v="325"/>
    <x v="5"/>
    <n v="4"/>
    <n v="13"/>
    <n v="15"/>
    <x v="17"/>
    <n v="13"/>
    <x v="49"/>
  </r>
  <r>
    <x v="1"/>
    <x v="413"/>
    <x v="0"/>
    <x v="124"/>
    <x v="398"/>
    <x v="2"/>
    <s v="HDE609408"/>
    <x v="8"/>
    <s v="Indicated for real-time oxygen saturation assessment in emergency department triage protocols."/>
    <x v="326"/>
    <x v="2"/>
    <n v="23"/>
    <n v="20"/>
    <n v="10"/>
    <x v="332"/>
    <n v="17"/>
    <x v="43"/>
  </r>
  <r>
    <x v="3"/>
    <x v="414"/>
    <x v="3"/>
    <x v="95"/>
    <x v="399"/>
    <x v="3"/>
    <s v="H584894"/>
    <x v="5"/>
    <s v="Used for pain management administration in pediatric hospital units under specialist supervision."/>
    <x v="327"/>
    <x v="6"/>
    <n v="5"/>
    <n v="9"/>
    <n v="7"/>
    <x v="302"/>
    <n v="23"/>
    <x v="50"/>
  </r>
  <r>
    <x v="0"/>
    <x v="415"/>
    <x v="23"/>
    <x v="252"/>
    <x v="400"/>
    <x v="2"/>
    <s v="PMA118156"/>
    <x v="1"/>
    <s v="Indicated for vital signs optimization in sleep medicine centers for respiratory disorders."/>
    <x v="1"/>
    <x v="8"/>
    <n v="12"/>
    <n v="11"/>
    <n v="6"/>
    <x v="333"/>
    <n v="413"/>
    <x v="51"/>
  </r>
  <r>
    <x v="16"/>
    <x v="416"/>
    <x v="21"/>
    <x v="52"/>
    <x v="401"/>
    <x v="2"/>
    <s v="HC-805111"/>
    <x v="8"/>
    <s v="Indicated for intracranial pressure analysis in laboratory diagnostic testing environments."/>
    <x v="328"/>
    <x v="5"/>
    <n v="9"/>
    <n v="4"/>
    <n v="8"/>
    <x v="334"/>
    <n v="33"/>
    <x v="52"/>
  </r>
  <r>
    <x v="19"/>
    <x v="417"/>
    <x v="25"/>
    <x v="253"/>
    <x v="402"/>
    <x v="3"/>
    <s v="CE8351"/>
    <x v="2"/>
    <s v="Indicated for emergency hemoglobin levels stabilization in trauma center resuscitation rooms."/>
    <x v="329"/>
    <x v="5"/>
    <n v="7"/>
    <n v="13"/>
    <n v="7"/>
    <x v="335"/>
    <n v="24"/>
    <x v="53"/>
  </r>
  <r>
    <x v="4"/>
    <x v="418"/>
    <x v="11"/>
    <x v="254"/>
    <x v="168"/>
    <x v="4"/>
    <s v="IDE337556"/>
    <x v="2"/>
    <s v="Indicated for diagnostic alarm management to assess sleep apnea in clinical environments."/>
    <x v="1"/>
    <x v="0"/>
    <n v="9"/>
    <n v="12"/>
    <n v="3"/>
    <x v="252"/>
    <n v="313"/>
    <x v="54"/>
  </r>
  <r>
    <x v="11"/>
    <x v="419"/>
    <x v="25"/>
    <x v="255"/>
    <x v="403"/>
    <x v="1"/>
    <s v="D194803"/>
    <x v="5"/>
    <s v="Intended for specimen collection verification in quality assurance and device validation protocols."/>
    <x v="330"/>
    <x v="11"/>
    <n v="9"/>
    <n v="16"/>
    <n v="11"/>
    <x v="42"/>
    <n v="38"/>
    <x v="48"/>
  </r>
  <r>
    <x v="9"/>
    <x v="420"/>
    <x v="22"/>
    <x v="256"/>
    <x v="404"/>
    <x v="0"/>
    <s v="IVDR-139639"/>
    <x v="2"/>
    <s v="Indicated for routine device maintenance screening in outpatient clinical facilities."/>
    <x v="331"/>
    <x v="2"/>
    <n v="10"/>
    <n v="9"/>
    <n v="15"/>
    <x v="336"/>
    <n v="19"/>
    <x v="55"/>
  </r>
  <r>
    <x v="18"/>
    <x v="421"/>
    <x v="28"/>
    <x v="17"/>
    <x v="405"/>
    <x v="0"/>
    <s v="H942270"/>
    <x v="8"/>
    <s v="Intended for monitoring and measuring intracranial pressure in pediatric patients in hospital and clinical settings."/>
    <x v="332"/>
    <x v="5"/>
    <n v="7"/>
    <n v="3"/>
    <n v="18"/>
    <x v="73"/>
    <n v="41"/>
    <x v="44"/>
  </r>
  <r>
    <x v="5"/>
    <x v="422"/>
    <x v="11"/>
    <x v="257"/>
    <x v="406"/>
    <x v="4"/>
    <s v="NMPA-150534"/>
    <x v="0"/>
    <s v="Indicated for blood pressure optimization in sleep medicine centers for respiratory disorders."/>
    <x v="35"/>
    <x v="8"/>
    <n v="9"/>
    <n v="13"/>
    <n v="7"/>
    <x v="337"/>
    <n v="16"/>
    <x v="56"/>
  </r>
  <r>
    <x v="5"/>
    <x v="423"/>
    <x v="0"/>
    <x v="82"/>
    <x v="407"/>
    <x v="0"/>
    <s v="CE6910"/>
    <x v="7"/>
    <s v="Designed for home-based pain management in stable psychiatric patients with chronic neurological disorders."/>
    <x v="333"/>
    <x v="0"/>
    <n v="20"/>
    <n v="19"/>
    <n v="15"/>
    <x v="338"/>
    <n v="413"/>
    <x v="55"/>
  </r>
  <r>
    <x v="23"/>
    <x v="424"/>
    <x v="14"/>
    <x v="27"/>
    <x v="408"/>
    <x v="3"/>
    <s v="TGA-799122"/>
    <x v="2"/>
    <s v="Indicated for diagnostic measurement to assess cardiac disorders in clinical environments."/>
    <x v="334"/>
    <x v="5"/>
    <n v="3"/>
    <n v="3"/>
    <n v="5"/>
    <x v="127"/>
    <n v="38"/>
    <x v="57"/>
  </r>
  <r>
    <x v="2"/>
    <x v="425"/>
    <x v="15"/>
    <x v="72"/>
    <x v="409"/>
    <x v="0"/>
    <s v="IDE174008"/>
    <x v="8"/>
    <s v="Intended for assessment guidance during minimally invasive laparoscopic procedures."/>
    <x v="335"/>
    <x v="9"/>
    <n v="24"/>
    <n v="19"/>
    <n v="15"/>
    <x v="339"/>
    <n v="33"/>
    <x v="58"/>
  </r>
  <r>
    <x v="16"/>
    <x v="426"/>
    <x v="8"/>
    <x v="258"/>
    <x v="410"/>
    <x v="2"/>
    <s v="UKCA12297"/>
    <x v="1"/>
    <s v="Indicated for electrolyte balance optimization in sleep medicine centers for respiratory disorders."/>
    <x v="336"/>
    <x v="0"/>
    <n v="7"/>
    <n v="10"/>
    <n v="4"/>
    <x v="340"/>
    <n v="18"/>
    <x v="59"/>
  </r>
  <r>
    <x v="10"/>
    <x v="427"/>
    <x v="35"/>
    <x v="72"/>
    <x v="411"/>
    <x v="1"/>
    <s v="HC-996889"/>
    <x v="2"/>
    <s v="Used for emergency pacemaker implantation in acute chronic conditions situations requiring immediate care."/>
    <x v="337"/>
    <x v="1"/>
    <n v="14"/>
    <n v="13"/>
    <n v="16"/>
    <x v="341"/>
    <n v="12"/>
    <x v="60"/>
  </r>
  <r>
    <x v="13"/>
    <x v="428"/>
    <x v="0"/>
    <x v="259"/>
    <x v="412"/>
    <x v="0"/>
    <s v="NMPA-638008"/>
    <x v="6"/>
    <s v="Intended for emergency resuscitation evaluation in rehabilitation medicine for hypertension recovery."/>
    <x v="338"/>
    <x v="5"/>
    <n v="2"/>
    <n v="12"/>
    <n v="4"/>
    <x v="173"/>
    <n v="21"/>
    <x v="61"/>
  </r>
  <r>
    <x v="1"/>
    <x v="429"/>
    <x v="49"/>
    <x v="109"/>
    <x v="413"/>
    <x v="4"/>
    <s v="UKCA26074"/>
    <x v="5"/>
    <s v="Intended for quality control verification in quality assurance and device validation protocols."/>
    <x v="134"/>
    <x v="3"/>
    <n v="16"/>
    <n v="24"/>
    <n v="19"/>
    <x v="342"/>
    <n v="37"/>
    <x v="62"/>
  </r>
  <r>
    <x v="5"/>
    <x v="430"/>
    <x v="6"/>
    <x v="74"/>
    <x v="414"/>
    <x v="3"/>
    <s v="IVDR-974573"/>
    <x v="3"/>
    <s v="Indicated for diagnostic imaging to assess hypertension in clinical environments."/>
    <x v="339"/>
    <x v="11"/>
    <n v="21"/>
    <n v="25"/>
    <n v="14"/>
    <x v="42"/>
    <n v="36"/>
    <x v="63"/>
  </r>
  <r>
    <x v="10"/>
    <x v="431"/>
    <x v="4"/>
    <x v="260"/>
    <x v="415"/>
    <x v="0"/>
    <s v="PMA169634"/>
    <x v="1"/>
    <s v="Indicated for real-time vital signs assessment in emergency department triage protocols."/>
    <x v="340"/>
    <x v="6"/>
    <n v="10"/>
    <n v="9"/>
    <n v="18"/>
    <x v="343"/>
    <n v="26"/>
    <x v="64"/>
  </r>
  <r>
    <x v="10"/>
    <x v="432"/>
    <x v="28"/>
    <x v="261"/>
    <x v="416"/>
    <x v="0"/>
    <s v="P708282"/>
    <x v="6"/>
    <s v="Intended for infection control therapy in intensive care unit environments for critically ill patients."/>
    <x v="341"/>
    <x v="7"/>
    <n v="5"/>
    <n v="13"/>
    <n v="17"/>
    <x v="344"/>
    <n v="113"/>
    <x v="65"/>
  </r>
  <r>
    <x v="5"/>
    <x v="433"/>
    <x v="39"/>
    <x v="62"/>
    <x v="417"/>
    <x v="2"/>
    <s v="PMA616571"/>
    <x v="4"/>
    <s v="Used for cardiac therapy administration in pediatric hospital units under specialist supervision."/>
    <x v="342"/>
    <x v="9"/>
    <n v="10"/>
    <n v="23"/>
    <n v="10"/>
    <x v="345"/>
    <n v="213"/>
    <x v="66"/>
  </r>
  <r>
    <x v="24"/>
    <x v="434"/>
    <x v="45"/>
    <x v="201"/>
    <x v="418"/>
    <x v="0"/>
    <s v="BLA994950"/>
    <x v="0"/>
    <s v="Designed for tissue regeneration in patients with neurological disorders under medical supervision."/>
    <x v="343"/>
    <x v="6"/>
    <n v="8"/>
    <n v="5"/>
    <n v="20"/>
    <x v="346"/>
    <n v="41"/>
    <x v="67"/>
  </r>
  <r>
    <x v="22"/>
    <x v="435"/>
    <x v="10"/>
    <x v="262"/>
    <x v="419"/>
    <x v="3"/>
    <s v="NMPA-107680"/>
    <x v="0"/>
    <s v="Indicated for blood pressure optimization in sleep medicine centers for respiratory disorders."/>
    <x v="344"/>
    <x v="6"/>
    <n v="7"/>
    <n v="8"/>
    <n v="9"/>
    <x v="347"/>
    <n v="14"/>
    <x v="62"/>
  </r>
  <r>
    <x v="13"/>
    <x v="436"/>
    <x v="17"/>
    <x v="82"/>
    <x v="420"/>
    <x v="0"/>
    <s v="NMPA-132351"/>
    <x v="9"/>
    <s v="Indicated for oxygen saturation optimization in sleep medicine centers for respiratory disorders."/>
    <x v="1"/>
    <x v="9"/>
    <n v="10"/>
    <n v="13"/>
    <n v="6"/>
    <x v="141"/>
    <n v="26"/>
    <x v="59"/>
  </r>
  <r>
    <x v="17"/>
    <x v="437"/>
    <x v="35"/>
    <x v="263"/>
    <x v="421"/>
    <x v="0"/>
    <s v="PMA262984"/>
    <x v="7"/>
    <s v="Used for intraoperative quality control monitoring during complex gastroenterological surgeries."/>
    <x v="345"/>
    <x v="10"/>
    <n v="10"/>
    <n v="6"/>
    <n v="9"/>
    <x v="348"/>
    <n v="213"/>
    <x v="68"/>
  </r>
  <r>
    <x v="7"/>
    <x v="438"/>
    <x v="9"/>
    <x v="52"/>
    <x v="332"/>
    <x v="0"/>
    <s v="NDA628813"/>
    <x v="0"/>
    <s v="Indicated for real-time blood gas analysis assessment in emergency department triage protocols."/>
    <x v="45"/>
    <x v="1"/>
    <n v="8"/>
    <n v="10"/>
    <n v="5"/>
    <x v="324"/>
    <n v="34"/>
    <x v="62"/>
  </r>
  <r>
    <x v="14"/>
    <x v="439"/>
    <x v="3"/>
    <x v="48"/>
    <x v="422"/>
    <x v="2"/>
    <s v="CE6706"/>
    <x v="5"/>
    <s v="Indicated for continuous blood pressure monitoring during cardiac surgical procedures."/>
    <x v="346"/>
    <x v="9"/>
    <n v="2"/>
    <n v="8"/>
    <n v="7"/>
    <x v="349"/>
    <n v="113"/>
    <x v="69"/>
  </r>
  <r>
    <x v="17"/>
    <x v="440"/>
    <x v="31"/>
    <x v="58"/>
    <x v="423"/>
    <x v="1"/>
    <s v="HC-476794"/>
    <x v="4"/>
    <s v="Indicated for temperature optimization in sleep medicine centers for respiratory disorders."/>
    <x v="126"/>
    <x v="1"/>
    <n v="9"/>
    <n v="15"/>
    <n v="12"/>
    <x v="350"/>
    <n v="33"/>
    <x v="70"/>
  </r>
  <r>
    <x v="3"/>
    <x v="441"/>
    <x v="23"/>
    <x v="264"/>
    <x v="424"/>
    <x v="0"/>
    <s v="H735424"/>
    <x v="6"/>
    <s v="Designed for fluid resuscitation optimization in chronic disease management programs."/>
    <x v="347"/>
    <x v="7"/>
    <n v="8"/>
    <n v="8"/>
    <n v="15"/>
    <x v="351"/>
    <n v="19"/>
    <x v="71"/>
  </r>
  <r>
    <x v="1"/>
    <x v="442"/>
    <x v="33"/>
    <x v="265"/>
    <x v="425"/>
    <x v="2"/>
    <s v="IDE807431"/>
    <x v="7"/>
    <s v="Indicated for pulmonary function surveillance in infection control protocols."/>
    <x v="348"/>
    <x v="0"/>
    <n v="25"/>
    <n v="22"/>
    <n v="20"/>
    <x v="352"/>
    <n v="45"/>
    <x v="72"/>
  </r>
  <r>
    <x v="2"/>
    <x v="176"/>
    <x v="43"/>
    <x v="266"/>
    <x v="426"/>
    <x v="2"/>
    <s v="NMPA-689639"/>
    <x v="4"/>
    <s v="Used for chemotherapy administration in pediatric hospital units under specialist supervision."/>
    <x v="349"/>
    <x v="10"/>
    <n v="11"/>
    <n v="16"/>
    <n v="4"/>
    <x v="353"/>
    <n v="213"/>
    <x v="73"/>
  </r>
  <r>
    <x v="7"/>
    <x v="443"/>
    <x v="25"/>
    <x v="267"/>
    <x v="427"/>
    <x v="1"/>
    <s v="NMPA-686445"/>
    <x v="7"/>
    <s v="Intended for surgical assistance evaluation in rehabilitation medicine for sepsis recovery."/>
    <x v="350"/>
    <x v="9"/>
    <n v="6"/>
    <n v="6"/>
    <n v="13"/>
    <x v="354"/>
    <n v="29"/>
    <x v="67"/>
  </r>
  <r>
    <x v="18"/>
    <x v="444"/>
    <x v="16"/>
    <x v="2"/>
    <x v="428"/>
    <x v="2"/>
    <s v="MDR-665816"/>
    <x v="8"/>
    <s v="Designed for perioperative pulmonary function management during urological interventions."/>
    <x v="68"/>
    <x v="7"/>
    <n v="6"/>
    <n v="9"/>
    <n v="16"/>
    <x v="93"/>
    <n v="37"/>
    <x v="74"/>
  </r>
  <r>
    <x v="14"/>
    <x v="445"/>
    <x v="33"/>
    <x v="268"/>
    <x v="429"/>
    <x v="4"/>
    <s v="D437437"/>
    <x v="5"/>
    <s v="Intended for diagnostic assessment evaluation in rehabilitation medicine for respiratory conditions recovery."/>
    <x v="351"/>
    <x v="11"/>
    <n v="4"/>
    <n v="7"/>
    <n v="12"/>
    <x v="355"/>
    <n v="19"/>
    <x v="63"/>
  </r>
  <r>
    <x v="18"/>
    <x v="446"/>
    <x v="2"/>
    <x v="269"/>
    <x v="430"/>
    <x v="4"/>
    <s v="NMPA-504843"/>
    <x v="0"/>
    <s v="Used for post-operative electrotherapy management in hospital recovery units."/>
    <x v="352"/>
    <x v="5"/>
    <n v="4"/>
    <n v="11"/>
    <n v="15"/>
    <x v="143"/>
    <n v="42"/>
    <x v="75"/>
  </r>
  <r>
    <x v="22"/>
    <x v="447"/>
    <x v="0"/>
    <x v="270"/>
    <x v="431"/>
    <x v="1"/>
    <s v="MDR-578629"/>
    <x v="9"/>
    <s v="Used for long-term dialysis delivery in ambulatory care settings for respiratory conditions patients."/>
    <x v="15"/>
    <x v="1"/>
    <n v="13"/>
    <n v="20"/>
    <n v="8"/>
    <x v="356"/>
    <n v="11"/>
    <x v="74"/>
  </r>
  <r>
    <x v="22"/>
    <x v="448"/>
    <x v="15"/>
    <x v="78"/>
    <x v="432"/>
    <x v="3"/>
    <s v="NDA692805"/>
    <x v="4"/>
    <s v="Intended for specimen collection guidance during minimally invasive gastroenterological procedures."/>
    <x v="353"/>
    <x v="4"/>
    <n v="14"/>
    <n v="18"/>
    <n v="12"/>
    <x v="230"/>
    <n v="213"/>
    <x v="76"/>
  </r>
  <r>
    <x v="9"/>
    <x v="449"/>
    <x v="37"/>
    <x v="271"/>
    <x v="433"/>
    <x v="3"/>
    <s v="UKCA65568"/>
    <x v="7"/>
    <s v="Used for long-term radiation therapy delivery in ambulatory care settings for trauma patients."/>
    <x v="354"/>
    <x v="7"/>
    <n v="6"/>
    <n v="17"/>
    <n v="10"/>
    <x v="357"/>
    <n v="313"/>
    <x v="77"/>
  </r>
  <r>
    <x v="3"/>
    <x v="450"/>
    <x v="0"/>
    <x v="52"/>
    <x v="434"/>
    <x v="3"/>
    <s v="NMPA-291256"/>
    <x v="6"/>
    <s v="Indicated for temperature surveillance in infection control protocols."/>
    <x v="355"/>
    <x v="5"/>
    <n v="6"/>
    <n v="11"/>
    <n v="8"/>
    <x v="358"/>
    <n v="22"/>
    <x v="78"/>
  </r>
  <r>
    <x v="12"/>
    <x v="451"/>
    <x v="31"/>
    <x v="180"/>
    <x v="435"/>
    <x v="3"/>
    <s v="BLA176970"/>
    <x v="9"/>
    <s v="Used for therapeutic radiation therapy in organ transplant patients requiring intubation."/>
    <x v="356"/>
    <x v="1"/>
    <n v="4"/>
    <n v="12"/>
    <n v="8"/>
    <x v="105"/>
    <n v="413"/>
    <x v="79"/>
  </r>
  <r>
    <x v="20"/>
    <x v="452"/>
    <x v="26"/>
    <x v="27"/>
    <x v="436"/>
    <x v="2"/>
    <s v="NMPA-549363"/>
    <x v="9"/>
    <s v="Used for emergency pacemaker implantation in acute chronic conditions situations requiring immediate care."/>
    <x v="357"/>
    <x v="7"/>
    <n v="13"/>
    <n v="16"/>
    <n v="7"/>
    <x v="33"/>
    <n v="16"/>
    <x v="80"/>
  </r>
  <r>
    <x v="3"/>
    <x v="453"/>
    <x v="26"/>
    <x v="175"/>
    <x v="437"/>
    <x v="2"/>
    <s v="NMPA-128719"/>
    <x v="7"/>
    <s v="Indicated for pH levels optimization in sleep medicine centers for respiratory disorders."/>
    <x v="358"/>
    <x v="5"/>
    <n v="12"/>
    <n v="20"/>
    <n v="9"/>
    <x v="359"/>
    <n v="24"/>
    <x v="81"/>
  </r>
  <r>
    <x v="15"/>
    <x v="454"/>
    <x v="30"/>
    <x v="71"/>
    <x v="438"/>
    <x v="2"/>
    <s v="NMPA-180837"/>
    <x v="7"/>
    <s v="Used for post-operative electrotherapy management in hospital recovery units."/>
    <x v="359"/>
    <x v="11"/>
    <n v="2"/>
    <n v="13"/>
    <n v="15"/>
    <x v="360"/>
    <n v="16"/>
    <x v="82"/>
  </r>
  <r>
    <x v="15"/>
    <x v="455"/>
    <x v="22"/>
    <x v="21"/>
    <x v="439"/>
    <x v="2"/>
    <s v="HDE615220"/>
    <x v="7"/>
    <s v="Designed for catheterization facilitation in telemedicine and remote patient monitoring."/>
    <x v="1"/>
    <x v="0"/>
    <n v="5"/>
    <n v="15"/>
    <n v="9"/>
    <x v="361"/>
    <n v="37"/>
    <x v="83"/>
  </r>
  <r>
    <x v="23"/>
    <x v="456"/>
    <x v="45"/>
    <x v="10"/>
    <x v="440"/>
    <x v="0"/>
    <s v="K740693"/>
    <x v="6"/>
    <s v="Intended for patient positioning guidance during minimally invasive emergency procedures."/>
    <x v="90"/>
    <x v="5"/>
    <n v="3"/>
    <n v="6"/>
    <n v="9"/>
    <x v="37"/>
    <n v="413"/>
    <x v="84"/>
  </r>
  <r>
    <x v="13"/>
    <x v="457"/>
    <x v="0"/>
    <x v="22"/>
    <x v="441"/>
    <x v="3"/>
    <s v="MDR-578629"/>
    <x v="1"/>
    <s v="Used for therapeutic drug delivery in neonatal patients requiring stent placement."/>
    <x v="360"/>
    <x v="3"/>
    <n v="5"/>
    <n v="6"/>
    <n v="4"/>
    <x v="200"/>
    <n v="213"/>
    <x v="85"/>
  </r>
  <r>
    <x v="21"/>
    <x v="458"/>
    <x v="18"/>
    <x v="272"/>
    <x v="442"/>
    <x v="2"/>
    <s v="BLA235864"/>
    <x v="0"/>
    <s v="Designed for intubation facilitation in telemedicine and remote patient monitoring."/>
    <x v="361"/>
    <x v="1"/>
    <n v="19"/>
    <n v="29"/>
    <n v="4"/>
    <x v="170"/>
    <n v="413"/>
    <x v="86"/>
  </r>
  <r>
    <x v="18"/>
    <x v="459"/>
    <x v="37"/>
    <x v="273"/>
    <x v="443"/>
    <x v="1"/>
    <s v="BLA602336"/>
    <x v="3"/>
    <s v="Indicated for intracranial pressure surveillance in infection control protocols."/>
    <x v="25"/>
    <x v="4"/>
    <n v="4"/>
    <n v="14"/>
    <n v="19"/>
    <x v="362"/>
    <n v="39"/>
    <x v="81"/>
  </r>
  <r>
    <x v="5"/>
    <x v="460"/>
    <x v="13"/>
    <x v="210"/>
    <x v="444"/>
    <x v="2"/>
    <s v="P419455"/>
    <x v="5"/>
    <s v="Indicated for glucose levels analysis in laboratory diagnostic testing environments."/>
    <x v="1"/>
    <x v="3"/>
    <n v="20"/>
    <n v="25"/>
    <n v="13"/>
    <x v="363"/>
    <n v="31"/>
    <x v="78"/>
  </r>
  <r>
    <x v="1"/>
    <x v="461"/>
    <x v="11"/>
    <x v="28"/>
    <x v="445"/>
    <x v="2"/>
    <s v="Q153172"/>
    <x v="2"/>
    <s v="Designed for preventive screening in patients with cancer under medical supervision."/>
    <x v="60"/>
    <x v="1"/>
    <n v="13"/>
    <n v="30"/>
    <n v="14"/>
    <x v="364"/>
    <n v="24"/>
    <x v="87"/>
  </r>
  <r>
    <x v="12"/>
    <x v="462"/>
    <x v="45"/>
    <x v="274"/>
    <x v="446"/>
    <x v="0"/>
    <s v="MDR-578629"/>
    <x v="5"/>
    <s v="Used for intraoperative assessment monitoring during complex laparoscopic surgeries."/>
    <x v="362"/>
    <x v="3"/>
    <n v="6"/>
    <n v="5"/>
    <n v="6"/>
    <x v="365"/>
    <n v="18"/>
    <x v="81"/>
  </r>
  <r>
    <x v="7"/>
    <x v="463"/>
    <x v="24"/>
    <x v="96"/>
    <x v="447"/>
    <x v="4"/>
    <s v="BLA443616"/>
    <x v="1"/>
    <s v="Intended for specimen collection support in cardiac catheterization laboratory environments."/>
    <x v="81"/>
    <x v="1"/>
    <n v="2"/>
    <n v="15"/>
    <n v="15"/>
    <x v="366"/>
    <n v="39"/>
    <x v="88"/>
  </r>
  <r>
    <x v="1"/>
    <x v="464"/>
    <x v="31"/>
    <x v="108"/>
    <x v="448"/>
    <x v="2"/>
    <s v="HDE820260"/>
    <x v="9"/>
    <s v="Used for radiation therapy guidance in oncology treatment centers for cancer patients."/>
    <x v="363"/>
    <x v="8"/>
    <n v="10"/>
    <n v="13"/>
    <n v="16"/>
    <x v="367"/>
    <n v="8"/>
    <x v="89"/>
  </r>
  <r>
    <x v="2"/>
    <x v="465"/>
    <x v="32"/>
    <x v="182"/>
    <x v="449"/>
    <x v="1"/>
    <s v="CE2030"/>
    <x v="7"/>
    <s v="Intended for calibration support in cardiac catheterization laboratory environments."/>
    <x v="364"/>
    <x v="0"/>
    <n v="23"/>
    <n v="28"/>
    <n v="7"/>
    <x v="368"/>
    <n v="33"/>
    <x v="90"/>
  </r>
  <r>
    <x v="21"/>
    <x v="466"/>
    <x v="34"/>
    <x v="22"/>
    <x v="450"/>
    <x v="2"/>
    <s v="MDR-375418"/>
    <x v="6"/>
    <s v="Indicated for continuous vital signs monitoring during ophthalmic surgical procedures."/>
    <x v="365"/>
    <x v="9"/>
    <n v="12"/>
    <n v="24"/>
    <n v="10"/>
    <x v="369"/>
    <n v="32"/>
    <x v="91"/>
  </r>
  <r>
    <x v="22"/>
    <x v="467"/>
    <x v="37"/>
    <x v="275"/>
    <x v="451"/>
    <x v="3"/>
    <s v="CE1801"/>
    <x v="1"/>
    <s v="Indicated for real-time pulmonary function assessment in emergency department triage protocols."/>
    <x v="1"/>
    <x v="3"/>
    <n v="7"/>
    <n v="19"/>
    <n v="12"/>
    <x v="370"/>
    <n v="23"/>
    <x v="92"/>
  </r>
  <r>
    <x v="2"/>
    <x v="468"/>
    <x v="3"/>
    <x v="79"/>
    <x v="452"/>
    <x v="1"/>
    <s v="K501989"/>
    <x v="8"/>
    <s v="Used for wound irrigation administration in pediatric hospital units under specialist supervision."/>
    <x v="366"/>
    <x v="11"/>
    <n v="18"/>
    <n v="15"/>
    <n v="6"/>
    <x v="371"/>
    <n v="26"/>
    <x v="86"/>
  </r>
  <r>
    <x v="3"/>
    <x v="469"/>
    <x v="9"/>
    <x v="276"/>
    <x v="453"/>
    <x v="0"/>
    <s v="P193551"/>
    <x v="1"/>
    <s v="Designed for infection control assistance in geriatric care facilities for elderly patients."/>
    <x v="367"/>
    <x v="1"/>
    <n v="7"/>
    <n v="13"/>
    <n v="15"/>
    <x v="372"/>
    <n v="24"/>
    <x v="93"/>
  </r>
  <r>
    <x v="19"/>
    <x v="470"/>
    <x v="47"/>
    <x v="277"/>
    <x v="454"/>
    <x v="4"/>
    <s v="MDR-349494"/>
    <x v="9"/>
    <s v="Indicated for routine imaging screening in outpatient clinical facilities."/>
    <x v="1"/>
    <x v="9"/>
    <n v="13"/>
    <n v="18"/>
    <n v="11"/>
    <x v="373"/>
    <n v="25"/>
    <x v="82"/>
  </r>
  <r>
    <x v="4"/>
    <x v="471"/>
    <x v="23"/>
    <x v="278"/>
    <x v="455"/>
    <x v="2"/>
    <s v="MDR-578629"/>
    <x v="8"/>
    <s v="Used for wound irrigation guidance in oncology treatment centers for cancer patients."/>
    <x v="368"/>
    <x v="3"/>
    <n v="3"/>
    <n v="8"/>
    <n v="3"/>
    <x v="210"/>
    <n v="213"/>
    <x v="94"/>
  </r>
  <r>
    <x v="5"/>
    <x v="472"/>
    <x v="42"/>
    <x v="25"/>
    <x v="456"/>
    <x v="2"/>
    <s v="HC-907433"/>
    <x v="7"/>
    <s v="Used for emergency surgical intervention in acute stroke situations requiring immediate care."/>
    <x v="180"/>
    <x v="5"/>
    <n v="16"/>
    <n v="19"/>
    <n v="12"/>
    <x v="374"/>
    <n v="113"/>
    <x v="93"/>
  </r>
  <r>
    <x v="19"/>
    <x v="473"/>
    <x v="8"/>
    <x v="279"/>
    <x v="316"/>
    <x v="2"/>
    <s v="Q109578"/>
    <x v="4"/>
    <s v="Intended for patient positioning support in cardiac catheterization laboratory environments."/>
    <x v="105"/>
    <x v="9"/>
    <n v="14"/>
    <n v="17"/>
    <n v="10"/>
    <x v="375"/>
    <n v="33"/>
    <x v="95"/>
  </r>
  <r>
    <x v="0"/>
    <x v="474"/>
    <x v="22"/>
    <x v="13"/>
    <x v="457"/>
    <x v="3"/>
    <s v="P783832"/>
    <x v="3"/>
    <s v="Designed for pain management optimization in chronic disease management programs."/>
    <x v="369"/>
    <x v="5"/>
    <n v="8"/>
    <n v="17"/>
    <n v="11"/>
    <x v="74"/>
    <n v="19"/>
    <x v="96"/>
  </r>
  <r>
    <x v="1"/>
    <x v="475"/>
    <x v="44"/>
    <x v="280"/>
    <x v="458"/>
    <x v="2"/>
    <s v="PMDA-501871"/>
    <x v="0"/>
    <s v="Used for emergency defibrillation in acute hypertension situations requiring immediate care."/>
    <x v="81"/>
    <x v="2"/>
    <n v="25"/>
    <n v="29"/>
    <n v="15"/>
    <x v="376"/>
    <n v="39"/>
    <x v="97"/>
  </r>
  <r>
    <x v="20"/>
    <x v="476"/>
    <x v="45"/>
    <x v="281"/>
    <x v="459"/>
    <x v="3"/>
    <s v="MDR-578629"/>
    <x v="5"/>
    <s v="Intended for patient positioning support in cardiac catheterization laboratory environments."/>
    <x v="237"/>
    <x v="1"/>
    <n v="6"/>
    <n v="16"/>
    <n v="4"/>
    <x v="377"/>
    <n v="13"/>
    <x v="98"/>
  </r>
  <r>
    <x v="8"/>
    <x v="477"/>
    <x v="1"/>
    <x v="46"/>
    <x v="460"/>
    <x v="2"/>
    <s v="MDR-578629"/>
    <x v="9"/>
    <s v="Used for long-term dialysis delivery in ambulatory care settings for diabetes patients."/>
    <x v="370"/>
    <x v="8"/>
    <n v="21"/>
    <n v="25"/>
    <n v="11"/>
    <x v="378"/>
    <n v="31"/>
    <x v="68"/>
  </r>
  <r>
    <x v="3"/>
    <x v="478"/>
    <x v="9"/>
    <x v="282"/>
    <x v="461"/>
    <x v="1"/>
    <s v="PMDA-859050"/>
    <x v="9"/>
    <s v="Indicated for pH levels optimization in sleep medicine centers for respiratory disorders."/>
    <x v="371"/>
    <x v="10"/>
    <n v="15"/>
    <n v="14"/>
    <n v="11"/>
    <x v="379"/>
    <n v="31"/>
    <x v="99"/>
  </r>
  <r>
    <x v="6"/>
    <x v="479"/>
    <x v="16"/>
    <x v="283"/>
    <x v="462"/>
    <x v="0"/>
    <s v="IVDR-777609"/>
    <x v="1"/>
    <s v="Intended for infection prevention support in cardiac catheterization laboratory environments."/>
    <x v="372"/>
    <x v="7"/>
    <n v="4"/>
    <n v="7"/>
    <n v="3"/>
    <x v="380"/>
    <n v="36"/>
    <x v="17"/>
  </r>
  <r>
    <x v="9"/>
    <x v="480"/>
    <x v="26"/>
    <x v="124"/>
    <x v="463"/>
    <x v="1"/>
    <s v="D101562"/>
    <x v="7"/>
    <s v="Intended for monitoring and measuring pH levels in hemodynamically unstable patients in hospital and clinical settings."/>
    <x v="373"/>
    <x v="7"/>
    <n v="5"/>
    <n v="18"/>
    <n v="10"/>
    <x v="89"/>
    <n v="16"/>
    <x v="100"/>
  </r>
  <r>
    <x v="13"/>
    <x v="481"/>
    <x v="37"/>
    <x v="284"/>
    <x v="464"/>
    <x v="4"/>
    <s v="BLA846341"/>
    <x v="5"/>
    <s v="Designed for perioperative central venous pressure management during urological interventions."/>
    <x v="1"/>
    <x v="11"/>
    <n v="10"/>
    <n v="12"/>
    <n v="7"/>
    <x v="114"/>
    <n v="24"/>
    <x v="101"/>
  </r>
  <r>
    <x v="2"/>
    <x v="482"/>
    <x v="3"/>
    <x v="285"/>
    <x v="465"/>
    <x v="2"/>
    <s v="NMPA-568406"/>
    <x v="2"/>
    <s v="Used for long-term cardiac therapy delivery in ambulatory care settings for stroke patients."/>
    <x v="374"/>
    <x v="11"/>
    <n v="24"/>
    <n v="26"/>
    <n v="5"/>
    <x v="381"/>
    <n v="23"/>
    <x v="102"/>
  </r>
  <r>
    <x v="11"/>
    <x v="483"/>
    <x v="16"/>
    <x v="286"/>
    <x v="466"/>
    <x v="0"/>
    <s v="IVDR-646280"/>
    <x v="6"/>
    <s v="Intended for infection control evaluation in rehabilitation medicine for critical illness recovery."/>
    <x v="1"/>
    <x v="1"/>
    <n v="21"/>
    <n v="20"/>
    <n v="11"/>
    <x v="382"/>
    <n v="31"/>
    <x v="8"/>
  </r>
  <r>
    <x v="12"/>
    <x v="484"/>
    <x v="24"/>
    <x v="268"/>
    <x v="467"/>
    <x v="2"/>
    <s v="BLA233614"/>
    <x v="4"/>
    <s v="Indicated for ECG readings analysis in laboratory diagnostic testing environments."/>
    <x v="375"/>
    <x v="3"/>
    <n v="3"/>
    <n v="14"/>
    <n v="6"/>
    <x v="383"/>
    <n v="34"/>
    <x v="99"/>
  </r>
  <r>
    <x v="23"/>
    <x v="485"/>
    <x v="45"/>
    <x v="28"/>
    <x v="468"/>
    <x v="0"/>
    <s v="Q915411"/>
    <x v="7"/>
    <s v="Used for respiratory support guidance in oncology treatment centers for cancer patients."/>
    <x v="45"/>
    <x v="2"/>
    <n v="2"/>
    <n v="13"/>
    <n v="13"/>
    <x v="132"/>
    <n v="37"/>
    <x v="97"/>
  </r>
  <r>
    <x v="2"/>
    <x v="486"/>
    <x v="10"/>
    <x v="72"/>
    <x v="469"/>
    <x v="4"/>
    <s v="D585080"/>
    <x v="3"/>
    <s v="Designed for catheterization support in neonatal intensive care environments."/>
    <x v="376"/>
    <x v="7"/>
    <n v="14"/>
    <n v="20"/>
    <n v="12"/>
    <x v="384"/>
    <n v="19"/>
    <x v="15"/>
  </r>
  <r>
    <x v="5"/>
    <x v="350"/>
    <x v="36"/>
    <x v="287"/>
    <x v="470"/>
    <x v="2"/>
    <s v="TGA-299744"/>
    <x v="5"/>
    <s v="Used for long-term respiratory support delivery in ambulatory care settings for hypertension patients."/>
    <x v="15"/>
    <x v="3"/>
    <n v="8"/>
    <n v="22"/>
    <n v="8"/>
    <x v="385"/>
    <n v="23"/>
    <x v="99"/>
  </r>
  <r>
    <x v="24"/>
    <x v="487"/>
    <x v="32"/>
    <x v="152"/>
    <x v="471"/>
    <x v="2"/>
    <s v="K724526"/>
    <x v="5"/>
    <s v="Used for emergency pacemaker implantation in acute sleep apnea situations requiring immediate care."/>
    <x v="377"/>
    <x v="4"/>
    <n v="7"/>
    <n v="8"/>
    <n v="12"/>
    <x v="270"/>
    <n v="413"/>
    <x v="103"/>
  </r>
  <r>
    <x v="4"/>
    <x v="488"/>
    <x v="46"/>
    <x v="138"/>
    <x v="472"/>
    <x v="2"/>
    <s v="NDA329304"/>
    <x v="6"/>
    <s v="Used for dialysis guidance in oncology treatment centers for cancer patients."/>
    <x v="378"/>
    <x v="1"/>
    <n v="8"/>
    <n v="11"/>
    <n v="7"/>
    <x v="70"/>
    <n v="213"/>
    <x v="104"/>
  </r>
  <r>
    <x v="6"/>
    <x v="489"/>
    <x v="35"/>
    <x v="244"/>
    <x v="309"/>
    <x v="0"/>
    <s v="IDE942583"/>
    <x v="5"/>
    <s v="Designed for home-based dialysis in stable dialysis-dependent patients with chronic chronic conditions."/>
    <x v="379"/>
    <x v="11"/>
    <n v="10"/>
    <n v="5"/>
    <n v="8"/>
    <x v="386"/>
    <n v="29"/>
    <x v="105"/>
  </r>
  <r>
    <x v="13"/>
    <x v="490"/>
    <x v="2"/>
    <x v="146"/>
    <x v="473"/>
    <x v="1"/>
    <s v="H766362"/>
    <x v="0"/>
    <s v="Used for wound irrigation guidance in oncology treatment centers for cancer patients."/>
    <x v="1"/>
    <x v="11"/>
    <n v="4"/>
    <n v="10"/>
    <n v="7"/>
    <x v="137"/>
    <n v="17"/>
    <x v="106"/>
  </r>
  <r>
    <x v="15"/>
    <x v="491"/>
    <x v="20"/>
    <x v="24"/>
    <x v="474"/>
    <x v="2"/>
    <s v="K446130"/>
    <x v="3"/>
    <s v="Designed for home-based phototherapy in stable diabetic patients with chronic neurological disorders."/>
    <x v="380"/>
    <x v="9"/>
    <n v="7"/>
    <n v="4"/>
    <n v="13"/>
    <x v="387"/>
    <n v="31"/>
    <x v="107"/>
  </r>
  <r>
    <x v="7"/>
    <x v="492"/>
    <x v="40"/>
    <x v="288"/>
    <x v="475"/>
    <x v="1"/>
    <s v="IDE748150"/>
    <x v="2"/>
    <s v="Used for long-term electrotherapy delivery in ambulatory care settings for diabetes patients."/>
    <x v="1"/>
    <x v="4"/>
    <n v="9"/>
    <n v="7"/>
    <n v="14"/>
    <x v="388"/>
    <n v="12"/>
    <x v="8"/>
  </r>
  <r>
    <x v="5"/>
    <x v="493"/>
    <x v="30"/>
    <x v="71"/>
    <x v="476"/>
    <x v="2"/>
    <s v="PMA196788"/>
    <x v="0"/>
    <s v="Designed for pain management optimization in chronic disease management programs."/>
    <x v="381"/>
    <x v="5"/>
    <n v="19"/>
    <n v="27"/>
    <n v="10"/>
    <x v="389"/>
    <n v="18"/>
    <x v="108"/>
  </r>
  <r>
    <x v="15"/>
    <x v="494"/>
    <x v="15"/>
    <x v="289"/>
    <x v="477"/>
    <x v="3"/>
    <s v="CE1566"/>
    <x v="3"/>
    <s v="Designed for symptom relief assistance in geriatric care facilities for elderly patients."/>
    <x v="382"/>
    <x v="1"/>
    <n v="5"/>
    <n v="5"/>
    <n v="10"/>
    <x v="390"/>
    <n v="14"/>
    <x v="17"/>
  </r>
  <r>
    <x v="14"/>
    <x v="495"/>
    <x v="40"/>
    <x v="70"/>
    <x v="478"/>
    <x v="1"/>
    <s v="NDA938546"/>
    <x v="5"/>
    <s v="Designed for patient rehabilitation in patients with cardiac disorders under medical supervision."/>
    <x v="383"/>
    <x v="10"/>
    <n v="8"/>
    <n v="10"/>
    <n v="10"/>
    <x v="391"/>
    <n v="21"/>
    <x v="109"/>
  </r>
  <r>
    <x v="15"/>
    <x v="496"/>
    <x v="8"/>
    <x v="190"/>
    <x v="479"/>
    <x v="4"/>
    <s v="HDE139245"/>
    <x v="8"/>
    <s v="Designed for surgical intervention support in neonatal intensive care environments."/>
    <x v="198"/>
    <x v="2"/>
    <n v="9"/>
    <n v="3"/>
    <n v="7"/>
    <x v="392"/>
    <n v="16"/>
    <x v="108"/>
  </r>
  <r>
    <x v="11"/>
    <x v="497"/>
    <x v="29"/>
    <x v="207"/>
    <x v="480"/>
    <x v="3"/>
    <s v="UKCA62051"/>
    <x v="8"/>
    <s v="Indicated for continuous central venous pressure monitoring during orthopedic surgical procedures."/>
    <x v="384"/>
    <x v="0"/>
    <n v="24"/>
    <n v="22"/>
    <n v="15"/>
    <x v="225"/>
    <n v="28"/>
    <x v="110"/>
  </r>
  <r>
    <x v="18"/>
    <x v="498"/>
    <x v="9"/>
    <x v="91"/>
    <x v="481"/>
    <x v="3"/>
    <s v="HDE781984"/>
    <x v="5"/>
    <s v="Indicated for hemoglobin levels optimization in sleep medicine centers for respiratory disorders."/>
    <x v="385"/>
    <x v="10"/>
    <n v="2"/>
    <n v="9"/>
    <n v="15"/>
    <x v="270"/>
    <n v="39"/>
    <x v="111"/>
  </r>
  <r>
    <x v="18"/>
    <x v="49"/>
    <x v="11"/>
    <x v="290"/>
    <x v="482"/>
    <x v="2"/>
    <s v="NDA582457"/>
    <x v="9"/>
    <s v="Designed for wound debridement facilitation in telemedicine and remote patient monitoring."/>
    <x v="386"/>
    <x v="6"/>
    <n v="6"/>
    <n v="12"/>
    <n v="20"/>
    <x v="346"/>
    <n v="38"/>
    <x v="112"/>
  </r>
  <r>
    <x v="5"/>
    <x v="499"/>
    <x v="24"/>
    <x v="2"/>
    <x v="483"/>
    <x v="4"/>
    <s v="D568800"/>
    <x v="9"/>
    <s v="Designed for home-based fluid resuscitation in stable organ transplant patients with chronic renal failure."/>
    <x v="387"/>
    <x v="3"/>
    <n v="23"/>
    <n v="30"/>
    <n v="5"/>
    <x v="393"/>
    <n v="13"/>
    <x v="113"/>
  </r>
  <r>
    <x v="23"/>
    <x v="500"/>
    <x v="41"/>
    <x v="2"/>
    <x v="254"/>
    <x v="4"/>
    <s v="PMA925436"/>
    <x v="8"/>
    <s v="Indicated for emergency ECG readings stabilization in trauma center resuscitation rooms."/>
    <x v="388"/>
    <x v="4"/>
    <n v="4"/>
    <n v="9"/>
    <n v="15"/>
    <x v="394"/>
    <n v="39"/>
    <x v="114"/>
  </r>
  <r>
    <x v="18"/>
    <x v="501"/>
    <x v="20"/>
    <x v="291"/>
    <x v="210"/>
    <x v="0"/>
    <s v="TGA-131758"/>
    <x v="8"/>
    <s v="Used for long-term cardiac therapy delivery in ambulatory care settings for renal failure patients."/>
    <x v="1"/>
    <x v="11"/>
    <n v="10"/>
    <n v="3"/>
    <n v="17"/>
    <x v="109"/>
    <n v="41"/>
    <x v="69"/>
  </r>
  <r>
    <x v="15"/>
    <x v="502"/>
    <x v="23"/>
    <x v="292"/>
    <x v="484"/>
    <x v="2"/>
    <s v="UKCA28660"/>
    <x v="7"/>
    <s v="Used for long-term compression therapy delivery in ambulatory care settings for neurological disorders patients."/>
    <x v="1"/>
    <x v="1"/>
    <n v="3"/>
    <n v="5"/>
    <n v="4"/>
    <x v="395"/>
    <n v="24"/>
    <x v="19"/>
  </r>
  <r>
    <x v="5"/>
    <x v="503"/>
    <x v="45"/>
    <x v="48"/>
    <x v="485"/>
    <x v="0"/>
    <s v="CE5295"/>
    <x v="9"/>
    <s v="Intended for hemodialysis delivery in palliative care settings for terminal patients."/>
    <x v="389"/>
    <x v="1"/>
    <n v="17"/>
    <n v="13"/>
    <n v="13"/>
    <x v="396"/>
    <n v="413"/>
    <x v="115"/>
  </r>
  <r>
    <x v="8"/>
    <x v="504"/>
    <x v="35"/>
    <x v="293"/>
    <x v="486"/>
    <x v="2"/>
    <s v="CE5817"/>
    <x v="5"/>
    <s v="Used for emergency tissue biopsy in acute chronic conditions situations requiring immediate care."/>
    <x v="390"/>
    <x v="11"/>
    <n v="24"/>
    <n v="17"/>
    <n v="15"/>
    <x v="397"/>
    <n v="33"/>
    <x v="61"/>
  </r>
  <r>
    <x v="2"/>
    <x v="505"/>
    <x v="50"/>
    <x v="21"/>
    <x v="487"/>
    <x v="2"/>
    <s v="TGA-971793"/>
    <x v="2"/>
    <s v="Designed for perioperative pH levels management during orthopedic interventions."/>
    <x v="391"/>
    <x v="8"/>
    <n v="20"/>
    <n v="29"/>
    <n v="7"/>
    <x v="398"/>
    <n v="21"/>
    <x v="116"/>
  </r>
  <r>
    <x v="19"/>
    <x v="506"/>
    <x v="16"/>
    <x v="294"/>
    <x v="488"/>
    <x v="0"/>
    <s v="BLA489078"/>
    <x v="5"/>
    <s v="Designed for hemodialysis support in neonatal intensive care environments."/>
    <x v="392"/>
    <x v="5"/>
    <n v="9"/>
    <n v="11"/>
    <n v="6"/>
    <x v="399"/>
    <n v="35"/>
    <x v="117"/>
  </r>
  <r>
    <x v="24"/>
    <x v="507"/>
    <x v="14"/>
    <x v="295"/>
    <x v="489"/>
    <x v="0"/>
    <s v="K940781"/>
    <x v="1"/>
    <s v="Designed for medication administration facilitation in telemedicine and remote patient monitoring."/>
    <x v="393"/>
    <x v="3"/>
    <n v="8"/>
    <n v="3"/>
    <n v="7"/>
    <x v="362"/>
    <n v="41"/>
    <x v="69"/>
  </r>
  <r>
    <x v="11"/>
    <x v="457"/>
    <x v="27"/>
    <x v="296"/>
    <x v="490"/>
    <x v="2"/>
    <s v="P648976"/>
    <x v="4"/>
    <s v="Indicated for respiratory rate analysis in laboratory diagnostic testing environments."/>
    <x v="394"/>
    <x v="6"/>
    <n v="12"/>
    <n v="23"/>
    <n v="15"/>
    <x v="400"/>
    <n v="8"/>
    <x v="112"/>
  </r>
  <r>
    <x v="4"/>
    <x v="508"/>
    <x v="10"/>
    <x v="93"/>
    <x v="491"/>
    <x v="0"/>
    <s v="HC-269134"/>
    <x v="4"/>
    <s v="Intended for sterilization verification in quality assurance and device validation protocols."/>
    <x v="395"/>
    <x v="6"/>
    <n v="10"/>
    <n v="11"/>
    <n v="5"/>
    <x v="4"/>
    <n v="18"/>
    <x v="118"/>
  </r>
  <r>
    <x v="7"/>
    <x v="509"/>
    <x v="8"/>
    <x v="120"/>
    <x v="492"/>
    <x v="0"/>
    <s v="BLA473067"/>
    <x v="4"/>
    <s v="Intended for monitoring and measuring pulmonary function in morbidly obese patients in hospital and clinical settings."/>
    <x v="396"/>
    <x v="11"/>
    <n v="5"/>
    <n v="9"/>
    <n v="15"/>
    <x v="231"/>
    <n v="35"/>
    <x v="69"/>
  </r>
  <r>
    <x v="18"/>
    <x v="510"/>
    <x v="11"/>
    <x v="251"/>
    <x v="493"/>
    <x v="4"/>
    <s v="IVDR-345481"/>
    <x v="8"/>
    <s v="Designed for symptom relief in patients with respiratory conditions under medical supervision."/>
    <x v="397"/>
    <x v="11"/>
    <n v="10"/>
    <n v="4"/>
    <n v="25"/>
    <x v="72"/>
    <n v="39"/>
    <x v="119"/>
  </r>
  <r>
    <x v="23"/>
    <x v="511"/>
    <x v="41"/>
    <x v="297"/>
    <x v="494"/>
    <x v="2"/>
    <s v="NMPA-472885"/>
    <x v="0"/>
    <s v="Used for intraoperative patient positioning monitoring during complex oncological surgeries."/>
    <x v="398"/>
    <x v="2"/>
    <n v="2"/>
    <n v="4"/>
    <n v="20"/>
    <x v="99"/>
    <n v="37"/>
    <x v="58"/>
  </r>
  <r>
    <x v="18"/>
    <x v="512"/>
    <x v="36"/>
    <x v="147"/>
    <x v="495"/>
    <x v="0"/>
    <s v="HDE330175"/>
    <x v="8"/>
    <s v="Intended for assessment support in cardiac catheterization laboratory environments."/>
    <x v="1"/>
    <x v="9"/>
    <n v="8"/>
    <n v="10"/>
    <n v="14"/>
    <x v="394"/>
    <n v="41"/>
    <x v="120"/>
  </r>
  <r>
    <x v="1"/>
    <x v="513"/>
    <x v="2"/>
    <x v="278"/>
    <x v="496"/>
    <x v="0"/>
    <s v="CE5027"/>
    <x v="8"/>
    <s v="Used for therapeutic fluid resuscitation in hemodynamically unstable patients requiring medication administration."/>
    <x v="147"/>
    <x v="9"/>
    <n v="14"/>
    <n v="28"/>
    <n v="13"/>
    <x v="401"/>
    <n v="7"/>
    <x v="121"/>
  </r>
  <r>
    <x v="20"/>
    <x v="514"/>
    <x v="23"/>
    <x v="105"/>
    <x v="497"/>
    <x v="1"/>
    <s v="K635876"/>
    <x v="3"/>
    <s v="Indicated for routine quality control screening in outpatient clinical facilities."/>
    <x v="1"/>
    <x v="4"/>
    <n v="5"/>
    <n v="20"/>
    <n v="4"/>
    <x v="73"/>
    <n v="35"/>
    <x v="122"/>
  </r>
  <r>
    <x v="23"/>
    <x v="515"/>
    <x v="49"/>
    <x v="249"/>
    <x v="498"/>
    <x v="0"/>
    <s v="NMPA-676343"/>
    <x v="8"/>
    <s v="Intended for device maintenance guidance during minimally invasive laparoscopic procedures."/>
    <x v="399"/>
    <x v="5"/>
    <n v="8"/>
    <n v="11"/>
    <n v="12"/>
    <x v="37"/>
    <n v="37"/>
    <x v="117"/>
  </r>
  <r>
    <x v="16"/>
    <x v="516"/>
    <x v="18"/>
    <x v="298"/>
    <x v="499"/>
    <x v="0"/>
    <s v="MDR-631722"/>
    <x v="2"/>
    <s v="Designed for symptom relief in patients with chronic conditions under medical supervision."/>
    <x v="400"/>
    <x v="9"/>
    <n v="6"/>
    <n v="12"/>
    <n v="10"/>
    <x v="402"/>
    <n v="27"/>
    <x v="123"/>
  </r>
  <r>
    <x v="5"/>
    <x v="517"/>
    <x v="1"/>
    <x v="299"/>
    <x v="500"/>
    <x v="3"/>
    <s v="HDE549380"/>
    <x v="2"/>
    <s v="Indicated for emergency respiratory rate stabilization in trauma center resuscitation rooms."/>
    <x v="227"/>
    <x v="6"/>
    <n v="24"/>
    <n v="17"/>
    <n v="12"/>
    <x v="403"/>
    <n v="113"/>
    <x v="19"/>
  </r>
  <r>
    <x v="11"/>
    <x v="518"/>
    <x v="47"/>
    <x v="300"/>
    <x v="393"/>
    <x v="0"/>
    <s v="PMDA-663783"/>
    <x v="1"/>
    <s v="Intended for patient positioning verification in quality assurance and device validation protocols."/>
    <x v="339"/>
    <x v="4"/>
    <n v="20"/>
    <n v="26"/>
    <n v="13"/>
    <x v="404"/>
    <n v="13"/>
    <x v="124"/>
  </r>
  <r>
    <x v="11"/>
    <x v="519"/>
    <x v="20"/>
    <x v="222"/>
    <x v="501"/>
    <x v="4"/>
    <s v="MDR-336963"/>
    <x v="3"/>
    <s v="Indicated for real-time vital signs assessment in emergency department triage protocols."/>
    <x v="1"/>
    <x v="8"/>
    <n v="20"/>
    <n v="23"/>
    <n v="11"/>
    <x v="405"/>
    <n v="17"/>
    <x v="123"/>
  </r>
  <r>
    <x v="2"/>
    <x v="520"/>
    <x v="26"/>
    <x v="301"/>
    <x v="502"/>
    <x v="0"/>
    <s v="IVDR-977044"/>
    <x v="9"/>
    <s v="Designed for life support assistance in geriatric care facilities for elderly patients."/>
    <x v="401"/>
    <x v="6"/>
    <n v="24"/>
    <n v="22"/>
    <n v="6"/>
    <x v="147"/>
    <n v="313"/>
    <x v="125"/>
  </r>
  <r>
    <x v="14"/>
    <x v="521"/>
    <x v="43"/>
    <x v="204"/>
    <x v="503"/>
    <x v="4"/>
    <s v="TGA-544794"/>
    <x v="3"/>
    <s v="Intended for surgical orthopedic procedures in operating room settings."/>
    <x v="402"/>
    <x v="1"/>
    <n v="8"/>
    <n v="9"/>
    <n v="8"/>
    <x v="406"/>
    <n v="38"/>
    <x v="0"/>
  </r>
  <r>
    <x v="4"/>
    <x v="522"/>
    <x v="7"/>
    <x v="302"/>
    <x v="504"/>
    <x v="4"/>
    <s v="MDR-578629"/>
    <x v="5"/>
    <s v="Used for post-operative thermal therapy management in hospital recovery units."/>
    <x v="403"/>
    <x v="10"/>
    <n v="8"/>
    <n v="4"/>
    <n v="4"/>
    <x v="252"/>
    <n v="15"/>
    <x v="1"/>
  </r>
  <r>
    <x v="1"/>
    <x v="523"/>
    <x v="5"/>
    <x v="303"/>
    <x v="505"/>
    <x v="0"/>
    <s v="PMDA-304900"/>
    <x v="3"/>
    <s v="Indicated for real-time blood pressure assessment in emergency department triage protocols."/>
    <x v="404"/>
    <x v="2"/>
    <n v="15"/>
    <n v="13"/>
    <n v="16"/>
    <x v="407"/>
    <n v="5"/>
    <x v="2"/>
  </r>
  <r>
    <x v="20"/>
    <x v="524"/>
    <x v="3"/>
    <x v="304"/>
    <x v="506"/>
    <x v="3"/>
    <s v="CE6074"/>
    <x v="9"/>
    <s v="Intended for monitoring and measuring glucose levels in post-operative patients in hospital and clinical settings."/>
    <x v="1"/>
    <x v="3"/>
    <n v="11"/>
    <n v="17"/>
    <n v="4"/>
    <x v="137"/>
    <n v="33"/>
    <x v="3"/>
  </r>
  <r>
    <x v="17"/>
    <x v="525"/>
    <x v="20"/>
    <x v="152"/>
    <x v="507"/>
    <x v="2"/>
    <s v="HC-259385"/>
    <x v="3"/>
    <s v="Used for post-operative phototherapy management in hospital recovery units."/>
    <x v="405"/>
    <x v="2"/>
    <n v="6"/>
    <n v="4"/>
    <n v="8"/>
    <x v="408"/>
    <n v="13"/>
    <x v="4"/>
  </r>
  <r>
    <x v="21"/>
    <x v="526"/>
    <x v="19"/>
    <x v="305"/>
    <x v="508"/>
    <x v="0"/>
    <s v="PMA760725"/>
    <x v="9"/>
    <s v="Designed for disease management in patients with sleep apnea under medical supervision."/>
    <x v="268"/>
    <x v="4"/>
    <n v="15"/>
    <n v="22"/>
    <n v="12"/>
    <x v="409"/>
    <n v="18"/>
    <x v="5"/>
  </r>
  <r>
    <x v="12"/>
    <x v="527"/>
    <x v="13"/>
    <x v="19"/>
    <x v="509"/>
    <x v="1"/>
    <s v="CE7484"/>
    <x v="1"/>
    <s v="Indicated for pH levels surveillance in infection control protocols."/>
    <x v="167"/>
    <x v="4"/>
    <n v="10"/>
    <n v="4"/>
    <n v="12"/>
    <x v="410"/>
    <n v="26"/>
    <x v="6"/>
  </r>
  <r>
    <x v="13"/>
    <x v="528"/>
    <x v="23"/>
    <x v="170"/>
    <x v="510"/>
    <x v="4"/>
    <s v="K247901"/>
    <x v="7"/>
    <s v="Designed for home-based drug delivery in stable pediatric patients with chronic cancer."/>
    <x v="406"/>
    <x v="11"/>
    <n v="5"/>
    <n v="8"/>
    <n v="5"/>
    <x v="46"/>
    <n v="24"/>
    <x v="7"/>
  </r>
  <r>
    <x v="21"/>
    <x v="529"/>
    <x v="50"/>
    <x v="306"/>
    <x v="511"/>
    <x v="1"/>
    <s v="P888201"/>
    <x v="2"/>
    <s v="Indicated for central venous pressure analysis in laboratory diagnostic testing environments."/>
    <x v="81"/>
    <x v="3"/>
    <n v="18"/>
    <n v="26"/>
    <n v="10"/>
    <x v="411"/>
    <n v="213"/>
    <x v="8"/>
  </r>
  <r>
    <x v="23"/>
    <x v="530"/>
    <x v="11"/>
    <x v="107"/>
    <x v="512"/>
    <x v="3"/>
    <s v="IDE266399"/>
    <x v="0"/>
    <s v="Designed for home-based fluid resuscitation in stable post-operative patients with chronic trauma."/>
    <x v="1"/>
    <x v="2"/>
    <n v="2"/>
    <n v="4"/>
    <n v="17"/>
    <x v="66"/>
    <n v="413"/>
    <x v="9"/>
  </r>
  <r>
    <x v="21"/>
    <x v="531"/>
    <x v="31"/>
    <x v="307"/>
    <x v="513"/>
    <x v="2"/>
    <s v="PMA683845"/>
    <x v="6"/>
    <s v="Designed for intubation support in neonatal intensive care environments."/>
    <x v="407"/>
    <x v="10"/>
    <n v="10"/>
    <n v="12"/>
    <n v="9"/>
    <x v="412"/>
    <n v="12"/>
    <x v="10"/>
  </r>
  <r>
    <x v="17"/>
    <x v="532"/>
    <x v="6"/>
    <x v="152"/>
    <x v="9"/>
    <x v="0"/>
    <s v="IVDR-721508"/>
    <x v="1"/>
    <s v="Indicated for real-time oxygen saturation assessment in emergency department triage protocols."/>
    <x v="408"/>
    <x v="4"/>
    <n v="4"/>
    <n v="6"/>
    <n v="12"/>
    <x v="413"/>
    <n v="13"/>
    <x v="5"/>
  </r>
  <r>
    <x v="20"/>
    <x v="533"/>
    <x v="4"/>
    <x v="308"/>
    <x v="514"/>
    <x v="2"/>
    <s v="BLA568395"/>
    <x v="4"/>
    <s v="Intended for monitoring and measuring respiratory rate in diabetic patients in hospital and clinical settings."/>
    <x v="409"/>
    <x v="4"/>
    <n v="15"/>
    <n v="20"/>
    <n v="6"/>
    <x v="37"/>
    <n v="29"/>
    <x v="2"/>
  </r>
  <r>
    <x v="13"/>
    <x v="534"/>
    <x v="37"/>
    <x v="309"/>
    <x v="515"/>
    <x v="1"/>
    <s v="CE3797"/>
    <x v="2"/>
    <s v="Indicated for vital signs optimization in sleep medicine centers for respiratory disorders."/>
    <x v="15"/>
    <x v="9"/>
    <n v="4"/>
    <n v="6"/>
    <n v="4"/>
    <x v="210"/>
    <n v="26"/>
    <x v="11"/>
  </r>
  <r>
    <x v="22"/>
    <x v="535"/>
    <x v="1"/>
    <x v="85"/>
    <x v="516"/>
    <x v="2"/>
    <s v="K831263"/>
    <x v="5"/>
    <s v="Used for emergency catheterization in acute cardiac disorders situations requiring immediate care."/>
    <x v="410"/>
    <x v="9"/>
    <n v="10"/>
    <n v="9"/>
    <n v="12"/>
    <x v="414"/>
    <n v="33"/>
    <x v="5"/>
  </r>
  <r>
    <x v="15"/>
    <x v="536"/>
    <x v="45"/>
    <x v="310"/>
    <x v="517"/>
    <x v="2"/>
    <s v="NDA391077"/>
    <x v="0"/>
    <s v="Indicated for routine alarm management screening in outpatient clinical facilities."/>
    <x v="1"/>
    <x v="7"/>
    <n v="8"/>
    <n v="8"/>
    <n v="9"/>
    <x v="415"/>
    <n v="29"/>
    <x v="12"/>
  </r>
  <r>
    <x v="21"/>
    <x v="537"/>
    <x v="21"/>
    <x v="151"/>
    <x v="518"/>
    <x v="4"/>
    <s v="NDA298384"/>
    <x v="4"/>
    <s v="Used for chemotherapy guidance in oncology treatment centers for cancer patients."/>
    <x v="411"/>
    <x v="0"/>
    <n v="24"/>
    <n v="16"/>
    <n v="7"/>
    <x v="416"/>
    <n v="28"/>
    <x v="13"/>
  </r>
  <r>
    <x v="22"/>
    <x v="538"/>
    <x v="10"/>
    <x v="72"/>
    <x v="519"/>
    <x v="0"/>
    <s v="UKCA73220"/>
    <x v="3"/>
    <s v="Used for thermal therapy administration in pediatric hospital units under specialist supervision."/>
    <x v="1"/>
    <x v="11"/>
    <n v="9"/>
    <n v="20"/>
    <n v="12"/>
    <x v="417"/>
    <n v="24"/>
    <x v="14"/>
  </r>
  <r>
    <x v="10"/>
    <x v="539"/>
    <x v="1"/>
    <x v="97"/>
    <x v="520"/>
    <x v="2"/>
    <s v="K853791"/>
    <x v="8"/>
    <s v="Intended for monitoring and measuring ECG readings in neonatal patients in hospital and clinical settings."/>
    <x v="412"/>
    <x v="1"/>
    <n v="6"/>
    <n v="15"/>
    <n v="20"/>
    <x v="418"/>
    <n v="18"/>
    <x v="15"/>
  </r>
  <r>
    <x v="17"/>
    <x v="540"/>
    <x v="46"/>
    <x v="260"/>
    <x v="521"/>
    <x v="2"/>
    <s v="PMDA-982485"/>
    <x v="3"/>
    <s v="Designed for perioperative heart rate management during emergency interventions."/>
    <x v="413"/>
    <x v="9"/>
    <n v="2"/>
    <n v="7"/>
    <n v="13"/>
    <x v="419"/>
    <n v="15"/>
    <x v="16"/>
  </r>
  <r>
    <x v="22"/>
    <x v="541"/>
    <x v="33"/>
    <x v="222"/>
    <x v="519"/>
    <x v="3"/>
    <s v="P658832"/>
    <x v="5"/>
    <s v="Indicated for temperature surveillance in infection control protocols."/>
    <x v="414"/>
    <x v="9"/>
    <n v="11"/>
    <n v="12"/>
    <n v="6"/>
    <x v="420"/>
    <n v="15"/>
    <x v="10"/>
  </r>
  <r>
    <x v="8"/>
    <x v="542"/>
    <x v="20"/>
    <x v="298"/>
    <x v="522"/>
    <x v="0"/>
    <s v="NDA720792"/>
    <x v="3"/>
    <s v="Used for intraoperative sterilization monitoring during complex laparoscopic surgeries."/>
    <x v="415"/>
    <x v="10"/>
    <n v="22"/>
    <n v="26"/>
    <n v="14"/>
    <x v="421"/>
    <n v="27"/>
    <x v="17"/>
  </r>
  <r>
    <x v="6"/>
    <x v="543"/>
    <x v="39"/>
    <x v="190"/>
    <x v="523"/>
    <x v="2"/>
    <s v="Q783218"/>
    <x v="7"/>
    <s v="Intended for symptom relief evaluation in rehabilitation medicine for critical illness recovery."/>
    <x v="40"/>
    <x v="1"/>
    <n v="9"/>
    <n v="5"/>
    <n v="10"/>
    <x v="79"/>
    <n v="32"/>
    <x v="6"/>
  </r>
  <r>
    <x v="6"/>
    <x v="544"/>
    <x v="10"/>
    <x v="311"/>
    <x v="101"/>
    <x v="1"/>
    <s v="PMA172589"/>
    <x v="4"/>
    <s v="Designed for pacemaker implantation facilitation in telemedicine and remote patient monitoring."/>
    <x v="416"/>
    <x v="4"/>
    <n v="10"/>
    <n v="6"/>
    <n v="4"/>
    <x v="422"/>
    <n v="26"/>
    <x v="18"/>
  </r>
  <r>
    <x v="6"/>
    <x v="545"/>
    <x v="22"/>
    <x v="71"/>
    <x v="524"/>
    <x v="4"/>
    <s v="CE5598"/>
    <x v="6"/>
    <s v="Indicated for real-time intracranial pressure assessment in emergency department triage protocols."/>
    <x v="1"/>
    <x v="8"/>
    <n v="3"/>
    <n v="4"/>
    <n v="7"/>
    <x v="423"/>
    <n v="18"/>
    <x v="17"/>
  </r>
  <r>
    <x v="24"/>
    <x v="546"/>
    <x v="19"/>
    <x v="312"/>
    <x v="525"/>
    <x v="0"/>
    <s v="NDA390429"/>
    <x v="9"/>
    <s v="Indicated for blood gas analysis optimization in sleep medicine centers for respiratory disorders."/>
    <x v="40"/>
    <x v="1"/>
    <n v="6"/>
    <n v="10"/>
    <n v="14"/>
    <x v="143"/>
    <n v="413"/>
    <x v="19"/>
  </r>
  <r>
    <x v="11"/>
    <x v="547"/>
    <x v="12"/>
    <x v="313"/>
    <x v="381"/>
    <x v="4"/>
    <s v="BLA867028"/>
    <x v="7"/>
    <s v="Intended for surgical intervention delivery in palliative care settings for terminal patients."/>
    <x v="417"/>
    <x v="10"/>
    <n v="12"/>
    <n v="21"/>
    <n v="8"/>
    <x v="424"/>
    <n v="23"/>
    <x v="20"/>
  </r>
  <r>
    <x v="19"/>
    <x v="548"/>
    <x v="5"/>
    <x v="192"/>
    <x v="526"/>
    <x v="2"/>
    <s v="HC-981554"/>
    <x v="9"/>
    <s v="Intended for assessment guidance during minimally invasive endoscopic procedures."/>
    <x v="41"/>
    <x v="3"/>
    <n v="14"/>
    <n v="13"/>
    <n v="11"/>
    <x v="425"/>
    <n v="26"/>
    <x v="21"/>
  </r>
  <r>
    <x v="16"/>
    <x v="549"/>
    <x v="2"/>
    <x v="314"/>
    <x v="527"/>
    <x v="2"/>
    <s v="H174696"/>
    <x v="9"/>
    <s v="Intended for measurement support in cardiac catheterization laboratory environments."/>
    <x v="121"/>
    <x v="7"/>
    <n v="4"/>
    <n v="3"/>
    <n v="8"/>
    <x v="426"/>
    <n v="38"/>
    <x v="22"/>
  </r>
  <r>
    <x v="8"/>
    <x v="550"/>
    <x v="6"/>
    <x v="315"/>
    <x v="528"/>
    <x v="1"/>
    <s v="NMPA-380281"/>
    <x v="4"/>
    <s v="Designed for wound irrigation optimization in chronic disease management programs."/>
    <x v="418"/>
    <x v="2"/>
    <n v="20"/>
    <n v="15"/>
    <n v="5"/>
    <x v="427"/>
    <n v="19"/>
    <x v="23"/>
  </r>
  <r>
    <x v="23"/>
    <x v="551"/>
    <x v="4"/>
    <x v="204"/>
    <x v="529"/>
    <x v="0"/>
    <s v="D500579"/>
    <x v="1"/>
    <s v="Indicated for diagnostic quality control to assess cardiac disorders in clinical environments."/>
    <x v="419"/>
    <x v="8"/>
    <n v="8"/>
    <n v="10"/>
    <n v="13"/>
    <x v="346"/>
    <n v="37"/>
    <x v="24"/>
  </r>
  <r>
    <x v="19"/>
    <x v="552"/>
    <x v="26"/>
    <x v="5"/>
    <x v="530"/>
    <x v="2"/>
    <s v="HC-569741"/>
    <x v="6"/>
    <s v="Intended for patient rehabilitation evaluation in rehabilitation medicine for orthopedic injuries recovery."/>
    <x v="420"/>
    <x v="7"/>
    <n v="13"/>
    <n v="13"/>
    <n v="5"/>
    <x v="51"/>
    <n v="16"/>
    <x v="25"/>
  </r>
  <r>
    <x v="6"/>
    <x v="553"/>
    <x v="49"/>
    <x v="278"/>
    <x v="531"/>
    <x v="4"/>
    <s v="HDE842848"/>
    <x v="4"/>
    <s v="Intended for surgical neurological procedures in operating room settings."/>
    <x v="421"/>
    <x v="6"/>
    <n v="3"/>
    <n v="15"/>
    <n v="8"/>
    <x v="428"/>
    <n v="36"/>
    <x v="26"/>
  </r>
  <r>
    <x v="16"/>
    <x v="554"/>
    <x v="16"/>
    <x v="316"/>
    <x v="532"/>
    <x v="4"/>
    <s v="MDR-615208"/>
    <x v="0"/>
    <s v="Used for long-term fluid resuscitation delivery in ambulatory care settings for sleep apnea patients."/>
    <x v="422"/>
    <x v="2"/>
    <n v="8"/>
    <n v="6"/>
    <n v="5"/>
    <x v="429"/>
    <n v="31"/>
    <x v="27"/>
  </r>
  <r>
    <x v="18"/>
    <x v="555"/>
    <x v="32"/>
    <x v="255"/>
    <x v="533"/>
    <x v="1"/>
    <s v="BLA372006"/>
    <x v="2"/>
    <s v="Designed for disease management assistance in geriatric care facilities for elderly patients."/>
    <x v="35"/>
    <x v="2"/>
    <n v="7"/>
    <n v="9"/>
    <n v="17"/>
    <x v="362"/>
    <n v="37"/>
    <x v="28"/>
  </r>
  <r>
    <x v="18"/>
    <x v="556"/>
    <x v="29"/>
    <x v="161"/>
    <x v="534"/>
    <x v="1"/>
    <s v="CE9619"/>
    <x v="3"/>
    <s v="Used for long-term thermal therapy delivery in ambulatory care settings for hypertension patients."/>
    <x v="23"/>
    <x v="0"/>
    <n v="6"/>
    <n v="6"/>
    <n v="9"/>
    <x v="141"/>
    <n v="37"/>
    <x v="29"/>
  </r>
  <r>
    <x v="3"/>
    <x v="557"/>
    <x v="32"/>
    <x v="317"/>
    <x v="535"/>
    <x v="4"/>
    <s v="P765392"/>
    <x v="1"/>
    <s v="Designed for continuous monitoring assistance in geriatric care facilities for elderly patients."/>
    <x v="423"/>
    <x v="0"/>
    <n v="15"/>
    <n v="10"/>
    <n v="5"/>
    <x v="82"/>
    <n v="14"/>
    <x v="24"/>
  </r>
  <r>
    <x v="2"/>
    <x v="558"/>
    <x v="6"/>
    <x v="318"/>
    <x v="536"/>
    <x v="0"/>
    <s v="K680036"/>
    <x v="0"/>
    <s v="Designed for dialysis optimization in chronic disease management programs."/>
    <x v="424"/>
    <x v="6"/>
    <n v="11"/>
    <n v="24"/>
    <n v="12"/>
    <x v="430"/>
    <n v="17"/>
    <x v="21"/>
  </r>
  <r>
    <x v="10"/>
    <x v="559"/>
    <x v="2"/>
    <x v="319"/>
    <x v="537"/>
    <x v="4"/>
    <s v="TGA-572803"/>
    <x v="6"/>
    <s v="Used for post-operative electrotherapy management in hospital recovery units."/>
    <x v="425"/>
    <x v="4"/>
    <n v="11"/>
    <n v="20"/>
    <n v="13"/>
    <x v="431"/>
    <n v="14"/>
    <x v="30"/>
  </r>
  <r>
    <x v="21"/>
    <x v="560"/>
    <x v="41"/>
    <x v="42"/>
    <x v="538"/>
    <x v="3"/>
    <s v="K724927"/>
    <x v="8"/>
    <s v="Indicated for emergency central venous pressure stabilization in trauma center resuscitation rooms."/>
    <x v="68"/>
    <x v="3"/>
    <n v="16"/>
    <n v="16"/>
    <n v="3"/>
    <x v="432"/>
    <n v="37"/>
    <x v="24"/>
  </r>
  <r>
    <x v="17"/>
    <x v="561"/>
    <x v="25"/>
    <x v="71"/>
    <x v="539"/>
    <x v="2"/>
    <s v="HC-257215"/>
    <x v="5"/>
    <s v="Intended for surgical assistance evaluation in rehabilitation medicine for critical illness recovery."/>
    <x v="426"/>
    <x v="2"/>
    <n v="6"/>
    <n v="11"/>
    <n v="15"/>
    <x v="433"/>
    <n v="18"/>
    <x v="31"/>
  </r>
  <r>
    <x v="6"/>
    <x v="562"/>
    <x v="45"/>
    <x v="249"/>
    <x v="540"/>
    <x v="1"/>
    <s v="IDE922492"/>
    <x v="3"/>
    <s v="Indicated for emergency hemoglobin levels stabilization in trauma center resuscitation rooms."/>
    <x v="427"/>
    <x v="5"/>
    <n v="7"/>
    <n v="4"/>
    <n v="6"/>
    <x v="434"/>
    <n v="17"/>
    <x v="32"/>
  </r>
  <r>
    <x v="15"/>
    <x v="563"/>
    <x v="22"/>
    <x v="24"/>
    <x v="541"/>
    <x v="2"/>
    <s v="H730911"/>
    <x v="7"/>
    <s v="Used for emergency mechanical ventilation in acute renal failure situations requiring immediate care."/>
    <x v="1"/>
    <x v="3"/>
    <n v="10"/>
    <n v="10"/>
    <n v="10"/>
    <x v="435"/>
    <n v="313"/>
    <x v="33"/>
  </r>
  <r>
    <x v="21"/>
    <x v="24"/>
    <x v="6"/>
    <x v="19"/>
    <x v="542"/>
    <x v="0"/>
    <s v="HC-209819"/>
    <x v="1"/>
    <s v="Used for therapeutic oxygen therapy in pregnant patients requiring blood transfusion."/>
    <x v="428"/>
    <x v="0"/>
    <n v="12"/>
    <n v="18"/>
    <n v="3"/>
    <x v="436"/>
    <n v="33"/>
    <x v="34"/>
  </r>
  <r>
    <x v="3"/>
    <x v="564"/>
    <x v="18"/>
    <x v="82"/>
    <x v="536"/>
    <x v="3"/>
    <s v="P100333"/>
    <x v="4"/>
    <s v="Indicated for continuous pulmonary function monitoring during oncological surgical procedures."/>
    <x v="429"/>
    <x v="9"/>
    <n v="14"/>
    <n v="15"/>
    <n v="9"/>
    <x v="409"/>
    <n v="14"/>
    <x v="35"/>
  </r>
  <r>
    <x v="6"/>
    <x v="565"/>
    <x v="2"/>
    <x v="193"/>
    <x v="313"/>
    <x v="2"/>
    <s v="D375388"/>
    <x v="3"/>
    <s v="Intended for assessment support in cardiac catheterization laboratory environments."/>
    <x v="198"/>
    <x v="3"/>
    <n v="7"/>
    <n v="13"/>
    <n v="7"/>
    <x v="437"/>
    <n v="19"/>
    <x v="29"/>
  </r>
  <r>
    <x v="7"/>
    <x v="566"/>
    <x v="37"/>
    <x v="137"/>
    <x v="543"/>
    <x v="0"/>
    <s v="D308485"/>
    <x v="0"/>
    <s v="Indicated for real-time temperature assessment in emergency department triage protocols."/>
    <x v="430"/>
    <x v="4"/>
    <n v="10"/>
    <n v="5"/>
    <n v="10"/>
    <x v="438"/>
    <n v="15"/>
    <x v="36"/>
  </r>
  <r>
    <x v="8"/>
    <x v="567"/>
    <x v="21"/>
    <x v="27"/>
    <x v="544"/>
    <x v="2"/>
    <s v="PMDA-333037"/>
    <x v="7"/>
    <s v="Intended for pacemaker implantation delivery in palliative care settings for terminal patients."/>
    <x v="1"/>
    <x v="3"/>
    <n v="18"/>
    <n v="13"/>
    <n v="8"/>
    <x v="439"/>
    <n v="32"/>
    <x v="25"/>
  </r>
  <r>
    <x v="18"/>
    <x v="568"/>
    <x v="1"/>
    <x v="320"/>
    <x v="545"/>
    <x v="0"/>
    <s v="MDR-475753"/>
    <x v="7"/>
    <s v="Used for post-operative oxygen therapy management in hospital recovery units."/>
    <x v="192"/>
    <x v="5"/>
    <n v="6"/>
    <n v="4"/>
    <n v="13"/>
    <x v="109"/>
    <n v="41"/>
    <x v="37"/>
  </r>
  <r>
    <x v="22"/>
    <x v="569"/>
    <x v="23"/>
    <x v="88"/>
    <x v="317"/>
    <x v="0"/>
    <s v="HC-177323"/>
    <x v="4"/>
    <s v="Intended for emergency resuscitation therapy in intensive care unit environments for critically ill patients."/>
    <x v="1"/>
    <x v="5"/>
    <n v="12"/>
    <n v="20"/>
    <n v="5"/>
    <x v="440"/>
    <n v="37"/>
    <x v="36"/>
  </r>
  <r>
    <x v="19"/>
    <x v="570"/>
    <x v="11"/>
    <x v="321"/>
    <x v="546"/>
    <x v="0"/>
    <s v="NMPA-887560"/>
    <x v="1"/>
    <s v="Indicated for emergency electrolyte balance stabilization in trauma center resuscitation rooms."/>
    <x v="431"/>
    <x v="4"/>
    <n v="12"/>
    <n v="13"/>
    <n v="8"/>
    <x v="81"/>
    <n v="22"/>
    <x v="38"/>
  </r>
  <r>
    <x v="15"/>
    <x v="571"/>
    <x v="50"/>
    <x v="322"/>
    <x v="547"/>
    <x v="1"/>
    <s v="UKCA11461"/>
    <x v="6"/>
    <s v="Indicated for real-time hemoglobin levels assessment in emergency department triage protocols."/>
    <x v="81"/>
    <x v="3"/>
    <n v="7"/>
    <n v="4"/>
    <n v="9"/>
    <x v="301"/>
    <n v="27"/>
    <x v="39"/>
  </r>
  <r>
    <x v="7"/>
    <x v="572"/>
    <x v="5"/>
    <x v="323"/>
    <x v="308"/>
    <x v="3"/>
    <s v="HC-831092"/>
    <x v="8"/>
    <s v="Indicated for emergency temperature stabilization in trauma center resuscitation rooms."/>
    <x v="432"/>
    <x v="10"/>
    <n v="8"/>
    <n v="11"/>
    <n v="7"/>
    <x v="441"/>
    <n v="113"/>
    <x v="40"/>
  </r>
  <r>
    <x v="20"/>
    <x v="573"/>
    <x v="8"/>
    <x v="324"/>
    <x v="548"/>
    <x v="2"/>
    <s v="PMA408643"/>
    <x v="9"/>
    <s v="Used for post-operative dialysis management in hospital recovery units."/>
    <x v="433"/>
    <x v="8"/>
    <n v="6"/>
    <n v="8"/>
    <n v="6"/>
    <x v="66"/>
    <n v="29"/>
    <x v="41"/>
  </r>
  <r>
    <x v="6"/>
    <x v="574"/>
    <x v="33"/>
    <x v="157"/>
    <x v="549"/>
    <x v="2"/>
    <s v="IDE983420"/>
    <x v="1"/>
    <s v="Intended for defibrillation delivery in palliative care settings for terminal patients."/>
    <x v="222"/>
    <x v="0"/>
    <n v="5"/>
    <n v="8"/>
    <n v="14"/>
    <x v="442"/>
    <n v="17"/>
    <x v="42"/>
  </r>
  <r>
    <x v="14"/>
    <x v="575"/>
    <x v="4"/>
    <x v="325"/>
    <x v="279"/>
    <x v="0"/>
    <s v="K249556"/>
    <x v="4"/>
    <s v="Indicated for real-time glucose levels assessment in emergency department triage protocols."/>
    <x v="68"/>
    <x v="1"/>
    <n v="8"/>
    <n v="7"/>
    <n v="12"/>
    <x v="443"/>
    <n v="13"/>
    <x v="43"/>
  </r>
  <r>
    <x v="12"/>
    <x v="576"/>
    <x v="29"/>
    <x v="138"/>
    <x v="550"/>
    <x v="4"/>
    <s v="K711326"/>
    <x v="3"/>
    <s v="Used for drug delivery administration in pediatric hospital units under specialist supervision."/>
    <x v="434"/>
    <x v="6"/>
    <n v="4"/>
    <n v="11"/>
    <n v="9"/>
    <x v="444"/>
    <n v="25"/>
    <x v="44"/>
  </r>
  <r>
    <x v="23"/>
    <x v="577"/>
    <x v="14"/>
    <x v="193"/>
    <x v="551"/>
    <x v="3"/>
    <s v="P368538"/>
    <x v="9"/>
    <s v="Designed for respiratory support optimization in chronic disease management programs."/>
    <x v="435"/>
    <x v="6"/>
    <n v="10"/>
    <n v="8"/>
    <n v="5"/>
    <x v="72"/>
    <n v="413"/>
    <x v="45"/>
  </r>
  <r>
    <x v="24"/>
    <x v="578"/>
    <x v="26"/>
    <x v="326"/>
    <x v="552"/>
    <x v="0"/>
    <s v="HDE118915"/>
    <x v="5"/>
    <s v="Indicated for emergency pH levels stabilization in trauma center resuscitation rooms."/>
    <x v="436"/>
    <x v="7"/>
    <n v="2"/>
    <n v="8"/>
    <n v="11"/>
    <x v="73"/>
    <n v="37"/>
    <x v="46"/>
  </r>
  <r>
    <x v="2"/>
    <x v="579"/>
    <x v="16"/>
    <x v="46"/>
    <x v="553"/>
    <x v="3"/>
    <s v="BLA449774"/>
    <x v="7"/>
    <s v="Intended for hemodialysis delivery in palliative care settings for terminal patients."/>
    <x v="25"/>
    <x v="3"/>
    <n v="21"/>
    <n v="29"/>
    <n v="11"/>
    <x v="445"/>
    <n v="113"/>
    <x v="47"/>
  </r>
  <r>
    <x v="14"/>
    <x v="197"/>
    <x v="35"/>
    <x v="327"/>
    <x v="554"/>
    <x v="4"/>
    <s v="K391280"/>
    <x v="9"/>
    <s v="Used for intraoperative monitoring monitoring during complex laparoscopic surgeries."/>
    <x v="437"/>
    <x v="10"/>
    <n v="8"/>
    <n v="8"/>
    <n v="12"/>
    <x v="446"/>
    <n v="313"/>
    <x v="48"/>
  </r>
  <r>
    <x v="22"/>
    <x v="580"/>
    <x v="50"/>
    <x v="175"/>
    <x v="469"/>
    <x v="4"/>
    <s v="H584489"/>
    <x v="2"/>
    <s v="Indicated for glucose levels surveillance in infection control protocols."/>
    <x v="438"/>
    <x v="6"/>
    <n v="10"/>
    <n v="13"/>
    <n v="12"/>
    <x v="286"/>
    <n v="27"/>
    <x v="43"/>
  </r>
  <r>
    <x v="4"/>
    <x v="581"/>
    <x v="22"/>
    <x v="210"/>
    <x v="555"/>
    <x v="0"/>
    <s v="CE3986"/>
    <x v="4"/>
    <s v="Intended for tissue regeneration evaluation in rehabilitation medicine for diabetes recovery."/>
    <x v="439"/>
    <x v="7"/>
    <n v="2"/>
    <n v="3"/>
    <n v="7"/>
    <x v="33"/>
    <n v="16"/>
    <x v="40"/>
  </r>
  <r>
    <x v="10"/>
    <x v="582"/>
    <x v="3"/>
    <x v="328"/>
    <x v="556"/>
    <x v="0"/>
    <s v="MDR-388663"/>
    <x v="6"/>
    <s v="Intended for blood transfusion delivery in palliative care settings for terminal patients."/>
    <x v="440"/>
    <x v="10"/>
    <n v="12"/>
    <n v="11"/>
    <n v="10"/>
    <x v="447"/>
    <n v="213"/>
    <x v="49"/>
  </r>
  <r>
    <x v="4"/>
    <x v="583"/>
    <x v="24"/>
    <x v="329"/>
    <x v="557"/>
    <x v="2"/>
    <s v="MDR-941817"/>
    <x v="9"/>
    <s v="Used for intraoperative infection prevention monitoring during complex neurological surgeries."/>
    <x v="106"/>
    <x v="5"/>
    <n v="6"/>
    <n v="3"/>
    <n v="5"/>
    <x v="219"/>
    <n v="31"/>
    <x v="43"/>
  </r>
  <r>
    <x v="0"/>
    <x v="584"/>
    <x v="44"/>
    <x v="126"/>
    <x v="558"/>
    <x v="2"/>
    <s v="Q169658"/>
    <x v="6"/>
    <s v="Indicated for central venous pressure analysis in laboratory diagnostic testing environments."/>
    <x v="441"/>
    <x v="10"/>
    <n v="8"/>
    <n v="18"/>
    <n v="12"/>
    <x v="448"/>
    <n v="13"/>
    <x v="50"/>
  </r>
  <r>
    <x v="13"/>
    <x v="585"/>
    <x v="12"/>
    <x v="330"/>
    <x v="559"/>
    <x v="1"/>
    <s v="HC-979255"/>
    <x v="1"/>
    <s v="Used for electrotherapy guidance in oncology treatment centers for cancer patients."/>
    <x v="442"/>
    <x v="10"/>
    <n v="9"/>
    <n v="14"/>
    <n v="5"/>
    <x v="100"/>
    <n v="23"/>
    <x v="51"/>
  </r>
  <r>
    <x v="21"/>
    <x v="586"/>
    <x v="29"/>
    <x v="140"/>
    <x v="560"/>
    <x v="4"/>
    <s v="IDE643006"/>
    <x v="3"/>
    <s v="Designed for perioperative electrolyte balance management during thoracic interventions."/>
    <x v="443"/>
    <x v="4"/>
    <n v="20"/>
    <n v="18"/>
    <n v="13"/>
    <x v="449"/>
    <n v="19"/>
    <x v="52"/>
  </r>
  <r>
    <x v="20"/>
    <x v="587"/>
    <x v="30"/>
    <x v="93"/>
    <x v="561"/>
    <x v="0"/>
    <s v="IDE560766"/>
    <x v="5"/>
    <s v="Designed for therapeutic delivery assistance in geriatric care facilities for elderly patients."/>
    <x v="86"/>
    <x v="7"/>
    <n v="11"/>
    <n v="14"/>
    <n v="3"/>
    <x v="46"/>
    <n v="16"/>
    <x v="53"/>
  </r>
  <r>
    <x v="2"/>
    <x v="588"/>
    <x v="7"/>
    <x v="102"/>
    <x v="562"/>
    <x v="2"/>
    <s v="BLA631713"/>
    <x v="7"/>
    <s v="Used for therapeutic drug delivery in neonatal patients requiring wound debridement."/>
    <x v="444"/>
    <x v="0"/>
    <n v="22"/>
    <n v="28"/>
    <n v="11"/>
    <x v="42"/>
    <n v="38"/>
    <x v="54"/>
  </r>
  <r>
    <x v="12"/>
    <x v="589"/>
    <x v="13"/>
    <x v="331"/>
    <x v="563"/>
    <x v="4"/>
    <s v="P211941"/>
    <x v="1"/>
    <s v="Designed for perioperative glucose levels management during endoscopic interventions."/>
    <x v="445"/>
    <x v="8"/>
    <n v="2"/>
    <n v="9"/>
    <n v="12"/>
    <x v="450"/>
    <n v="12"/>
    <x v="48"/>
  </r>
  <r>
    <x v="17"/>
    <x v="590"/>
    <x v="17"/>
    <x v="137"/>
    <x v="564"/>
    <x v="4"/>
    <s v="MDR-261223"/>
    <x v="3"/>
    <s v="Indicated for blood pressure analysis in laboratory diagnostic testing environments."/>
    <x v="446"/>
    <x v="10"/>
    <n v="5"/>
    <n v="15"/>
    <n v="9"/>
    <x v="451"/>
    <n v="27"/>
    <x v="55"/>
  </r>
  <r>
    <x v="16"/>
    <x v="591"/>
    <x v="43"/>
    <x v="332"/>
    <x v="565"/>
    <x v="2"/>
    <s v="HDE670801"/>
    <x v="6"/>
    <s v="Designed for emergency resuscitation assistance in geriatric care facilities for elderly patients."/>
    <x v="447"/>
    <x v="3"/>
    <n v="7"/>
    <n v="6"/>
    <n v="11"/>
    <x v="452"/>
    <n v="25"/>
    <x v="44"/>
  </r>
  <r>
    <x v="13"/>
    <x v="592"/>
    <x v="18"/>
    <x v="18"/>
    <x v="566"/>
    <x v="2"/>
    <s v="TGA-848904"/>
    <x v="3"/>
    <s v="Designed for life support assistance in geriatric care facilities for elderly patients."/>
    <x v="155"/>
    <x v="4"/>
    <n v="8"/>
    <n v="5"/>
    <n v="7"/>
    <x v="280"/>
    <n v="32"/>
    <x v="56"/>
  </r>
  <r>
    <x v="3"/>
    <x v="593"/>
    <x v="22"/>
    <x v="157"/>
    <x v="567"/>
    <x v="4"/>
    <s v="HDE598453"/>
    <x v="5"/>
    <s v="Designed for catheterization support in neonatal intensive care environments."/>
    <x v="448"/>
    <x v="6"/>
    <n v="11"/>
    <n v="18"/>
    <n v="8"/>
    <x v="453"/>
    <n v="13"/>
    <x v="55"/>
  </r>
  <r>
    <x v="14"/>
    <x v="594"/>
    <x v="11"/>
    <x v="221"/>
    <x v="568"/>
    <x v="2"/>
    <s v="BLA224453"/>
    <x v="5"/>
    <s v="Intended for surgical neurological procedures in operating room settings."/>
    <x v="449"/>
    <x v="11"/>
    <n v="3"/>
    <n v="13"/>
    <n v="15"/>
    <x v="454"/>
    <n v="24"/>
    <x v="57"/>
  </r>
  <r>
    <x v="18"/>
    <x v="595"/>
    <x v="23"/>
    <x v="333"/>
    <x v="569"/>
    <x v="3"/>
    <s v="UKCA37019"/>
    <x v="3"/>
    <s v="Intended for surgical minimally invasive procedures in operating room settings."/>
    <x v="60"/>
    <x v="2"/>
    <n v="5"/>
    <n v="12"/>
    <n v="13"/>
    <x v="346"/>
    <n v="38"/>
    <x v="58"/>
  </r>
  <r>
    <x v="16"/>
    <x v="596"/>
    <x v="16"/>
    <x v="245"/>
    <x v="570"/>
    <x v="1"/>
    <s v="HDE254641"/>
    <x v="3"/>
    <s v="Intended for monitoring guidance during minimally invasive orthopedic procedures."/>
    <x v="450"/>
    <x v="1"/>
    <n v="8"/>
    <n v="7"/>
    <n v="15"/>
    <x v="211"/>
    <n v="39"/>
    <x v="59"/>
  </r>
  <r>
    <x v="23"/>
    <x v="597"/>
    <x v="46"/>
    <x v="334"/>
    <x v="571"/>
    <x v="0"/>
    <s v="BLA796815"/>
    <x v="9"/>
    <s v="Intended for monitoring support in cardiac catheterization laboratory environments."/>
    <x v="451"/>
    <x v="2"/>
    <n v="8"/>
    <n v="5"/>
    <n v="11"/>
    <x v="21"/>
    <n v="37"/>
    <x v="60"/>
  </r>
  <r>
    <x v="3"/>
    <x v="598"/>
    <x v="17"/>
    <x v="2"/>
    <x v="572"/>
    <x v="3"/>
    <s v="TGA-453392"/>
    <x v="0"/>
    <s v="Intended for wound debridement delivery in palliative care settings for terminal patients."/>
    <x v="452"/>
    <x v="5"/>
    <n v="13"/>
    <n v="11"/>
    <n v="10"/>
    <x v="44"/>
    <n v="21"/>
    <x v="61"/>
  </r>
  <r>
    <x v="22"/>
    <x v="599"/>
    <x v="34"/>
    <x v="163"/>
    <x v="295"/>
    <x v="0"/>
    <s v="HDE833250"/>
    <x v="4"/>
    <s v="Used for radiation therapy administration in pediatric hospital units under specialist supervision."/>
    <x v="453"/>
    <x v="0"/>
    <n v="12"/>
    <n v="10"/>
    <n v="9"/>
    <x v="42"/>
    <n v="18"/>
    <x v="62"/>
  </r>
  <r>
    <x v="2"/>
    <x v="600"/>
    <x v="12"/>
    <x v="32"/>
    <x v="573"/>
    <x v="1"/>
    <s v="BLA813167"/>
    <x v="2"/>
    <s v="Indicated for diagnostic infection prevention to assess cancer in clinical environments."/>
    <x v="158"/>
    <x v="0"/>
    <n v="14"/>
    <n v="13"/>
    <n v="9"/>
    <x v="455"/>
    <n v="12"/>
    <x v="63"/>
  </r>
  <r>
    <x v="12"/>
    <x v="601"/>
    <x v="35"/>
    <x v="152"/>
    <x v="574"/>
    <x v="0"/>
    <s v="HDE715920"/>
    <x v="2"/>
    <s v="Designed for perioperative hemoglobin levels management during neurological interventions."/>
    <x v="454"/>
    <x v="1"/>
    <n v="4"/>
    <n v="7"/>
    <n v="11"/>
    <x v="456"/>
    <n v="13"/>
    <x v="64"/>
  </r>
  <r>
    <x v="18"/>
    <x v="602"/>
    <x v="32"/>
    <x v="111"/>
    <x v="575"/>
    <x v="0"/>
    <s v="D789673"/>
    <x v="8"/>
    <s v="Intended for monitoring and measuring pH levels in ventilator-dependent patients in hospital and clinical settings."/>
    <x v="1"/>
    <x v="4"/>
    <n v="2"/>
    <n v="6"/>
    <n v="9"/>
    <x v="72"/>
    <n v="39"/>
    <x v="65"/>
  </r>
  <r>
    <x v="12"/>
    <x v="603"/>
    <x v="38"/>
    <x v="159"/>
    <x v="576"/>
    <x v="0"/>
    <s v="PMA274717"/>
    <x v="8"/>
    <s v="Intended for hemodialysis delivery in palliative care settings for terminal patients."/>
    <x v="455"/>
    <x v="9"/>
    <n v="2"/>
    <n v="5"/>
    <n v="11"/>
    <x v="457"/>
    <n v="34"/>
    <x v="66"/>
  </r>
  <r>
    <x v="20"/>
    <x v="604"/>
    <x v="14"/>
    <x v="93"/>
    <x v="577"/>
    <x v="2"/>
    <s v="NMPA-909159"/>
    <x v="7"/>
    <s v="Designed for surgical assistance in patients with sleep apnea under medical supervision."/>
    <x v="456"/>
    <x v="4"/>
    <n v="12"/>
    <n v="9"/>
    <n v="7"/>
    <x v="458"/>
    <n v="29"/>
    <x v="67"/>
  </r>
  <r>
    <x v="0"/>
    <x v="605"/>
    <x v="19"/>
    <x v="11"/>
    <x v="578"/>
    <x v="2"/>
    <s v="UKCA29028"/>
    <x v="0"/>
    <s v="Designed for infection control assistance in geriatric care facilities for elderly patients."/>
    <x v="457"/>
    <x v="10"/>
    <n v="15"/>
    <n v="20"/>
    <n v="10"/>
    <x v="42"/>
    <n v="22"/>
    <x v="62"/>
  </r>
  <r>
    <x v="7"/>
    <x v="606"/>
    <x v="14"/>
    <x v="332"/>
    <x v="579"/>
    <x v="2"/>
    <s v="MDR-578629"/>
    <x v="0"/>
    <s v="Designed for mechanical ventilation facilitation in telemedicine and remote patient monitoring."/>
    <x v="458"/>
    <x v="9"/>
    <n v="8"/>
    <n v="12"/>
    <n v="11"/>
    <x v="459"/>
    <n v="28"/>
    <x v="59"/>
  </r>
  <r>
    <x v="9"/>
    <x v="607"/>
    <x v="38"/>
    <x v="209"/>
    <x v="580"/>
    <x v="0"/>
    <s v="BLA829582"/>
    <x v="7"/>
    <s v="Intended for wound care evaluation in rehabilitation medicine for hypertension recovery."/>
    <x v="459"/>
    <x v="8"/>
    <n v="9"/>
    <n v="13"/>
    <n v="5"/>
    <x v="460"/>
    <n v="38"/>
    <x v="68"/>
  </r>
  <r>
    <x v="0"/>
    <x v="608"/>
    <x v="30"/>
    <x v="17"/>
    <x v="581"/>
    <x v="2"/>
    <s v="H621201"/>
    <x v="7"/>
    <s v="Designed for thermal therapy optimization in chronic disease management programs."/>
    <x v="1"/>
    <x v="4"/>
    <n v="14"/>
    <n v="12"/>
    <n v="9"/>
    <x v="370"/>
    <n v="33"/>
    <x v="62"/>
  </r>
  <r>
    <x v="20"/>
    <x v="609"/>
    <x v="48"/>
    <x v="335"/>
    <x v="35"/>
    <x v="4"/>
    <s v="P840906"/>
    <x v="2"/>
    <s v="Used for oxygen therapy administration in pediatric hospital units under specialist supervision."/>
    <x v="460"/>
    <x v="8"/>
    <n v="13"/>
    <n v="9"/>
    <n v="4"/>
    <x v="210"/>
    <n v="27"/>
    <x v="69"/>
  </r>
  <r>
    <x v="13"/>
    <x v="610"/>
    <x v="29"/>
    <x v="336"/>
    <x v="582"/>
    <x v="0"/>
    <s v="NMPA-768341"/>
    <x v="6"/>
    <s v="Used for emergency defibrillation in acute stroke situations requiring immediate care."/>
    <x v="45"/>
    <x v="7"/>
    <n v="3"/>
    <n v="6"/>
    <n v="4"/>
    <x v="137"/>
    <n v="15"/>
    <x v="70"/>
  </r>
  <r>
    <x v="10"/>
    <x v="611"/>
    <x v="12"/>
    <x v="70"/>
    <x v="583"/>
    <x v="0"/>
    <s v="HDE494912"/>
    <x v="5"/>
    <s v="Intended for infection prevention verification in quality assurance and device validation protocols."/>
    <x v="32"/>
    <x v="4"/>
    <n v="7"/>
    <n v="20"/>
    <n v="15"/>
    <x v="461"/>
    <n v="41"/>
    <x v="71"/>
  </r>
  <r>
    <x v="24"/>
    <x v="612"/>
    <x v="20"/>
    <x v="337"/>
    <x v="584"/>
    <x v="4"/>
    <s v="CE4612"/>
    <x v="9"/>
    <s v="Designed for joint replacement facilitation in telemedicine and remote patient monitoring."/>
    <x v="461"/>
    <x v="4"/>
    <n v="2"/>
    <n v="9"/>
    <n v="22"/>
    <x v="42"/>
    <n v="42"/>
    <x v="72"/>
  </r>
  <r>
    <x v="9"/>
    <x v="613"/>
    <x v="40"/>
    <x v="338"/>
    <x v="488"/>
    <x v="2"/>
    <s v="IDE746425"/>
    <x v="9"/>
    <s v="Intended for infection control therapy in intensive care unit environments for critically ill patients."/>
    <x v="462"/>
    <x v="1"/>
    <n v="10"/>
    <n v="11"/>
    <n v="15"/>
    <x v="238"/>
    <n v="15"/>
    <x v="73"/>
  </r>
  <r>
    <x v="24"/>
    <x v="614"/>
    <x v="20"/>
    <x v="339"/>
    <x v="585"/>
    <x v="0"/>
    <s v="CE9087"/>
    <x v="9"/>
    <s v="Indicated for routine assessment screening in outpatient clinical facilities."/>
    <x v="175"/>
    <x v="7"/>
    <n v="6"/>
    <n v="9"/>
    <n v="23"/>
    <x v="127"/>
    <n v="413"/>
    <x v="67"/>
  </r>
  <r>
    <x v="5"/>
    <x v="615"/>
    <x v="31"/>
    <x v="340"/>
    <x v="561"/>
    <x v="2"/>
    <s v="PMDA-174417"/>
    <x v="9"/>
    <s v="Used for post-operative oxygen therapy management in hospital recovery units."/>
    <x v="40"/>
    <x v="8"/>
    <n v="19"/>
    <n v="25"/>
    <n v="5"/>
    <x v="462"/>
    <n v="34"/>
    <x v="74"/>
  </r>
  <r>
    <x v="20"/>
    <x v="616"/>
    <x v="14"/>
    <x v="161"/>
    <x v="197"/>
    <x v="2"/>
    <s v="HDE464387"/>
    <x v="8"/>
    <s v="Designed for symptom relief in patients with cardiac disorders under medical supervision."/>
    <x v="1"/>
    <x v="1"/>
    <n v="11"/>
    <n v="17"/>
    <n v="3"/>
    <x v="195"/>
    <n v="34"/>
    <x v="63"/>
  </r>
  <r>
    <x v="6"/>
    <x v="617"/>
    <x v="13"/>
    <x v="341"/>
    <x v="586"/>
    <x v="4"/>
    <s v="P497428"/>
    <x v="9"/>
    <s v="Used for therapeutic oxygen therapy in sedated patients requiring intubation."/>
    <x v="463"/>
    <x v="10"/>
    <n v="8"/>
    <n v="12"/>
    <n v="14"/>
    <x v="463"/>
    <n v="38"/>
    <x v="75"/>
  </r>
  <r>
    <x v="20"/>
    <x v="618"/>
    <x v="39"/>
    <x v="342"/>
    <x v="386"/>
    <x v="2"/>
    <s v="NDA885737"/>
    <x v="7"/>
    <s v="Used for therapeutic oxygen therapy in post-operative patients requiring hemodialysis."/>
    <x v="1"/>
    <x v="3"/>
    <n v="9"/>
    <n v="11"/>
    <n v="5"/>
    <x v="113"/>
    <n v="23"/>
    <x v="74"/>
  </r>
  <r>
    <x v="6"/>
    <x v="619"/>
    <x v="0"/>
    <x v="343"/>
    <x v="587"/>
    <x v="4"/>
    <s v="NMPA-533511"/>
    <x v="2"/>
    <s v="Used for post-operative chemotherapy management in hospital recovery units."/>
    <x v="464"/>
    <x v="7"/>
    <n v="8"/>
    <n v="6"/>
    <n v="12"/>
    <x v="464"/>
    <n v="413"/>
    <x v="76"/>
  </r>
  <r>
    <x v="19"/>
    <x v="620"/>
    <x v="1"/>
    <x v="344"/>
    <x v="225"/>
    <x v="0"/>
    <s v="UKCA15245"/>
    <x v="1"/>
    <s v="Intended for catheterization delivery in palliative care settings for terminal patients."/>
    <x v="465"/>
    <x v="0"/>
    <n v="8"/>
    <n v="12"/>
    <n v="8"/>
    <x v="174"/>
    <n v="34"/>
    <x v="77"/>
  </r>
  <r>
    <x v="14"/>
    <x v="621"/>
    <x v="32"/>
    <x v="312"/>
    <x v="588"/>
    <x v="1"/>
    <s v="PMA614806"/>
    <x v="3"/>
    <s v="Designed for joint replacement facilitation in telemedicine and remote patient monitoring."/>
    <x v="466"/>
    <x v="1"/>
    <n v="2"/>
    <n v="6"/>
    <n v="4"/>
    <x v="465"/>
    <n v="113"/>
    <x v="78"/>
  </r>
  <r>
    <x v="23"/>
    <x v="622"/>
    <x v="16"/>
    <x v="24"/>
    <x v="589"/>
    <x v="0"/>
    <s v="NMPA-304055"/>
    <x v="8"/>
    <s v="Intended for patient rehabilitation evaluation in rehabilitation medicine for hypertension recovery."/>
    <x v="361"/>
    <x v="5"/>
    <n v="9"/>
    <n v="13"/>
    <n v="15"/>
    <x v="141"/>
    <n v="39"/>
    <x v="79"/>
  </r>
  <r>
    <x v="22"/>
    <x v="623"/>
    <x v="36"/>
    <x v="70"/>
    <x v="590"/>
    <x v="2"/>
    <s v="IVDR-521042"/>
    <x v="9"/>
    <s v="Intended for wound care evaluation in rehabilitation medicine for infectious diseases recovery."/>
    <x v="329"/>
    <x v="11"/>
    <n v="7"/>
    <n v="20"/>
    <n v="11"/>
    <x v="466"/>
    <n v="38"/>
    <x v="80"/>
  </r>
  <r>
    <x v="8"/>
    <x v="624"/>
    <x v="40"/>
    <x v="24"/>
    <x v="591"/>
    <x v="2"/>
    <s v="HDE106177"/>
    <x v="2"/>
    <s v="Designed for defibrillation facilitation in telemedicine and remote patient monitoring."/>
    <x v="467"/>
    <x v="3"/>
    <n v="22"/>
    <n v="16"/>
    <n v="13"/>
    <x v="386"/>
    <n v="16"/>
    <x v="81"/>
  </r>
  <r>
    <x v="7"/>
    <x v="625"/>
    <x v="49"/>
    <x v="345"/>
    <x v="592"/>
    <x v="2"/>
    <s v="K263988"/>
    <x v="0"/>
    <s v="Indicated for emergency respiratory rate stabilization in trauma center resuscitation rooms."/>
    <x v="468"/>
    <x v="7"/>
    <n v="8"/>
    <n v="10"/>
    <n v="7"/>
    <x v="467"/>
    <n v="15"/>
    <x v="82"/>
  </r>
  <r>
    <x v="18"/>
    <x v="626"/>
    <x v="17"/>
    <x v="346"/>
    <x v="593"/>
    <x v="0"/>
    <s v="P231061"/>
    <x v="8"/>
    <s v="Used for emergency intubation in acute diabetes situations requiring immediate care."/>
    <x v="469"/>
    <x v="7"/>
    <n v="4"/>
    <n v="10"/>
    <n v="18"/>
    <x v="37"/>
    <n v="37"/>
    <x v="83"/>
  </r>
  <r>
    <x v="20"/>
    <x v="627"/>
    <x v="40"/>
    <x v="347"/>
    <x v="594"/>
    <x v="1"/>
    <s v="HDE476120"/>
    <x v="5"/>
    <s v="Intended for continuous monitoring therapy in intensive care unit environments for critically ill patients."/>
    <x v="470"/>
    <x v="11"/>
    <n v="5"/>
    <n v="16"/>
    <n v="7"/>
    <x v="468"/>
    <n v="17"/>
    <x v="84"/>
  </r>
  <r>
    <x v="8"/>
    <x v="628"/>
    <x v="25"/>
    <x v="52"/>
    <x v="324"/>
    <x v="0"/>
    <s v="NDA497572"/>
    <x v="9"/>
    <s v="Used for emergency defibrillation in acute renal failure situations requiring immediate care."/>
    <x v="471"/>
    <x v="1"/>
    <n v="23"/>
    <n v="12"/>
    <n v="14"/>
    <x v="469"/>
    <n v="25"/>
    <x v="85"/>
  </r>
  <r>
    <x v="8"/>
    <x v="629"/>
    <x v="43"/>
    <x v="54"/>
    <x v="595"/>
    <x v="2"/>
    <s v="MDR-651706"/>
    <x v="3"/>
    <s v="Indicated for routine monitoring screening in outpatient clinical facilities."/>
    <x v="472"/>
    <x v="11"/>
    <n v="11"/>
    <n v="28"/>
    <n v="3"/>
    <x v="470"/>
    <n v="31"/>
    <x v="86"/>
  </r>
  <r>
    <x v="22"/>
    <x v="630"/>
    <x v="40"/>
    <x v="254"/>
    <x v="596"/>
    <x v="2"/>
    <s v="IVDR-939461"/>
    <x v="5"/>
    <s v="Intended for symptom relief therapy in intensive care unit environments for critically ill patients."/>
    <x v="473"/>
    <x v="9"/>
    <n v="10"/>
    <n v="9"/>
    <n v="7"/>
    <x v="65"/>
    <n v="26"/>
    <x v="81"/>
  </r>
  <r>
    <x v="3"/>
    <x v="631"/>
    <x v="11"/>
    <x v="2"/>
    <x v="597"/>
    <x v="0"/>
    <s v="TGA-830660"/>
    <x v="8"/>
    <s v="Designed for symptom relief assistance in geriatric care facilities for elderly patients."/>
    <x v="474"/>
    <x v="4"/>
    <n v="8"/>
    <n v="19"/>
    <n v="8"/>
    <x v="471"/>
    <n v="25"/>
    <x v="78"/>
  </r>
  <r>
    <x v="12"/>
    <x v="632"/>
    <x v="48"/>
    <x v="348"/>
    <x v="598"/>
    <x v="2"/>
    <s v="PMA716782"/>
    <x v="7"/>
    <s v="Designed for medication administration facilitation in telemedicine and remote patient monitoring."/>
    <x v="68"/>
    <x v="8"/>
    <n v="6"/>
    <n v="7"/>
    <n v="12"/>
    <x v="172"/>
    <n v="25"/>
    <x v="87"/>
  </r>
  <r>
    <x v="7"/>
    <x v="633"/>
    <x v="22"/>
    <x v="218"/>
    <x v="599"/>
    <x v="4"/>
    <s v="BLA862855"/>
    <x v="0"/>
    <s v="Intended for calibration guidance during minimally invasive vascular procedures."/>
    <x v="475"/>
    <x v="5"/>
    <n v="10"/>
    <n v="9"/>
    <n v="10"/>
    <x v="287"/>
    <n v="34"/>
    <x v="81"/>
  </r>
  <r>
    <x v="5"/>
    <x v="634"/>
    <x v="22"/>
    <x v="82"/>
    <x v="600"/>
    <x v="1"/>
    <s v="UKCA38455"/>
    <x v="4"/>
    <s v="Designed for perioperative pH levels management during endoscopic interventions."/>
    <x v="476"/>
    <x v="5"/>
    <n v="9"/>
    <n v="26"/>
    <n v="15"/>
    <x v="472"/>
    <n v="23"/>
    <x v="88"/>
  </r>
  <r>
    <x v="0"/>
    <x v="635"/>
    <x v="27"/>
    <x v="244"/>
    <x v="601"/>
    <x v="4"/>
    <s v="IVDR-292270"/>
    <x v="8"/>
    <s v="Intended for alarm management guidance during minimally invasive endoscopic procedures."/>
    <x v="1"/>
    <x v="11"/>
    <n v="6"/>
    <n v="14"/>
    <n v="9"/>
    <x v="473"/>
    <n v="36"/>
    <x v="89"/>
  </r>
  <r>
    <x v="16"/>
    <x v="636"/>
    <x v="13"/>
    <x v="190"/>
    <x v="209"/>
    <x v="0"/>
    <s v="IDE582754"/>
    <x v="3"/>
    <s v="Indicated for diagnostic device maintenance to assess neurological disorders in clinical environments."/>
    <x v="477"/>
    <x v="4"/>
    <n v="2"/>
    <n v="9"/>
    <n v="15"/>
    <x v="474"/>
    <n v="15"/>
    <x v="90"/>
  </r>
  <r>
    <x v="13"/>
    <x v="637"/>
    <x v="30"/>
    <x v="147"/>
    <x v="602"/>
    <x v="2"/>
    <s v="HC-215411"/>
    <x v="5"/>
    <s v="Intended for quality control guidance during minimally invasive cardiac procedures."/>
    <x v="429"/>
    <x v="10"/>
    <n v="6"/>
    <n v="9"/>
    <n v="5"/>
    <x v="210"/>
    <n v="32"/>
    <x v="91"/>
  </r>
  <r>
    <x v="8"/>
    <x v="638"/>
    <x v="39"/>
    <x v="2"/>
    <x v="603"/>
    <x v="2"/>
    <s v="IDE757665"/>
    <x v="6"/>
    <s v="Indicated for continuous heart rate monitoring during transplant surgical procedures."/>
    <x v="478"/>
    <x v="6"/>
    <n v="13"/>
    <n v="16"/>
    <n v="10"/>
    <x v="475"/>
    <n v="14"/>
    <x v="92"/>
  </r>
  <r>
    <x v="14"/>
    <x v="639"/>
    <x v="40"/>
    <x v="349"/>
    <x v="604"/>
    <x v="2"/>
    <s v="PMA770378"/>
    <x v="6"/>
    <s v="Intended for mobility restoration therapy in intensive care unit environments for critically ill patients."/>
    <x v="479"/>
    <x v="1"/>
    <n v="3"/>
    <n v="12"/>
    <n v="12"/>
    <x v="476"/>
    <n v="24"/>
    <x v="86"/>
  </r>
  <r>
    <x v="0"/>
    <x v="640"/>
    <x v="41"/>
    <x v="70"/>
    <x v="605"/>
    <x v="1"/>
    <s v="CE8662"/>
    <x v="0"/>
    <s v="Indicated for blood gas analysis surveillance in infection control protocols."/>
    <x v="480"/>
    <x v="9"/>
    <n v="11"/>
    <n v="9"/>
    <n v="8"/>
    <x v="75"/>
    <n v="113"/>
    <x v="93"/>
  </r>
  <r>
    <x v="2"/>
    <x v="641"/>
    <x v="26"/>
    <x v="350"/>
    <x v="606"/>
    <x v="0"/>
    <s v="HDE721472"/>
    <x v="4"/>
    <s v="Designed for surgical assistance in patients with hypertension under medical supervision."/>
    <x v="277"/>
    <x v="9"/>
    <n v="14"/>
    <n v="26"/>
    <n v="5"/>
    <x v="477"/>
    <n v="19"/>
    <x v="82"/>
  </r>
  <r>
    <x v="24"/>
    <x v="642"/>
    <x v="43"/>
    <x v="351"/>
    <x v="607"/>
    <x v="0"/>
    <s v="MDR-578629"/>
    <x v="6"/>
    <s v="Designed for perioperative blood pressure management during gastroenterological interventions."/>
    <x v="41"/>
    <x v="9"/>
    <n v="5"/>
    <n v="4"/>
    <n v="15"/>
    <x v="99"/>
    <n v="39"/>
    <x v="94"/>
  </r>
  <r>
    <x v="20"/>
    <x v="643"/>
    <x v="50"/>
    <x v="249"/>
    <x v="608"/>
    <x v="2"/>
    <s v="D760158"/>
    <x v="4"/>
    <s v="Indicated for cardiac output analysis in laboratory diagnostic testing environments."/>
    <x v="481"/>
    <x v="11"/>
    <n v="11"/>
    <n v="12"/>
    <n v="15"/>
    <x v="478"/>
    <n v="17"/>
    <x v="93"/>
  </r>
  <r>
    <x v="3"/>
    <x v="644"/>
    <x v="40"/>
    <x v="208"/>
    <x v="139"/>
    <x v="2"/>
    <s v="TGA-972388"/>
    <x v="2"/>
    <s v="Indicated for pH levels analysis in laboratory diagnostic testing environments."/>
    <x v="7"/>
    <x v="7"/>
    <n v="15"/>
    <n v="14"/>
    <n v="8"/>
    <x v="479"/>
    <n v="15"/>
    <x v="95"/>
  </r>
  <r>
    <x v="11"/>
    <x v="645"/>
    <x v="34"/>
    <x v="25"/>
    <x v="609"/>
    <x v="2"/>
    <s v="IDE867262"/>
    <x v="9"/>
    <s v="Used for long-term fluid resuscitation delivery in ambulatory care settings for sepsis patients."/>
    <x v="482"/>
    <x v="5"/>
    <n v="25"/>
    <n v="30"/>
    <n v="15"/>
    <x v="480"/>
    <n v="113"/>
    <x v="96"/>
  </r>
  <r>
    <x v="17"/>
    <x v="646"/>
    <x v="40"/>
    <x v="22"/>
    <x v="610"/>
    <x v="1"/>
    <s v="PMA171173"/>
    <x v="4"/>
    <s v="Designed for perioperative vital signs management during ophthalmic interventions."/>
    <x v="41"/>
    <x v="3"/>
    <n v="8"/>
    <n v="12"/>
    <n v="12"/>
    <x v="481"/>
    <n v="32"/>
    <x v="97"/>
  </r>
  <r>
    <x v="15"/>
    <x v="647"/>
    <x v="19"/>
    <x v="210"/>
    <x v="611"/>
    <x v="2"/>
    <s v="HDE430305"/>
    <x v="0"/>
    <s v="Indicated for routine quality control screening in outpatient clinical facilities."/>
    <x v="483"/>
    <x v="11"/>
    <n v="3"/>
    <n v="9"/>
    <n v="5"/>
    <x v="482"/>
    <n v="15"/>
    <x v="98"/>
  </r>
  <r>
    <x v="11"/>
    <x v="648"/>
    <x v="27"/>
    <x v="352"/>
    <x v="612"/>
    <x v="3"/>
    <s v="D720981"/>
    <x v="5"/>
    <s v="Used for pain management guidance in oncology treatment centers for cancer patients."/>
    <x v="484"/>
    <x v="9"/>
    <n v="17"/>
    <n v="25"/>
    <n v="9"/>
    <x v="483"/>
    <n v="28"/>
    <x v="68"/>
  </r>
  <r>
    <x v="20"/>
    <x v="649"/>
    <x v="21"/>
    <x v="163"/>
    <x v="613"/>
    <x v="2"/>
    <s v="HC-476254"/>
    <x v="2"/>
    <s v="Designed for infection control assistance in geriatric care facilities for elderly patients."/>
    <x v="1"/>
    <x v="1"/>
    <n v="11"/>
    <n v="16"/>
    <n v="5"/>
    <x v="468"/>
    <n v="17"/>
    <x v="99"/>
  </r>
  <r>
    <x v="23"/>
    <x v="650"/>
    <x v="50"/>
    <x v="303"/>
    <x v="614"/>
    <x v="3"/>
    <s v="HDE427097"/>
    <x v="4"/>
    <s v="Designed for tissue regeneration in patients with orthopedic injuries under medical supervision."/>
    <x v="485"/>
    <x v="0"/>
    <n v="3"/>
    <n v="14"/>
    <n v="13"/>
    <x v="72"/>
    <n v="41"/>
    <x v="17"/>
  </r>
  <r>
    <x v="10"/>
    <x v="651"/>
    <x v="40"/>
    <x v="152"/>
    <x v="615"/>
    <x v="1"/>
    <s v="UKCA46658"/>
    <x v="2"/>
    <s v="Used for emergency surgical intervention in acute stroke situations requiring immediate care."/>
    <x v="198"/>
    <x v="4"/>
    <n v="12"/>
    <n v="14"/>
    <n v="17"/>
    <x v="484"/>
    <n v="35"/>
    <x v="100"/>
  </r>
  <r>
    <x v="17"/>
    <x v="652"/>
    <x v="5"/>
    <x v="353"/>
    <x v="616"/>
    <x v="3"/>
    <s v="Q735037"/>
    <x v="8"/>
    <s v="Intended for wound care evaluation in rehabilitation medicine for stroke recovery."/>
    <x v="486"/>
    <x v="11"/>
    <n v="8"/>
    <n v="9"/>
    <n v="5"/>
    <x v="485"/>
    <n v="39"/>
    <x v="101"/>
  </r>
  <r>
    <x v="22"/>
    <x v="653"/>
    <x v="23"/>
    <x v="354"/>
    <x v="247"/>
    <x v="4"/>
    <s v="PMA977115"/>
    <x v="9"/>
    <s v="Indicated for heart rate surveillance in infection control protocols."/>
    <x v="487"/>
    <x v="3"/>
    <n v="11"/>
    <n v="13"/>
    <n v="12"/>
    <x v="486"/>
    <n v="16"/>
    <x v="102"/>
  </r>
  <r>
    <x v="18"/>
    <x v="654"/>
    <x v="43"/>
    <x v="97"/>
    <x v="617"/>
    <x v="2"/>
    <s v="NDA536453"/>
    <x v="8"/>
    <s v="Intended for device maintenance verification in quality assurance and device validation protocols."/>
    <x v="488"/>
    <x v="0"/>
    <n v="6"/>
    <n v="10"/>
    <n v="13"/>
    <x v="132"/>
    <n v="413"/>
    <x v="8"/>
  </r>
  <r>
    <x v="13"/>
    <x v="655"/>
    <x v="14"/>
    <x v="93"/>
    <x v="618"/>
    <x v="0"/>
    <s v="K830269"/>
    <x v="3"/>
    <s v="Intended for diagnostic assessment therapy in intensive care unit environments for critically ill patients."/>
    <x v="489"/>
    <x v="0"/>
    <n v="3"/>
    <n v="4"/>
    <n v="4"/>
    <x v="252"/>
    <n v="21"/>
    <x v="99"/>
  </r>
  <r>
    <x v="19"/>
    <x v="656"/>
    <x v="8"/>
    <x v="67"/>
    <x v="619"/>
    <x v="3"/>
    <s v="HDE180844"/>
    <x v="2"/>
    <s v="Used for respiratory support administration in pediatric hospital units under specialist supervision."/>
    <x v="490"/>
    <x v="10"/>
    <n v="13"/>
    <n v="20"/>
    <n v="8"/>
    <x v="124"/>
    <n v="25"/>
    <x v="97"/>
  </r>
  <r>
    <x v="13"/>
    <x v="657"/>
    <x v="22"/>
    <x v="28"/>
    <x v="620"/>
    <x v="1"/>
    <s v="H104961"/>
    <x v="3"/>
    <s v="Used for post-operative pain management management in hospital recovery units."/>
    <x v="491"/>
    <x v="8"/>
    <n v="7"/>
    <n v="3"/>
    <n v="5"/>
    <x v="487"/>
    <n v="213"/>
    <x v="15"/>
  </r>
  <r>
    <x v="22"/>
    <x v="658"/>
    <x v="0"/>
    <x v="52"/>
    <x v="621"/>
    <x v="1"/>
    <s v="PMA518265"/>
    <x v="8"/>
    <s v="Intended for infection prevention verification in quality assurance and device validation protocols."/>
    <x v="134"/>
    <x v="1"/>
    <n v="14"/>
    <n v="11"/>
    <n v="6"/>
    <x v="488"/>
    <n v="11"/>
    <x v="99"/>
  </r>
  <r>
    <x v="18"/>
    <x v="659"/>
    <x v="46"/>
    <x v="355"/>
    <x v="622"/>
    <x v="2"/>
    <s v="IDE798200"/>
    <x v="9"/>
    <s v="Used for pain management guidance in oncology treatment centers for cancer patients."/>
    <x v="275"/>
    <x v="4"/>
    <n v="4"/>
    <n v="14"/>
    <n v="13"/>
    <x v="21"/>
    <n v="38"/>
    <x v="103"/>
  </r>
  <r>
    <x v="8"/>
    <x v="660"/>
    <x v="42"/>
    <x v="56"/>
    <x v="417"/>
    <x v="3"/>
    <s v="MDR-578629"/>
    <x v="1"/>
    <s v="Designed for home-based cardiac therapy in stable terminally ill patients with chronic respiratory conditions."/>
    <x v="492"/>
    <x v="0"/>
    <n v="16"/>
    <n v="25"/>
    <n v="8"/>
    <x v="489"/>
    <n v="17"/>
    <x v="104"/>
  </r>
  <r>
    <x v="6"/>
    <x v="661"/>
    <x v="13"/>
    <x v="52"/>
    <x v="623"/>
    <x v="4"/>
    <s v="IDE747955"/>
    <x v="7"/>
    <s v="Intended for diagnostic assessment evaluation in rehabilitation medicine for cardiac disorders recovery."/>
    <x v="493"/>
    <x v="5"/>
    <n v="7"/>
    <n v="10"/>
    <n v="4"/>
    <x v="128"/>
    <n v="34"/>
    <x v="105"/>
  </r>
  <r>
    <x v="3"/>
    <x v="662"/>
    <x v="24"/>
    <x v="154"/>
    <x v="624"/>
    <x v="4"/>
    <s v="HDE950077"/>
    <x v="2"/>
    <s v="Indicated for intracranial pressure analysis in laboratory diagnostic testing environments."/>
    <x v="494"/>
    <x v="1"/>
    <n v="8"/>
    <n v="11"/>
    <n v="10"/>
    <x v="490"/>
    <n v="28"/>
    <x v="106"/>
  </r>
  <r>
    <x v="3"/>
    <x v="663"/>
    <x v="27"/>
    <x v="2"/>
    <x v="625"/>
    <x v="1"/>
    <s v="MDR-495690"/>
    <x v="6"/>
    <s v="Intended for catheterization delivery in palliative care settings for terminal patients."/>
    <x v="495"/>
    <x v="7"/>
    <n v="14"/>
    <n v="8"/>
    <n v="5"/>
    <x v="356"/>
    <n v="28"/>
    <x v="107"/>
  </r>
  <r>
    <x v="24"/>
    <x v="664"/>
    <x v="28"/>
    <x v="356"/>
    <x v="626"/>
    <x v="3"/>
    <s v="H460198"/>
    <x v="4"/>
    <s v="Designed for tissue biopsy facilitation in telemedicine and remote patient monitoring."/>
    <x v="496"/>
    <x v="4"/>
    <n v="3"/>
    <n v="14"/>
    <n v="21"/>
    <x v="93"/>
    <n v="37"/>
    <x v="8"/>
  </r>
  <r>
    <x v="0"/>
    <x v="665"/>
    <x v="49"/>
    <x v="357"/>
    <x v="627"/>
    <x v="2"/>
    <s v="CE1333"/>
    <x v="1"/>
    <s v="Indicated for hemoglobin levels optimization in sleep medicine centers for respiratory disorders."/>
    <x v="497"/>
    <x v="8"/>
    <n v="9"/>
    <n v="8"/>
    <n v="12"/>
    <x v="42"/>
    <n v="14"/>
    <x v="108"/>
  </r>
  <r>
    <x v="23"/>
    <x v="666"/>
    <x v="30"/>
    <x v="218"/>
    <x v="628"/>
    <x v="1"/>
    <s v="BLA953813"/>
    <x v="1"/>
    <s v="Indicated for glucose levels optimization in sleep medicine centers for respiratory disorders."/>
    <x v="498"/>
    <x v="5"/>
    <n v="3"/>
    <n v="10"/>
    <n v="14"/>
    <x v="64"/>
    <n v="42"/>
    <x v="17"/>
  </r>
  <r>
    <x v="18"/>
    <x v="667"/>
    <x v="24"/>
    <x v="358"/>
    <x v="66"/>
    <x v="4"/>
    <s v="IDE347957"/>
    <x v="0"/>
    <s v="Used for pain management guidance in oncology treatment centers for cancer patients."/>
    <x v="216"/>
    <x v="8"/>
    <n v="4"/>
    <n v="15"/>
    <n v="25"/>
    <x v="141"/>
    <n v="413"/>
    <x v="109"/>
  </r>
  <r>
    <x v="19"/>
    <x v="668"/>
    <x v="39"/>
    <x v="359"/>
    <x v="624"/>
    <x v="0"/>
    <s v="IDE325299"/>
    <x v="4"/>
    <s v="Indicated for routine sterilization screening in outpatient clinical facilities."/>
    <x v="499"/>
    <x v="4"/>
    <n v="5"/>
    <n v="9"/>
    <n v="6"/>
    <x v="491"/>
    <n v="27"/>
    <x v="108"/>
  </r>
  <r>
    <x v="15"/>
    <x v="669"/>
    <x v="25"/>
    <x v="360"/>
    <x v="629"/>
    <x v="1"/>
    <s v="NMPA-912544"/>
    <x v="5"/>
    <s v="Intended for data analysis verification in quality assurance and device validation protocols."/>
    <x v="500"/>
    <x v="6"/>
    <n v="7"/>
    <n v="14"/>
    <n v="4"/>
    <x v="492"/>
    <n v="38"/>
    <x v="110"/>
  </r>
  <r>
    <x v="21"/>
    <x v="670"/>
    <x v="7"/>
    <x v="42"/>
    <x v="630"/>
    <x v="0"/>
    <s v="NMPA-422855"/>
    <x v="2"/>
    <s v="Used for therapeutic radiation therapy in organ transplant patients requiring catheterization."/>
    <x v="12"/>
    <x v="4"/>
    <n v="18"/>
    <n v="12"/>
    <n v="9"/>
    <x v="493"/>
    <n v="16"/>
    <x v="111"/>
  </r>
  <r>
    <x v="7"/>
    <x v="671"/>
    <x v="13"/>
    <x v="153"/>
    <x v="631"/>
    <x v="0"/>
    <s v="MDR-157831"/>
    <x v="8"/>
    <s v="Designed for home-based wound irrigation in stable sedated patients with chronic stroke."/>
    <x v="15"/>
    <x v="8"/>
    <n v="7"/>
    <n v="4"/>
    <n v="12"/>
    <x v="494"/>
    <n v="113"/>
    <x v="112"/>
  </r>
  <r>
    <x v="21"/>
    <x v="672"/>
    <x v="46"/>
    <x v="361"/>
    <x v="632"/>
    <x v="3"/>
    <s v="H640836"/>
    <x v="6"/>
    <s v="Indicated for continuous central venous pressure monitoring during reconstructive surgical procedures."/>
    <x v="105"/>
    <x v="0"/>
    <n v="23"/>
    <n v="28"/>
    <n v="13"/>
    <x v="155"/>
    <n v="23"/>
    <x v="113"/>
  </r>
  <r>
    <x v="24"/>
    <x v="673"/>
    <x v="14"/>
    <x v="51"/>
    <x v="418"/>
    <x v="0"/>
    <s v="P154751"/>
    <x v="9"/>
    <s v="Used for intraoperative monitoring monitoring during complex neurological surgeries."/>
    <x v="501"/>
    <x v="6"/>
    <n v="4"/>
    <n v="15"/>
    <n v="9"/>
    <x v="66"/>
    <n v="413"/>
    <x v="114"/>
  </r>
  <r>
    <x v="15"/>
    <x v="674"/>
    <x v="6"/>
    <x v="52"/>
    <x v="633"/>
    <x v="4"/>
    <s v="K129166"/>
    <x v="5"/>
    <s v="Designed for pacemaker implantation facilitation in telemedicine and remote patient monitoring."/>
    <x v="90"/>
    <x v="5"/>
    <n v="5"/>
    <n v="6"/>
    <n v="3"/>
    <x v="495"/>
    <n v="113"/>
    <x v="69"/>
  </r>
  <r>
    <x v="20"/>
    <x v="675"/>
    <x v="50"/>
    <x v="114"/>
    <x v="634"/>
    <x v="4"/>
    <s v="PMA517501"/>
    <x v="4"/>
    <s v="Used for radiation therapy guidance in oncology treatment centers for cancer patients."/>
    <x v="502"/>
    <x v="1"/>
    <n v="15"/>
    <n v="13"/>
    <n v="7"/>
    <x v="109"/>
    <n v="213"/>
    <x v="19"/>
  </r>
  <r>
    <x v="3"/>
    <x v="676"/>
    <x v="12"/>
    <x v="322"/>
    <x v="635"/>
    <x v="0"/>
    <s v="PMA460656"/>
    <x v="9"/>
    <s v="Used for intraoperative measurement monitoring during complex endoscopic surgeries."/>
    <x v="45"/>
    <x v="11"/>
    <n v="6"/>
    <n v="10"/>
    <n v="10"/>
    <x v="42"/>
    <n v="33"/>
    <x v="115"/>
  </r>
  <r>
    <x v="17"/>
    <x v="677"/>
    <x v="6"/>
    <x v="362"/>
    <x v="636"/>
    <x v="0"/>
    <s v="HDE868555"/>
    <x v="3"/>
    <s v="Designed for wound debridement support in neonatal intensive care environments."/>
    <x v="503"/>
    <x v="11"/>
    <n v="8"/>
    <n v="5"/>
    <n v="15"/>
    <x v="42"/>
    <n v="15"/>
    <x v="61"/>
  </r>
  <r>
    <x v="22"/>
    <x v="678"/>
    <x v="25"/>
    <x v="82"/>
    <x v="426"/>
    <x v="2"/>
    <s v="BLA264769"/>
    <x v="4"/>
    <s v="Indicated for pulmonary function analysis in laboratory diagnostic testing environments."/>
    <x v="504"/>
    <x v="7"/>
    <n v="13"/>
    <n v="14"/>
    <n v="15"/>
    <x v="496"/>
    <n v="34"/>
    <x v="116"/>
  </r>
  <r>
    <x v="0"/>
    <x v="679"/>
    <x v="13"/>
    <x v="73"/>
    <x v="637"/>
    <x v="0"/>
    <s v="Q804693"/>
    <x v="3"/>
    <s v="Indicated for blood pressure optimization in sleep medicine centers for respiratory disorders."/>
    <x v="90"/>
    <x v="6"/>
    <n v="8"/>
    <n v="9"/>
    <n v="5"/>
    <x v="414"/>
    <n v="23"/>
    <x v="117"/>
  </r>
  <r>
    <x v="8"/>
    <x v="680"/>
    <x v="28"/>
    <x v="34"/>
    <x v="638"/>
    <x v="2"/>
    <s v="CE5382"/>
    <x v="9"/>
    <s v="Indicated for real-time cardiac output assessment in emergency department triage protocols."/>
    <x v="45"/>
    <x v="8"/>
    <n v="13"/>
    <n v="14"/>
    <n v="7"/>
    <x v="497"/>
    <n v="38"/>
    <x v="69"/>
  </r>
  <r>
    <x v="17"/>
    <x v="681"/>
    <x v="49"/>
    <x v="272"/>
    <x v="639"/>
    <x v="1"/>
    <s v="UKCA54643"/>
    <x v="3"/>
    <s v="Intended for infection control evaluation in rehabilitation medicine for hypertension recovery."/>
    <x v="134"/>
    <x v="9"/>
    <n v="10"/>
    <n v="14"/>
    <n v="6"/>
    <x v="498"/>
    <n v="34"/>
    <x v="112"/>
  </r>
  <r>
    <x v="0"/>
    <x v="682"/>
    <x v="41"/>
    <x v="93"/>
    <x v="640"/>
    <x v="1"/>
    <s v="PMA299651"/>
    <x v="6"/>
    <s v="Indicated for vital signs optimization in sleep medicine centers for respiratory disorders."/>
    <x v="505"/>
    <x v="1"/>
    <n v="13"/>
    <n v="11"/>
    <n v="8"/>
    <x v="499"/>
    <n v="38"/>
    <x v="118"/>
  </r>
  <r>
    <x v="22"/>
    <x v="683"/>
    <x v="25"/>
    <x v="163"/>
    <x v="541"/>
    <x v="1"/>
    <s v="CE9863"/>
    <x v="3"/>
    <s v="Used for intraoperative calibration monitoring during complex minimally invasive surgeries."/>
    <x v="1"/>
    <x v="6"/>
    <n v="8"/>
    <n v="15"/>
    <n v="15"/>
    <x v="409"/>
    <n v="39"/>
    <x v="69"/>
  </r>
  <r>
    <x v="22"/>
    <x v="684"/>
    <x v="34"/>
    <x v="363"/>
    <x v="641"/>
    <x v="0"/>
    <s v="H620856"/>
    <x v="0"/>
    <s v="Used for drug delivery administration in pediatric hospital units under specialist supervision."/>
    <x v="506"/>
    <x v="8"/>
    <n v="11"/>
    <n v="14"/>
    <n v="9"/>
    <x v="500"/>
    <n v="28"/>
    <x v="119"/>
  </r>
  <r>
    <x v="3"/>
    <x v="685"/>
    <x v="17"/>
    <x v="364"/>
    <x v="642"/>
    <x v="0"/>
    <s v="H776882"/>
    <x v="0"/>
    <s v="Designed for emergency resuscitation in patients with infectious diseases under medical supervision."/>
    <x v="45"/>
    <x v="5"/>
    <n v="14"/>
    <n v="16"/>
    <n v="11"/>
    <x v="501"/>
    <n v="25"/>
    <x v="58"/>
  </r>
  <r>
    <x v="20"/>
    <x v="686"/>
    <x v="12"/>
    <x v="82"/>
    <x v="643"/>
    <x v="4"/>
    <s v="K371596"/>
    <x v="6"/>
    <s v="Designed for radiation therapy optimization in chronic disease management programs."/>
    <x v="507"/>
    <x v="4"/>
    <n v="7"/>
    <n v="18"/>
    <n v="5"/>
    <x v="73"/>
    <n v="18"/>
    <x v="120"/>
  </r>
  <r>
    <x v="17"/>
    <x v="687"/>
    <x v="39"/>
    <x v="142"/>
    <x v="644"/>
    <x v="0"/>
    <s v="H992240"/>
    <x v="3"/>
    <s v="Used for pain management guidance in oncology treatment centers for cancer patients."/>
    <x v="508"/>
    <x v="2"/>
    <n v="10"/>
    <n v="8"/>
    <n v="13"/>
    <x v="144"/>
    <n v="113"/>
    <x v="121"/>
  </r>
  <r>
    <x v="2"/>
    <x v="688"/>
    <x v="12"/>
    <x v="82"/>
    <x v="645"/>
    <x v="0"/>
    <s v="MDR-409378"/>
    <x v="0"/>
    <s v="Designed for hemodialysis facilitation in telemedicine and remote patient monitoring."/>
    <x v="509"/>
    <x v="9"/>
    <n v="22"/>
    <n v="19"/>
    <n v="15"/>
    <x v="502"/>
    <n v="25"/>
    <x v="122"/>
  </r>
  <r>
    <x v="8"/>
    <x v="689"/>
    <x v="8"/>
    <x v="365"/>
    <x v="646"/>
    <x v="2"/>
    <s v="TGA-742210"/>
    <x v="6"/>
    <s v="Intended for alarm management guidance during minimally invasive reconstructive procedures."/>
    <x v="198"/>
    <x v="9"/>
    <n v="17"/>
    <n v="27"/>
    <n v="12"/>
    <x v="503"/>
    <n v="29"/>
    <x v="117"/>
  </r>
  <r>
    <x v="24"/>
    <x v="690"/>
    <x v="3"/>
    <x v="366"/>
    <x v="647"/>
    <x v="0"/>
    <s v="H858299"/>
    <x v="6"/>
    <s v="Intended for monitoring and measuring pulmonary function in critically ill patients in hospital and clinical settings."/>
    <x v="462"/>
    <x v="5"/>
    <n v="7"/>
    <n v="6"/>
    <n v="10"/>
    <x v="37"/>
    <n v="37"/>
    <x v="123"/>
  </r>
  <r>
    <x v="3"/>
    <x v="691"/>
    <x v="22"/>
    <x v="93"/>
    <x v="648"/>
    <x v="1"/>
    <s v="Q559048"/>
    <x v="1"/>
    <s v="Designed for perioperative blood pressure management during vascular interventions."/>
    <x v="510"/>
    <x v="7"/>
    <n v="9"/>
    <n v="9"/>
    <n v="15"/>
    <x v="504"/>
    <n v="25"/>
    <x v="19"/>
  </r>
  <r>
    <x v="3"/>
    <x v="692"/>
    <x v="40"/>
    <x v="25"/>
    <x v="308"/>
    <x v="3"/>
    <s v="Q511695"/>
    <x v="0"/>
    <s v="Used for electrotherapy administration in pediatric hospital units under specialist supervision."/>
    <x v="511"/>
    <x v="8"/>
    <n v="9"/>
    <n v="17"/>
    <n v="7"/>
    <x v="5"/>
    <n v="13"/>
    <x v="124"/>
  </r>
  <r>
    <x v="14"/>
    <x v="693"/>
    <x v="23"/>
    <x v="367"/>
    <x v="649"/>
    <x v="4"/>
    <s v="HDE387394"/>
    <x v="9"/>
    <s v="Intended for calibration support in cardiac catheterization laboratory environments."/>
    <x v="1"/>
    <x v="1"/>
    <n v="10"/>
    <n v="10"/>
    <n v="10"/>
    <x v="505"/>
    <n v="413"/>
    <x v="123"/>
  </r>
  <r>
    <x v="20"/>
    <x v="694"/>
    <x v="7"/>
    <x v="368"/>
    <x v="650"/>
    <x v="2"/>
    <s v="CE9822"/>
    <x v="5"/>
    <s v="Designed for perioperative temperature management during orthopedic interventions."/>
    <x v="216"/>
    <x v="7"/>
    <n v="12"/>
    <n v="17"/>
    <n v="5"/>
    <x v="70"/>
    <n v="24"/>
    <x v="125"/>
  </r>
  <r>
    <x v="17"/>
    <x v="695"/>
    <x v="29"/>
    <x v="246"/>
    <x v="651"/>
    <x v="4"/>
    <s v="MDR-578629"/>
    <x v="5"/>
    <s v="Used for long-term respiratory support delivery in ambulatory care settings for chronic conditions patients."/>
    <x v="512"/>
    <x v="0"/>
    <n v="9"/>
    <n v="15"/>
    <n v="13"/>
    <x v="204"/>
    <n v="11"/>
    <x v="0"/>
  </r>
  <r>
    <x v="12"/>
    <x v="696"/>
    <x v="16"/>
    <x v="271"/>
    <x v="652"/>
    <x v="0"/>
    <s v="MDR-578629"/>
    <x v="6"/>
    <s v="Indicated for glucose levels surveillance in infection control protocols."/>
    <x v="513"/>
    <x v="0"/>
    <n v="5"/>
    <n v="3"/>
    <n v="7"/>
    <x v="506"/>
    <n v="16"/>
    <x v="1"/>
  </r>
  <r>
    <x v="0"/>
    <x v="697"/>
    <x v="47"/>
    <x v="138"/>
    <x v="653"/>
    <x v="4"/>
    <s v="NDA144676"/>
    <x v="1"/>
    <s v="Used for intraoperative assessment monitoring during complex neurological surgeries."/>
    <x v="514"/>
    <x v="5"/>
    <n v="5"/>
    <n v="17"/>
    <n v="6"/>
    <x v="42"/>
    <n v="22"/>
    <x v="2"/>
  </r>
  <r>
    <x v="16"/>
    <x v="698"/>
    <x v="3"/>
    <x v="201"/>
    <x v="654"/>
    <x v="2"/>
    <s v="NDA986475"/>
    <x v="0"/>
    <s v="Indicated for continuous pH levels monitoring during reconstructive surgical procedures."/>
    <x v="515"/>
    <x v="1"/>
    <n v="6"/>
    <n v="12"/>
    <n v="14"/>
    <x v="507"/>
    <n v="16"/>
    <x v="3"/>
  </r>
  <r>
    <x v="21"/>
    <x v="699"/>
    <x v="18"/>
    <x v="369"/>
    <x v="655"/>
    <x v="2"/>
    <s v="CE5866"/>
    <x v="6"/>
    <s v="Indicated for diagnostic infection prevention to assess orthopedic injuries in clinical environments."/>
    <x v="516"/>
    <x v="0"/>
    <n v="8"/>
    <n v="21"/>
    <n v="7"/>
    <x v="378"/>
    <n v="33"/>
    <x v="4"/>
  </r>
  <r>
    <x v="8"/>
    <x v="700"/>
    <x v="0"/>
    <x v="91"/>
    <x v="656"/>
    <x v="4"/>
    <s v="NDA828157"/>
    <x v="3"/>
    <s v="Used for post-operative respiratory support management in hospital recovery units."/>
    <x v="517"/>
    <x v="11"/>
    <n v="11"/>
    <n v="25"/>
    <n v="14"/>
    <x v="508"/>
    <n v="22"/>
    <x v="5"/>
  </r>
  <r>
    <x v="17"/>
    <x v="701"/>
    <x v="4"/>
    <x v="321"/>
    <x v="657"/>
    <x v="0"/>
    <s v="PMA989224"/>
    <x v="8"/>
    <s v="Indicated for continuous vital signs monitoring during emergency surgical procedures."/>
    <x v="23"/>
    <x v="11"/>
    <n v="4"/>
    <n v="8"/>
    <n v="8"/>
    <x v="509"/>
    <n v="14"/>
    <x v="6"/>
  </r>
  <r>
    <x v="18"/>
    <x v="702"/>
    <x v="38"/>
    <x v="28"/>
    <x v="658"/>
    <x v="3"/>
    <s v="UKCA88687"/>
    <x v="6"/>
    <s v="Designed for symptom relief assistance in geriatric care facilities for elderly patients."/>
    <x v="518"/>
    <x v="0"/>
    <n v="2"/>
    <n v="15"/>
    <n v="16"/>
    <x v="99"/>
    <n v="39"/>
    <x v="7"/>
  </r>
  <r>
    <x v="8"/>
    <x v="703"/>
    <x v="30"/>
    <x v="17"/>
    <x v="659"/>
    <x v="0"/>
    <s v="HC-196960"/>
    <x v="8"/>
    <s v="Intended for preventive screening evaluation in rehabilitation medicine for chronic conditions recovery."/>
    <x v="1"/>
    <x v="5"/>
    <n v="15"/>
    <n v="24"/>
    <n v="13"/>
    <x v="22"/>
    <n v="37"/>
    <x v="8"/>
  </r>
  <r>
    <x v="15"/>
    <x v="704"/>
    <x v="30"/>
    <x v="82"/>
    <x v="660"/>
    <x v="3"/>
    <s v="HDE743624"/>
    <x v="2"/>
    <s v="Designed for dialysis optimization in chronic disease management programs."/>
    <x v="519"/>
    <x v="7"/>
    <n v="3"/>
    <n v="4"/>
    <n v="4"/>
    <x v="510"/>
    <n v="12"/>
    <x v="9"/>
  </r>
  <r>
    <x v="17"/>
    <x v="705"/>
    <x v="12"/>
    <x v="272"/>
    <x v="661"/>
    <x v="3"/>
    <s v="Q596188"/>
    <x v="2"/>
    <s v="Used for therapeutic fluid resuscitation in radiation therapy patients requiring joint replacement."/>
    <x v="1"/>
    <x v="2"/>
    <n v="10"/>
    <n v="10"/>
    <n v="11"/>
    <x v="18"/>
    <n v="28"/>
    <x v="10"/>
  </r>
  <r>
    <x v="11"/>
    <x v="706"/>
    <x v="33"/>
    <x v="335"/>
    <x v="662"/>
    <x v="2"/>
    <s v="TGA-972019"/>
    <x v="4"/>
    <s v="Intended for infection control therapy in intensive care unit environments for critically ill patients."/>
    <x v="307"/>
    <x v="7"/>
    <n v="14"/>
    <n v="21"/>
    <n v="10"/>
    <x v="511"/>
    <n v="37"/>
    <x v="5"/>
  </r>
  <r>
    <x v="22"/>
    <x v="707"/>
    <x v="1"/>
    <x v="27"/>
    <x v="663"/>
    <x v="3"/>
    <s v="H128543"/>
    <x v="2"/>
    <s v="Designed for home-based radiation therapy in stable pregnant patients with chronic neurological disorders."/>
    <x v="520"/>
    <x v="10"/>
    <n v="10"/>
    <n v="10"/>
    <n v="9"/>
    <x v="512"/>
    <n v="38"/>
    <x v="2"/>
  </r>
  <r>
    <x v="4"/>
    <x v="708"/>
    <x v="30"/>
    <x v="370"/>
    <x v="624"/>
    <x v="1"/>
    <s v="D477706"/>
    <x v="3"/>
    <s v="Indicated for continuous heart rate monitoring during thoracic surgical procedures."/>
    <x v="521"/>
    <x v="4"/>
    <n v="7"/>
    <n v="4"/>
    <n v="3"/>
    <x v="42"/>
    <n v="13"/>
    <x v="11"/>
  </r>
  <r>
    <x v="1"/>
    <x v="709"/>
    <x v="47"/>
    <x v="371"/>
    <x v="664"/>
    <x v="2"/>
    <s v="K239094"/>
    <x v="5"/>
    <s v="Used for drug delivery administration in pediatric hospital units under specialist supervision."/>
    <x v="522"/>
    <x v="5"/>
    <n v="9"/>
    <n v="18"/>
    <n v="15"/>
    <x v="513"/>
    <n v="38"/>
    <x v="5"/>
  </r>
  <r>
    <x v="16"/>
    <x v="710"/>
    <x v="26"/>
    <x v="311"/>
    <x v="665"/>
    <x v="3"/>
    <s v="Q420158"/>
    <x v="7"/>
    <s v="Used for long-term pain management delivery in ambulatory care settings for respiratory conditions patients."/>
    <x v="88"/>
    <x v="0"/>
    <n v="10"/>
    <n v="12"/>
    <n v="13"/>
    <x v="103"/>
    <n v="24"/>
    <x v="12"/>
  </r>
  <r>
    <x v="1"/>
    <x v="711"/>
    <x v="48"/>
    <x v="372"/>
    <x v="666"/>
    <x v="3"/>
    <s v="MDR-578629"/>
    <x v="8"/>
    <s v="Intended for stent placement delivery in palliative care settings for terminal patients."/>
    <x v="523"/>
    <x v="11"/>
    <n v="17"/>
    <n v="17"/>
    <n v="20"/>
    <x v="514"/>
    <n v="8"/>
    <x v="13"/>
  </r>
  <r>
    <x v="22"/>
    <x v="712"/>
    <x v="31"/>
    <x v="373"/>
    <x v="667"/>
    <x v="0"/>
    <s v="NMPA-362087"/>
    <x v="5"/>
    <s v="Indicated for real-time temperature assessment in emergency department triage protocols."/>
    <x v="524"/>
    <x v="3"/>
    <n v="12"/>
    <n v="14"/>
    <n v="5"/>
    <x v="515"/>
    <n v="413"/>
    <x v="14"/>
  </r>
  <r>
    <x v="12"/>
    <x v="713"/>
    <x v="11"/>
    <x v="374"/>
    <x v="626"/>
    <x v="3"/>
    <s v="Q813065"/>
    <x v="8"/>
    <s v="Designed for perioperative oxygen saturation management during transplant interventions."/>
    <x v="525"/>
    <x v="7"/>
    <n v="2"/>
    <n v="6"/>
    <n v="5"/>
    <x v="214"/>
    <n v="32"/>
    <x v="15"/>
  </r>
  <r>
    <x v="17"/>
    <x v="714"/>
    <x v="14"/>
    <x v="289"/>
    <x v="668"/>
    <x v="1"/>
    <s v="IDE781363"/>
    <x v="9"/>
    <s v="Indicated for routine measurement screening in outpatient clinical facilities."/>
    <x v="526"/>
    <x v="3"/>
    <n v="7"/>
    <n v="7"/>
    <n v="6"/>
    <x v="516"/>
    <n v="413"/>
    <x v="16"/>
  </r>
  <r>
    <x v="16"/>
    <x v="715"/>
    <x v="18"/>
    <x v="375"/>
    <x v="669"/>
    <x v="4"/>
    <s v="PMDA-748802"/>
    <x v="2"/>
    <s v="Intended for therapeutic delivery evaluation in rehabilitation medicine for trauma recovery."/>
    <x v="527"/>
    <x v="3"/>
    <n v="8"/>
    <n v="4"/>
    <n v="4"/>
    <x v="133"/>
    <n v="32"/>
    <x v="10"/>
  </r>
  <r>
    <x v="10"/>
    <x v="716"/>
    <x v="24"/>
    <x v="376"/>
    <x v="253"/>
    <x v="2"/>
    <s v="H302518"/>
    <x v="0"/>
    <s v="Used for emergency mechanical ventilation in acute diabetes situations requiring immediate care."/>
    <x v="528"/>
    <x v="6"/>
    <n v="8"/>
    <n v="20"/>
    <n v="19"/>
    <x v="517"/>
    <n v="15"/>
    <x v="17"/>
  </r>
  <r>
    <x v="18"/>
    <x v="717"/>
    <x v="17"/>
    <x v="377"/>
    <x v="670"/>
    <x v="0"/>
    <s v="K169391"/>
    <x v="5"/>
    <s v="Intended for surgical ophthalmic procedures in operating room settings."/>
    <x v="232"/>
    <x v="2"/>
    <n v="5"/>
    <n v="4"/>
    <n v="8"/>
    <x v="73"/>
    <n v="38"/>
    <x v="6"/>
  </r>
  <r>
    <x v="1"/>
    <x v="718"/>
    <x v="18"/>
    <x v="35"/>
    <x v="671"/>
    <x v="4"/>
    <s v="IDE752346"/>
    <x v="3"/>
    <s v="Indicated for respiratory rate surveillance in infection control protocols."/>
    <x v="529"/>
    <x v="3"/>
    <n v="11"/>
    <n v="20"/>
    <n v="9"/>
    <x v="518"/>
    <n v="313"/>
    <x v="18"/>
  </r>
  <r>
    <x v="1"/>
    <x v="719"/>
    <x v="42"/>
    <x v="287"/>
    <x v="435"/>
    <x v="1"/>
    <s v="D484602"/>
    <x v="8"/>
    <s v="Used for chemotherapy guidance in oncology treatment centers for cancer patients."/>
    <x v="530"/>
    <x v="11"/>
    <n v="11"/>
    <n v="27"/>
    <n v="13"/>
    <x v="519"/>
    <n v="22"/>
    <x v="17"/>
  </r>
  <r>
    <x v="19"/>
    <x v="720"/>
    <x v="7"/>
    <x v="52"/>
    <x v="672"/>
    <x v="4"/>
    <s v="IDE147211"/>
    <x v="7"/>
    <s v="Indicated for respiratory rate analysis in laboratory diagnostic testing environments."/>
    <x v="1"/>
    <x v="8"/>
    <n v="10"/>
    <n v="14"/>
    <n v="10"/>
    <x v="520"/>
    <n v="31"/>
    <x v="19"/>
  </r>
  <r>
    <x v="3"/>
    <x v="721"/>
    <x v="22"/>
    <x v="378"/>
    <x v="673"/>
    <x v="0"/>
    <s v="IDE548208"/>
    <x v="6"/>
    <s v="Designed for mobility restoration assistance in geriatric care facilities for elderly patients."/>
    <x v="531"/>
    <x v="3"/>
    <n v="13"/>
    <n v="16"/>
    <n v="8"/>
    <x v="521"/>
    <n v="34"/>
    <x v="20"/>
  </r>
  <r>
    <x v="5"/>
    <x v="722"/>
    <x v="19"/>
    <x v="11"/>
    <x v="252"/>
    <x v="2"/>
    <s v="HC-315495"/>
    <x v="7"/>
    <s v="Intended for infection prevention guidance during minimally invasive reconstructive procedures."/>
    <x v="532"/>
    <x v="6"/>
    <n v="20"/>
    <n v="29"/>
    <n v="3"/>
    <x v="522"/>
    <n v="38"/>
    <x v="21"/>
  </r>
  <r>
    <x v="1"/>
    <x v="723"/>
    <x v="43"/>
    <x v="24"/>
    <x v="674"/>
    <x v="2"/>
    <s v="UKCA37047"/>
    <x v="6"/>
    <s v="Designed for defibrillation facilitation in telemedicine and remote patient monitoring."/>
    <x v="533"/>
    <x v="6"/>
    <n v="22"/>
    <n v="13"/>
    <n v="14"/>
    <x v="523"/>
    <n v="18"/>
    <x v="22"/>
  </r>
  <r>
    <x v="2"/>
    <x v="724"/>
    <x v="25"/>
    <x v="27"/>
    <x v="675"/>
    <x v="0"/>
    <s v="PMA677312"/>
    <x v="2"/>
    <s v="Designed for intubation facilitation in telemedicine and remote patient monitoring."/>
    <x v="534"/>
    <x v="11"/>
    <n v="10"/>
    <n v="21"/>
    <n v="5"/>
    <x v="524"/>
    <n v="39"/>
    <x v="23"/>
  </r>
  <r>
    <x v="12"/>
    <x v="725"/>
    <x v="28"/>
    <x v="38"/>
    <x v="676"/>
    <x v="0"/>
    <s v="NMPA-552112"/>
    <x v="0"/>
    <s v="Intended for defibrillation delivery in palliative care settings for terminal patients."/>
    <x v="535"/>
    <x v="6"/>
    <n v="4"/>
    <n v="7"/>
    <n v="11"/>
    <x v="525"/>
    <n v="35"/>
    <x v="24"/>
  </r>
  <r>
    <x v="3"/>
    <x v="726"/>
    <x v="37"/>
    <x v="262"/>
    <x v="677"/>
    <x v="3"/>
    <s v="BLA901665"/>
    <x v="0"/>
    <s v="Indicated for emergency oxygen saturation stabilization in trauma center resuscitation rooms."/>
    <x v="536"/>
    <x v="8"/>
    <n v="8"/>
    <n v="8"/>
    <n v="12"/>
    <x v="526"/>
    <n v="25"/>
    <x v="25"/>
  </r>
  <r>
    <x v="15"/>
    <x v="727"/>
    <x v="19"/>
    <x v="108"/>
    <x v="678"/>
    <x v="2"/>
    <s v="MDR-957005"/>
    <x v="7"/>
    <s v="Designed for blood transfusion facilitation in telemedicine and remote patient monitoring."/>
    <x v="537"/>
    <x v="3"/>
    <n v="9"/>
    <n v="8"/>
    <n v="15"/>
    <x v="527"/>
    <n v="37"/>
    <x v="26"/>
  </r>
  <r>
    <x v="20"/>
    <x v="728"/>
    <x v="18"/>
    <x v="128"/>
    <x v="679"/>
    <x v="2"/>
    <s v="BLA601894"/>
    <x v="4"/>
    <s v="Indicated for real-time vital signs assessment in emergency department triage protocols."/>
    <x v="538"/>
    <x v="10"/>
    <n v="12"/>
    <n v="11"/>
    <n v="3"/>
    <x v="458"/>
    <n v="23"/>
    <x v="27"/>
  </r>
  <r>
    <x v="5"/>
    <x v="729"/>
    <x v="32"/>
    <x v="329"/>
    <x v="680"/>
    <x v="2"/>
    <s v="Q151354"/>
    <x v="8"/>
    <s v="Designed for continuous monitoring in patients with orthopedic injuries under medical supervision."/>
    <x v="539"/>
    <x v="1"/>
    <n v="18"/>
    <n v="16"/>
    <n v="7"/>
    <x v="528"/>
    <n v="15"/>
    <x v="28"/>
  </r>
  <r>
    <x v="4"/>
    <x v="730"/>
    <x v="1"/>
    <x v="177"/>
    <x v="681"/>
    <x v="3"/>
    <s v="BLA463373"/>
    <x v="5"/>
    <s v="Designed for wound debridement support in neonatal intensive care environments."/>
    <x v="540"/>
    <x v="4"/>
    <n v="3"/>
    <n v="10"/>
    <n v="6"/>
    <x v="143"/>
    <n v="213"/>
    <x v="29"/>
  </r>
  <r>
    <x v="17"/>
    <x v="731"/>
    <x v="35"/>
    <x v="36"/>
    <x v="515"/>
    <x v="2"/>
    <s v="K664220"/>
    <x v="8"/>
    <s v="Designed for stent placement support in neonatal intensive care environments."/>
    <x v="541"/>
    <x v="5"/>
    <n v="4"/>
    <n v="7"/>
    <n v="12"/>
    <x v="529"/>
    <n v="113"/>
    <x v="24"/>
  </r>
  <r>
    <x v="0"/>
    <x v="732"/>
    <x v="12"/>
    <x v="379"/>
    <x v="682"/>
    <x v="3"/>
    <s v="BLA930929"/>
    <x v="2"/>
    <s v="Designed for stent placement support in neonatal intensive care environments."/>
    <x v="542"/>
    <x v="4"/>
    <n v="14"/>
    <n v="13"/>
    <n v="6"/>
    <x v="147"/>
    <n v="313"/>
    <x v="21"/>
  </r>
  <r>
    <x v="13"/>
    <x v="733"/>
    <x v="47"/>
    <x v="378"/>
    <x v="683"/>
    <x v="0"/>
    <s v="HC-208219"/>
    <x v="5"/>
    <s v="Used for intraoperative documentation monitoring during complex neurological surgeries."/>
    <x v="543"/>
    <x v="8"/>
    <n v="7"/>
    <n v="13"/>
    <n v="4"/>
    <x v="73"/>
    <n v="33"/>
    <x v="30"/>
  </r>
  <r>
    <x v="14"/>
    <x v="734"/>
    <x v="2"/>
    <x v="175"/>
    <x v="684"/>
    <x v="2"/>
    <s v="IDE294666"/>
    <x v="3"/>
    <s v="Indicated for routine device maintenance screening in outpatient clinical facilities."/>
    <x v="544"/>
    <x v="3"/>
    <n v="8"/>
    <n v="15"/>
    <n v="3"/>
    <x v="530"/>
    <n v="16"/>
    <x v="24"/>
  </r>
  <r>
    <x v="13"/>
    <x v="735"/>
    <x v="31"/>
    <x v="175"/>
    <x v="685"/>
    <x v="1"/>
    <s v="D912684"/>
    <x v="1"/>
    <s v="Designed for home-based compression therapy in stable terminally ill patients with chronic trauma."/>
    <x v="1"/>
    <x v="1"/>
    <n v="10"/>
    <n v="13"/>
    <n v="3"/>
    <x v="252"/>
    <n v="17"/>
    <x v="31"/>
  </r>
  <r>
    <x v="22"/>
    <x v="504"/>
    <x v="35"/>
    <x v="380"/>
    <x v="28"/>
    <x v="2"/>
    <s v="Q455166"/>
    <x v="4"/>
    <s v="Intended for tissue regeneration evaluation in rehabilitation medicine for critical illness recovery."/>
    <x v="545"/>
    <x v="9"/>
    <n v="6"/>
    <n v="19"/>
    <n v="6"/>
    <x v="531"/>
    <n v="24"/>
    <x v="32"/>
  </r>
  <r>
    <x v="22"/>
    <x v="736"/>
    <x v="46"/>
    <x v="196"/>
    <x v="686"/>
    <x v="4"/>
    <s v="IDE820034"/>
    <x v="6"/>
    <s v="Intended for disease management evaluation in rehabilitation medicine for renal failure recovery."/>
    <x v="546"/>
    <x v="7"/>
    <n v="7"/>
    <n v="11"/>
    <n v="8"/>
    <x v="52"/>
    <n v="18"/>
    <x v="33"/>
  </r>
  <r>
    <x v="6"/>
    <x v="737"/>
    <x v="5"/>
    <x v="175"/>
    <x v="687"/>
    <x v="1"/>
    <s v="HDE349998"/>
    <x v="0"/>
    <s v="Indicated for glucose levels analysis in laboratory diagnostic testing environments."/>
    <x v="547"/>
    <x v="6"/>
    <n v="7"/>
    <n v="4"/>
    <n v="3"/>
    <x v="532"/>
    <n v="18"/>
    <x v="34"/>
  </r>
  <r>
    <x v="12"/>
    <x v="738"/>
    <x v="27"/>
    <x v="381"/>
    <x v="685"/>
    <x v="1"/>
    <s v="D115997"/>
    <x v="0"/>
    <s v="Used for post-operative cardiac therapy management in hospital recovery units."/>
    <x v="1"/>
    <x v="5"/>
    <n v="3"/>
    <n v="8"/>
    <n v="9"/>
    <x v="151"/>
    <n v="213"/>
    <x v="35"/>
  </r>
  <r>
    <x v="20"/>
    <x v="739"/>
    <x v="15"/>
    <x v="138"/>
    <x v="688"/>
    <x v="2"/>
    <s v="PMA355005"/>
    <x v="5"/>
    <s v="Indicated for blood pressure optimization in sleep medicine centers for respiratory disorders."/>
    <x v="148"/>
    <x v="11"/>
    <n v="8"/>
    <n v="12"/>
    <n v="3"/>
    <x v="34"/>
    <n v="27"/>
    <x v="29"/>
  </r>
  <r>
    <x v="20"/>
    <x v="740"/>
    <x v="46"/>
    <x v="24"/>
    <x v="689"/>
    <x v="0"/>
    <s v="HC-303309"/>
    <x v="3"/>
    <s v="Indicated for respiratory rate optimization in sleep medicine centers for respiratory disorders."/>
    <x v="548"/>
    <x v="7"/>
    <n v="15"/>
    <n v="11"/>
    <n v="3"/>
    <x v="478"/>
    <n v="35"/>
    <x v="36"/>
  </r>
  <r>
    <x v="9"/>
    <x v="741"/>
    <x v="37"/>
    <x v="132"/>
    <x v="690"/>
    <x v="0"/>
    <s v="K342034"/>
    <x v="8"/>
    <s v="Intended for surgical emergency procedures in operating room settings."/>
    <x v="549"/>
    <x v="7"/>
    <n v="15"/>
    <n v="16"/>
    <n v="6"/>
    <x v="290"/>
    <n v="22"/>
    <x v="25"/>
  </r>
  <r>
    <x v="21"/>
    <x v="742"/>
    <x v="20"/>
    <x v="335"/>
    <x v="691"/>
    <x v="2"/>
    <s v="MDR-578629"/>
    <x v="9"/>
    <s v="Indicated for real-time heart rate assessment in emergency department triage protocols."/>
    <x v="1"/>
    <x v="10"/>
    <n v="8"/>
    <n v="18"/>
    <n v="12"/>
    <x v="533"/>
    <n v="26"/>
    <x v="37"/>
  </r>
  <r>
    <x v="4"/>
    <x v="743"/>
    <x v="44"/>
    <x v="329"/>
    <x v="692"/>
    <x v="0"/>
    <s v="CE7834"/>
    <x v="0"/>
    <s v="Used for emergency stent placement in acute cardiac disorders situations requiring immediate care."/>
    <x v="78"/>
    <x v="5"/>
    <n v="5"/>
    <n v="5"/>
    <n v="3"/>
    <x v="173"/>
    <n v="26"/>
    <x v="36"/>
  </r>
  <r>
    <x v="24"/>
    <x v="744"/>
    <x v="2"/>
    <x v="307"/>
    <x v="314"/>
    <x v="0"/>
    <s v="CE2588"/>
    <x v="7"/>
    <s v="Intended for quality control verification in quality assurance and device validation protocols."/>
    <x v="15"/>
    <x v="11"/>
    <n v="8"/>
    <n v="4"/>
    <n v="10"/>
    <x v="132"/>
    <n v="42"/>
    <x v="38"/>
  </r>
  <r>
    <x v="2"/>
    <x v="745"/>
    <x v="27"/>
    <x v="382"/>
    <x v="693"/>
    <x v="0"/>
    <s v="P557594"/>
    <x v="4"/>
    <s v="Used for phototherapy guidance in oncology treatment centers for cancer patients."/>
    <x v="550"/>
    <x v="11"/>
    <n v="16"/>
    <n v="21"/>
    <n v="8"/>
    <x v="534"/>
    <n v="22"/>
    <x v="39"/>
  </r>
  <r>
    <x v="5"/>
    <x v="746"/>
    <x v="20"/>
    <x v="383"/>
    <x v="694"/>
    <x v="0"/>
    <s v="TGA-924744"/>
    <x v="0"/>
    <s v="Indicated for diagnostic imaging to assess chronic conditions in clinical environments."/>
    <x v="551"/>
    <x v="3"/>
    <n v="19"/>
    <n v="21"/>
    <n v="10"/>
    <x v="535"/>
    <n v="31"/>
    <x v="40"/>
  </r>
  <r>
    <x v="18"/>
    <x v="747"/>
    <x v="1"/>
    <x v="137"/>
    <x v="695"/>
    <x v="3"/>
    <s v="K179508"/>
    <x v="8"/>
    <s v="Designed for perioperative respiratory rate management during thoracic interventions."/>
    <x v="552"/>
    <x v="7"/>
    <n v="4"/>
    <n v="4"/>
    <n v="22"/>
    <x v="132"/>
    <n v="413"/>
    <x v="41"/>
  </r>
  <r>
    <x v="8"/>
    <x v="748"/>
    <x v="25"/>
    <x v="28"/>
    <x v="696"/>
    <x v="4"/>
    <s v="IVDR-839899"/>
    <x v="3"/>
    <s v="Indicated for diagnostic calibration to assess sepsis in clinical environments."/>
    <x v="553"/>
    <x v="1"/>
    <n v="8"/>
    <n v="13"/>
    <n v="11"/>
    <x v="536"/>
    <n v="27"/>
    <x v="42"/>
  </r>
  <r>
    <x v="5"/>
    <x v="749"/>
    <x v="40"/>
    <x v="24"/>
    <x v="697"/>
    <x v="0"/>
    <s v="MDR-578629"/>
    <x v="3"/>
    <s v="Indicated for routine assessment screening in outpatient clinical facilities."/>
    <x v="554"/>
    <x v="5"/>
    <n v="12"/>
    <n v="16"/>
    <n v="11"/>
    <x v="537"/>
    <n v="23"/>
    <x v="43"/>
  </r>
  <r>
    <x v="12"/>
    <x v="750"/>
    <x v="17"/>
    <x v="61"/>
    <x v="698"/>
    <x v="4"/>
    <s v="CE7164"/>
    <x v="4"/>
    <s v="Intended for quality control verification in quality assurance and device validation protocols."/>
    <x v="555"/>
    <x v="6"/>
    <n v="9"/>
    <n v="4"/>
    <n v="12"/>
    <x v="538"/>
    <n v="22"/>
    <x v="44"/>
  </r>
  <r>
    <x v="22"/>
    <x v="751"/>
    <x v="37"/>
    <x v="28"/>
    <x v="699"/>
    <x v="1"/>
    <s v="UKCA45203"/>
    <x v="7"/>
    <s v="Intended for documentation support in cardiac catheterization laboratory environments."/>
    <x v="556"/>
    <x v="9"/>
    <n v="6"/>
    <n v="14"/>
    <n v="7"/>
    <x v="539"/>
    <n v="17"/>
    <x v="45"/>
  </r>
  <r>
    <x v="21"/>
    <x v="752"/>
    <x v="45"/>
    <x v="384"/>
    <x v="700"/>
    <x v="2"/>
    <s v="TGA-347744"/>
    <x v="7"/>
    <s v="Designed for perioperative blood pressure management during emergency interventions."/>
    <x v="148"/>
    <x v="5"/>
    <n v="16"/>
    <n v="26"/>
    <n v="7"/>
    <x v="540"/>
    <n v="26"/>
    <x v="46"/>
  </r>
  <r>
    <x v="6"/>
    <x v="753"/>
    <x v="25"/>
    <x v="70"/>
    <x v="82"/>
    <x v="3"/>
    <s v="P826485"/>
    <x v="8"/>
    <s v="Indicated for central venous pressure surveillance in infection control protocols."/>
    <x v="557"/>
    <x v="4"/>
    <n v="2"/>
    <n v="10"/>
    <n v="8"/>
    <x v="298"/>
    <n v="12"/>
    <x v="47"/>
  </r>
  <r>
    <x v="10"/>
    <x v="754"/>
    <x v="37"/>
    <x v="36"/>
    <x v="701"/>
    <x v="1"/>
    <s v="BLA870253"/>
    <x v="3"/>
    <s v="Used for fluid resuscitation administration in pediatric hospital units under specialist supervision."/>
    <x v="1"/>
    <x v="0"/>
    <n v="5"/>
    <n v="12"/>
    <n v="11"/>
    <x v="541"/>
    <n v="27"/>
    <x v="48"/>
  </r>
  <r>
    <x v="19"/>
    <x v="755"/>
    <x v="16"/>
    <x v="175"/>
    <x v="702"/>
    <x v="2"/>
    <s v="NMPA-775296"/>
    <x v="1"/>
    <s v="Designed for patient rehabilitation in patients with diabetes under medical supervision."/>
    <x v="90"/>
    <x v="5"/>
    <n v="5"/>
    <n v="17"/>
    <n v="9"/>
    <x v="542"/>
    <n v="33"/>
    <x v="43"/>
  </r>
  <r>
    <x v="22"/>
    <x v="756"/>
    <x v="22"/>
    <x v="54"/>
    <x v="703"/>
    <x v="2"/>
    <s v="NMPA-496265"/>
    <x v="2"/>
    <s v="Intended for joint replacement delivery in palliative care settings for terminal patients."/>
    <x v="558"/>
    <x v="8"/>
    <n v="10"/>
    <n v="15"/>
    <n v="5"/>
    <x v="543"/>
    <n v="12"/>
    <x v="40"/>
  </r>
  <r>
    <x v="24"/>
    <x v="757"/>
    <x v="42"/>
    <x v="385"/>
    <x v="704"/>
    <x v="4"/>
    <s v="PMDA-969815"/>
    <x v="5"/>
    <s v="Designed for oxygen therapy optimization in chronic disease management programs."/>
    <x v="559"/>
    <x v="7"/>
    <n v="9"/>
    <n v="15"/>
    <n v="5"/>
    <x v="143"/>
    <n v="39"/>
    <x v="49"/>
  </r>
  <r>
    <x v="3"/>
    <x v="758"/>
    <x v="26"/>
    <x v="177"/>
    <x v="705"/>
    <x v="0"/>
    <s v="BLA388135"/>
    <x v="5"/>
    <s v="Indicated for hemoglobin levels surveillance in infection control protocols."/>
    <x v="560"/>
    <x v="10"/>
    <n v="15"/>
    <n v="10"/>
    <n v="8"/>
    <x v="544"/>
    <n v="12"/>
    <x v="43"/>
  </r>
  <r>
    <x v="8"/>
    <x v="759"/>
    <x v="20"/>
    <x v="335"/>
    <x v="706"/>
    <x v="0"/>
    <s v="HDE328983"/>
    <x v="7"/>
    <s v="Indicated for heart rate surveillance in infection control protocols."/>
    <x v="90"/>
    <x v="6"/>
    <n v="14"/>
    <n v="21"/>
    <n v="15"/>
    <x v="545"/>
    <n v="21"/>
    <x v="50"/>
  </r>
  <r>
    <x v="16"/>
    <x v="760"/>
    <x v="11"/>
    <x v="34"/>
    <x v="707"/>
    <x v="2"/>
    <s v="IVDR-881407"/>
    <x v="2"/>
    <s v="Used for intraoperative infection prevention monitoring during complex reconstructive surgeries."/>
    <x v="243"/>
    <x v="3"/>
    <n v="4"/>
    <n v="11"/>
    <n v="10"/>
    <x v="546"/>
    <n v="21"/>
    <x v="51"/>
  </r>
  <r>
    <x v="18"/>
    <x v="761"/>
    <x v="41"/>
    <x v="24"/>
    <x v="708"/>
    <x v="4"/>
    <s v="D769311"/>
    <x v="6"/>
    <s v="Intended for monitoring and measuring electrolyte balance in dialysis-dependent patients in hospital and clinical settings."/>
    <x v="561"/>
    <x v="2"/>
    <n v="7"/>
    <n v="12"/>
    <n v="11"/>
    <x v="37"/>
    <n v="37"/>
    <x v="52"/>
  </r>
  <r>
    <x v="7"/>
    <x v="762"/>
    <x v="36"/>
    <x v="169"/>
    <x v="186"/>
    <x v="0"/>
    <s v="TGA-147825"/>
    <x v="8"/>
    <s v="Intended for infection prevention verification in quality assurance and device validation protocols."/>
    <x v="562"/>
    <x v="5"/>
    <n v="9"/>
    <n v="13"/>
    <n v="11"/>
    <x v="42"/>
    <n v="38"/>
    <x v="53"/>
  </r>
  <r>
    <x v="2"/>
    <x v="763"/>
    <x v="41"/>
    <x v="97"/>
    <x v="709"/>
    <x v="0"/>
    <s v="Q210464"/>
    <x v="5"/>
    <s v="Designed for home-based fluid resuscitation in stable hemodynamically unstable patients with chronic orthopedic injuries."/>
    <x v="505"/>
    <x v="1"/>
    <n v="24"/>
    <n v="15"/>
    <n v="8"/>
    <x v="547"/>
    <n v="35"/>
    <x v="54"/>
  </r>
  <r>
    <x v="18"/>
    <x v="764"/>
    <x v="45"/>
    <x v="386"/>
    <x v="664"/>
    <x v="2"/>
    <s v="CE4142"/>
    <x v="7"/>
    <s v="Intended for mechanical ventilation delivery in palliative care settings for terminal patients."/>
    <x v="563"/>
    <x v="5"/>
    <n v="9"/>
    <n v="3"/>
    <n v="19"/>
    <x v="37"/>
    <n v="37"/>
    <x v="48"/>
  </r>
  <r>
    <x v="10"/>
    <x v="765"/>
    <x v="23"/>
    <x v="387"/>
    <x v="710"/>
    <x v="4"/>
    <s v="P846099"/>
    <x v="6"/>
    <s v="Intended for infection prevention support in cardiac catheterization laboratory environments."/>
    <x v="564"/>
    <x v="5"/>
    <n v="9"/>
    <n v="20"/>
    <n v="16"/>
    <x v="548"/>
    <n v="23"/>
    <x v="55"/>
  </r>
  <r>
    <x v="19"/>
    <x v="766"/>
    <x v="3"/>
    <x v="25"/>
    <x v="711"/>
    <x v="0"/>
    <s v="P601082"/>
    <x v="3"/>
    <s v="Intended for imaging support in cardiac catheterization laboratory environments."/>
    <x v="565"/>
    <x v="1"/>
    <n v="13"/>
    <n v="14"/>
    <n v="5"/>
    <x v="504"/>
    <n v="39"/>
    <x v="44"/>
  </r>
  <r>
    <x v="16"/>
    <x v="767"/>
    <x v="41"/>
    <x v="250"/>
    <x v="712"/>
    <x v="2"/>
    <s v="P554954"/>
    <x v="5"/>
    <s v="Designed for therapeutic delivery in patients with chronic conditions under medical supervision."/>
    <x v="566"/>
    <x v="10"/>
    <n v="6"/>
    <n v="7"/>
    <n v="14"/>
    <x v="549"/>
    <n v="24"/>
    <x v="56"/>
  </r>
  <r>
    <x v="24"/>
    <x v="768"/>
    <x v="45"/>
    <x v="19"/>
    <x v="713"/>
    <x v="4"/>
    <s v="HDE486585"/>
    <x v="9"/>
    <s v="Indicated for hemoglobin levels optimization in sleep medicine centers for respiratory disorders."/>
    <x v="567"/>
    <x v="11"/>
    <n v="4"/>
    <n v="12"/>
    <n v="23"/>
    <x v="108"/>
    <n v="38"/>
    <x v="55"/>
  </r>
  <r>
    <x v="14"/>
    <x v="769"/>
    <x v="38"/>
    <x v="155"/>
    <x v="714"/>
    <x v="1"/>
    <s v="TGA-198443"/>
    <x v="0"/>
    <s v="Used for long-term dialysis delivery in ambulatory care settings for cardiac disorders patients."/>
    <x v="568"/>
    <x v="3"/>
    <n v="4"/>
    <n v="10"/>
    <n v="3"/>
    <x v="550"/>
    <n v="38"/>
    <x v="57"/>
  </r>
  <r>
    <x v="11"/>
    <x v="770"/>
    <x v="4"/>
    <x v="388"/>
    <x v="715"/>
    <x v="1"/>
    <s v="Q795239"/>
    <x v="4"/>
    <s v="Used for long-term wound irrigation delivery in ambulatory care settings for chronic conditions patients."/>
    <x v="421"/>
    <x v="2"/>
    <n v="19"/>
    <n v="29"/>
    <n v="12"/>
    <x v="551"/>
    <n v="23"/>
    <x v="58"/>
  </r>
  <r>
    <x v="14"/>
    <x v="771"/>
    <x v="42"/>
    <x v="63"/>
    <x v="716"/>
    <x v="3"/>
    <s v="H534534"/>
    <x v="5"/>
    <s v="Designed for home-based electrotherapy in stable sedated patients with chronic cancer."/>
    <x v="569"/>
    <x v="7"/>
    <n v="8"/>
    <n v="9"/>
    <n v="8"/>
    <x v="543"/>
    <n v="29"/>
    <x v="59"/>
  </r>
  <r>
    <x v="12"/>
    <x v="772"/>
    <x v="45"/>
    <x v="178"/>
    <x v="717"/>
    <x v="0"/>
    <s v="P992582"/>
    <x v="1"/>
    <s v="Designed for symptom relief in patients with hypertension under medical supervision."/>
    <x v="1"/>
    <x v="2"/>
    <n v="9"/>
    <n v="14"/>
    <n v="9"/>
    <x v="317"/>
    <n v="23"/>
    <x v="60"/>
  </r>
  <r>
    <x v="12"/>
    <x v="773"/>
    <x v="9"/>
    <x v="137"/>
    <x v="718"/>
    <x v="2"/>
    <s v="TGA-440848"/>
    <x v="1"/>
    <s v="Indicated for oxygen saturation optimization in sleep medicine centers for respiratory disorders."/>
    <x v="570"/>
    <x v="10"/>
    <n v="10"/>
    <n v="11"/>
    <n v="6"/>
    <x v="42"/>
    <n v="413"/>
    <x v="61"/>
  </r>
  <r>
    <x v="17"/>
    <x v="774"/>
    <x v="39"/>
    <x v="389"/>
    <x v="719"/>
    <x v="2"/>
    <s v="NMPA-922401"/>
    <x v="9"/>
    <s v="Indicated for heart rate optimization in sleep medicine centers for respiratory disorders."/>
    <x v="571"/>
    <x v="9"/>
    <n v="9"/>
    <n v="9"/>
    <n v="4"/>
    <x v="552"/>
    <n v="213"/>
    <x v="62"/>
  </r>
  <r>
    <x v="23"/>
    <x v="775"/>
    <x v="49"/>
    <x v="73"/>
    <x v="434"/>
    <x v="4"/>
    <s v="NMPA-213998"/>
    <x v="7"/>
    <s v="Indicated for routine alarm management screening in outpatient clinical facilities."/>
    <x v="572"/>
    <x v="2"/>
    <n v="10"/>
    <n v="3"/>
    <n v="15"/>
    <x v="99"/>
    <n v="38"/>
    <x v="63"/>
  </r>
  <r>
    <x v="24"/>
    <x v="776"/>
    <x v="11"/>
    <x v="220"/>
    <x v="720"/>
    <x v="1"/>
    <s v="BLA970964"/>
    <x v="7"/>
    <s v="Used for long-term chemotherapy delivery in ambulatory care settings for trauma patients."/>
    <x v="573"/>
    <x v="3"/>
    <n v="6"/>
    <n v="15"/>
    <n v="19"/>
    <x v="66"/>
    <n v="413"/>
    <x v="64"/>
  </r>
  <r>
    <x v="3"/>
    <x v="777"/>
    <x v="38"/>
    <x v="91"/>
    <x v="721"/>
    <x v="1"/>
    <s v="K625258"/>
    <x v="7"/>
    <s v="Indicated for continuous vital signs monitoring during reconstructive surgical procedures."/>
    <x v="1"/>
    <x v="4"/>
    <n v="15"/>
    <n v="8"/>
    <n v="6"/>
    <x v="553"/>
    <n v="113"/>
    <x v="65"/>
  </r>
  <r>
    <x v="1"/>
    <x v="778"/>
    <x v="49"/>
    <x v="2"/>
    <x v="722"/>
    <x v="0"/>
    <s v="IDE842167"/>
    <x v="9"/>
    <s v="Indicated for emergency intracranial pressure stabilization in trauma center resuscitation rooms."/>
    <x v="574"/>
    <x v="9"/>
    <n v="10"/>
    <n v="22"/>
    <n v="13"/>
    <x v="554"/>
    <n v="28"/>
    <x v="66"/>
  </r>
  <r>
    <x v="7"/>
    <x v="779"/>
    <x v="8"/>
    <x v="210"/>
    <x v="723"/>
    <x v="3"/>
    <s v="HC-740723"/>
    <x v="1"/>
    <s v="Used for phototherapy guidance in oncology treatment centers for cancer patients."/>
    <x v="134"/>
    <x v="7"/>
    <n v="9"/>
    <n v="8"/>
    <n v="4"/>
    <x v="555"/>
    <n v="18"/>
    <x v="67"/>
  </r>
  <r>
    <x v="17"/>
    <x v="780"/>
    <x v="45"/>
    <x v="390"/>
    <x v="724"/>
    <x v="4"/>
    <s v="H744406"/>
    <x v="3"/>
    <s v="Indicated for diagnostic infection prevention to assess hypertension in clinical environments."/>
    <x v="575"/>
    <x v="3"/>
    <n v="4"/>
    <n v="13"/>
    <n v="10"/>
    <x v="556"/>
    <n v="13"/>
    <x v="62"/>
  </r>
  <r>
    <x v="15"/>
    <x v="781"/>
    <x v="19"/>
    <x v="17"/>
    <x v="725"/>
    <x v="0"/>
    <s v="HDE686245"/>
    <x v="6"/>
    <s v="Designed for therapeutic delivery assistance in geriatric care facilities for elderly patients."/>
    <x v="45"/>
    <x v="3"/>
    <n v="2"/>
    <n v="6"/>
    <n v="7"/>
    <x v="557"/>
    <n v="28"/>
    <x v="59"/>
  </r>
  <r>
    <x v="24"/>
    <x v="782"/>
    <x v="29"/>
    <x v="157"/>
    <x v="726"/>
    <x v="0"/>
    <s v="Q551281"/>
    <x v="9"/>
    <s v="Intended for surgical thoracic procedures in operating room settings."/>
    <x v="576"/>
    <x v="6"/>
    <n v="2"/>
    <n v="12"/>
    <n v="6"/>
    <x v="394"/>
    <n v="413"/>
    <x v="68"/>
  </r>
  <r>
    <x v="9"/>
    <x v="783"/>
    <x v="23"/>
    <x v="165"/>
    <x v="723"/>
    <x v="0"/>
    <s v="D420091"/>
    <x v="2"/>
    <s v="Designed for home-based oxygen therapy in stable pediatric patients with chronic cancer."/>
    <x v="577"/>
    <x v="6"/>
    <n v="5"/>
    <n v="15"/>
    <n v="12"/>
    <x v="558"/>
    <n v="313"/>
    <x v="62"/>
  </r>
  <r>
    <x v="5"/>
    <x v="784"/>
    <x v="33"/>
    <x v="147"/>
    <x v="426"/>
    <x v="2"/>
    <s v="PMA906683"/>
    <x v="6"/>
    <s v="Indicated for real-time blood gas analysis assessment in emergency department triage protocols."/>
    <x v="578"/>
    <x v="5"/>
    <n v="10"/>
    <n v="18"/>
    <n v="7"/>
    <x v="8"/>
    <n v="13"/>
    <x v="69"/>
  </r>
  <r>
    <x v="0"/>
    <x v="785"/>
    <x v="38"/>
    <x v="193"/>
    <x v="727"/>
    <x v="0"/>
    <s v="MDR-949997"/>
    <x v="3"/>
    <s v="Indicated for heart rate optimization in sleep medicine centers for respiratory disorders."/>
    <x v="579"/>
    <x v="4"/>
    <n v="8"/>
    <n v="19"/>
    <n v="9"/>
    <x v="8"/>
    <n v="32"/>
    <x v="70"/>
  </r>
  <r>
    <x v="10"/>
    <x v="786"/>
    <x v="5"/>
    <x v="287"/>
    <x v="728"/>
    <x v="3"/>
    <s v="HDE450487"/>
    <x v="2"/>
    <s v="Indicated for continuous cardiac output monitoring during ophthalmic surgical procedures."/>
    <x v="580"/>
    <x v="9"/>
    <n v="10"/>
    <n v="12"/>
    <n v="10"/>
    <x v="559"/>
    <n v="37"/>
    <x v="71"/>
  </r>
  <r>
    <x v="6"/>
    <x v="787"/>
    <x v="35"/>
    <x v="152"/>
    <x v="196"/>
    <x v="4"/>
    <s v="TGA-721347"/>
    <x v="8"/>
    <s v="Intended for data analysis verification in quality assurance and device validation protocols."/>
    <x v="581"/>
    <x v="0"/>
    <n v="6"/>
    <n v="7"/>
    <n v="6"/>
    <x v="560"/>
    <n v="15"/>
    <x v="72"/>
  </r>
  <r>
    <x v="16"/>
    <x v="788"/>
    <x v="17"/>
    <x v="71"/>
    <x v="729"/>
    <x v="0"/>
    <s v="D478770"/>
    <x v="7"/>
    <s v="Designed for perioperative vital signs management during minimally invasive interventions."/>
    <x v="1"/>
    <x v="4"/>
    <n v="3"/>
    <n v="6"/>
    <n v="9"/>
    <x v="561"/>
    <n v="32"/>
    <x v="73"/>
  </r>
  <r>
    <x v="3"/>
    <x v="789"/>
    <x v="3"/>
    <x v="52"/>
    <x v="730"/>
    <x v="2"/>
    <s v="IDE266897"/>
    <x v="2"/>
    <s v="Intended for patient positioning support in cardiac catheterization laboratory environments."/>
    <x v="582"/>
    <x v="6"/>
    <n v="9"/>
    <n v="15"/>
    <n v="10"/>
    <x v="544"/>
    <n v="39"/>
    <x v="67"/>
  </r>
  <r>
    <x v="24"/>
    <x v="197"/>
    <x v="37"/>
    <x v="391"/>
    <x v="731"/>
    <x v="4"/>
    <s v="MDR-372662"/>
    <x v="6"/>
    <s v="Intended for surgical neurological procedures in operating room settings."/>
    <x v="583"/>
    <x v="9"/>
    <n v="3"/>
    <n v="7"/>
    <n v="6"/>
    <x v="119"/>
    <n v="413"/>
    <x v="74"/>
  </r>
  <r>
    <x v="10"/>
    <x v="790"/>
    <x v="26"/>
    <x v="5"/>
    <x v="732"/>
    <x v="2"/>
    <s v="PMA184647"/>
    <x v="6"/>
    <s v="Intended for hemodialysis delivery in palliative care settings for terminal patients."/>
    <x v="1"/>
    <x v="9"/>
    <n v="13"/>
    <n v="20"/>
    <n v="14"/>
    <x v="562"/>
    <n v="38"/>
    <x v="63"/>
  </r>
  <r>
    <x v="4"/>
    <x v="791"/>
    <x v="14"/>
    <x v="267"/>
    <x v="733"/>
    <x v="4"/>
    <s v="NMPA-754540"/>
    <x v="8"/>
    <s v="Indicated for real-time pulmonary function assessment in emergency department triage protocols."/>
    <x v="584"/>
    <x v="2"/>
    <n v="9"/>
    <n v="12"/>
    <n v="5"/>
    <x v="42"/>
    <n v="213"/>
    <x v="75"/>
  </r>
  <r>
    <x v="23"/>
    <x v="792"/>
    <x v="21"/>
    <x v="25"/>
    <x v="734"/>
    <x v="2"/>
    <s v="CE7700"/>
    <x v="5"/>
    <s v="Used for wound irrigation guidance in oncology treatment centers for cancer patients."/>
    <x v="585"/>
    <x v="0"/>
    <n v="7"/>
    <n v="14"/>
    <n v="22"/>
    <x v="119"/>
    <n v="39"/>
    <x v="74"/>
  </r>
  <r>
    <x v="8"/>
    <x v="793"/>
    <x v="15"/>
    <x v="190"/>
    <x v="735"/>
    <x v="4"/>
    <s v="HC-322172"/>
    <x v="2"/>
    <s v="Indicated for electrolyte balance surveillance in infection control protocols."/>
    <x v="586"/>
    <x v="6"/>
    <n v="10"/>
    <n v="27"/>
    <n v="4"/>
    <x v="563"/>
    <n v="11"/>
    <x v="76"/>
  </r>
  <r>
    <x v="14"/>
    <x v="794"/>
    <x v="16"/>
    <x v="105"/>
    <x v="736"/>
    <x v="0"/>
    <s v="UKCA59456"/>
    <x v="1"/>
    <s v="Indicated for routine imaging screening in outpatient clinical facilities."/>
    <x v="90"/>
    <x v="2"/>
    <n v="6"/>
    <n v="9"/>
    <n v="15"/>
    <x v="204"/>
    <n v="313"/>
    <x v="77"/>
  </r>
  <r>
    <x v="22"/>
    <x v="795"/>
    <x v="26"/>
    <x v="392"/>
    <x v="57"/>
    <x v="4"/>
    <s v="PMDA-303328"/>
    <x v="2"/>
    <s v="Indicated for routine alarm management screening in outpatient clinical facilities."/>
    <x v="587"/>
    <x v="3"/>
    <n v="13"/>
    <n v="14"/>
    <n v="9"/>
    <x v="564"/>
    <n v="39"/>
    <x v="78"/>
  </r>
  <r>
    <x v="3"/>
    <x v="796"/>
    <x v="3"/>
    <x v="73"/>
    <x v="737"/>
    <x v="4"/>
    <s v="MDR-650354"/>
    <x v="8"/>
    <s v="Intended for surgical neurological procedures in operating room settings."/>
    <x v="588"/>
    <x v="3"/>
    <n v="15"/>
    <n v="17"/>
    <n v="9"/>
    <x v="286"/>
    <n v="13"/>
    <x v="79"/>
  </r>
  <r>
    <x v="2"/>
    <x v="797"/>
    <x v="43"/>
    <x v="25"/>
    <x v="738"/>
    <x v="4"/>
    <s v="H363430"/>
    <x v="6"/>
    <s v="Intended for patient positioning verification in quality assurance and device validation protocols."/>
    <x v="589"/>
    <x v="5"/>
    <n v="24"/>
    <n v="13"/>
    <n v="9"/>
    <x v="565"/>
    <n v="18"/>
    <x v="80"/>
  </r>
  <r>
    <x v="21"/>
    <x v="503"/>
    <x v="32"/>
    <x v="108"/>
    <x v="739"/>
    <x v="3"/>
    <s v="Q599605"/>
    <x v="5"/>
    <s v="Intended for assessment guidance during minimally invasive emergency procedures."/>
    <x v="45"/>
    <x v="10"/>
    <n v="21"/>
    <n v="15"/>
    <n v="9"/>
    <x v="566"/>
    <n v="37"/>
    <x v="81"/>
  </r>
  <r>
    <x v="23"/>
    <x v="798"/>
    <x v="16"/>
    <x v="26"/>
    <x v="740"/>
    <x v="2"/>
    <s v="HDE688795"/>
    <x v="6"/>
    <s v="Intended for symptom relief evaluation in rehabilitation medicine for hypertension recovery."/>
    <x v="590"/>
    <x v="8"/>
    <n v="4"/>
    <n v="13"/>
    <n v="20"/>
    <x v="132"/>
    <n v="39"/>
    <x v="82"/>
  </r>
  <r>
    <x v="2"/>
    <x v="799"/>
    <x v="34"/>
    <x v="96"/>
    <x v="741"/>
    <x v="1"/>
    <s v="TGA-816238"/>
    <x v="8"/>
    <s v="Used for electrotherapy administration in pediatric hospital units under specialist supervision."/>
    <x v="1"/>
    <x v="8"/>
    <n v="12"/>
    <n v="12"/>
    <n v="4"/>
    <x v="563"/>
    <n v="21"/>
    <x v="83"/>
  </r>
  <r>
    <x v="18"/>
    <x v="800"/>
    <x v="17"/>
    <x v="329"/>
    <x v="742"/>
    <x v="0"/>
    <s v="D679090"/>
    <x v="4"/>
    <s v="Designed for surgical assistance in patients with trauma under medical supervision."/>
    <x v="591"/>
    <x v="6"/>
    <n v="4"/>
    <n v="9"/>
    <n v="5"/>
    <x v="346"/>
    <n v="413"/>
    <x v="84"/>
  </r>
  <r>
    <x v="8"/>
    <x v="801"/>
    <x v="3"/>
    <x v="196"/>
    <x v="743"/>
    <x v="2"/>
    <s v="H439242"/>
    <x v="6"/>
    <s v="Intended for alarm management guidance during minimally invasive vascular procedures."/>
    <x v="592"/>
    <x v="0"/>
    <n v="23"/>
    <n v="22"/>
    <n v="4"/>
    <x v="567"/>
    <n v="28"/>
    <x v="85"/>
  </r>
  <r>
    <x v="13"/>
    <x v="802"/>
    <x v="33"/>
    <x v="120"/>
    <x v="0"/>
    <x v="3"/>
    <s v="CE6888"/>
    <x v="7"/>
    <s v="Intended for data analysis guidance during minimally invasive transplant procedures."/>
    <x v="593"/>
    <x v="2"/>
    <n v="7"/>
    <n v="5"/>
    <n v="5"/>
    <x v="37"/>
    <n v="33"/>
    <x v="86"/>
  </r>
  <r>
    <x v="2"/>
    <x v="803"/>
    <x v="31"/>
    <x v="393"/>
    <x v="744"/>
    <x v="1"/>
    <s v="P607965"/>
    <x v="2"/>
    <s v="Designed for joint replacement facilitation in telemedicine and remote patient monitoring."/>
    <x v="594"/>
    <x v="3"/>
    <n v="21"/>
    <n v="15"/>
    <n v="5"/>
    <x v="11"/>
    <n v="19"/>
    <x v="81"/>
  </r>
  <r>
    <x v="13"/>
    <x v="804"/>
    <x v="20"/>
    <x v="394"/>
    <x v="745"/>
    <x v="1"/>
    <s v="D695282"/>
    <x v="5"/>
    <s v="Indicated for hemoglobin levels optimization in sleep medicine centers for respiratory disorders."/>
    <x v="595"/>
    <x v="2"/>
    <n v="3"/>
    <n v="4"/>
    <n v="7"/>
    <x v="487"/>
    <n v="29"/>
    <x v="78"/>
  </r>
  <r>
    <x v="17"/>
    <x v="805"/>
    <x v="31"/>
    <x v="313"/>
    <x v="746"/>
    <x v="0"/>
    <s v="K334319"/>
    <x v="5"/>
    <s v="Intended for surgical ophthalmic procedures in operating room settings."/>
    <x v="1"/>
    <x v="4"/>
    <n v="2"/>
    <n v="3"/>
    <n v="13"/>
    <x v="568"/>
    <n v="313"/>
    <x v="87"/>
  </r>
  <r>
    <x v="22"/>
    <x v="806"/>
    <x v="23"/>
    <x v="395"/>
    <x v="644"/>
    <x v="4"/>
    <s v="P917110"/>
    <x v="1"/>
    <s v="Designed for defibrillation facilitation in telemedicine and remote patient monitoring."/>
    <x v="596"/>
    <x v="1"/>
    <n v="14"/>
    <n v="15"/>
    <n v="10"/>
    <x v="569"/>
    <n v="36"/>
    <x v="81"/>
  </r>
  <r>
    <x v="7"/>
    <x v="807"/>
    <x v="2"/>
    <x v="288"/>
    <x v="747"/>
    <x v="2"/>
    <s v="P169103"/>
    <x v="6"/>
    <s v="Designed for pacemaker implantation facilitation in telemedicine and remote patient monitoring."/>
    <x v="1"/>
    <x v="8"/>
    <n v="10"/>
    <n v="6"/>
    <n v="6"/>
    <x v="570"/>
    <n v="213"/>
    <x v="88"/>
  </r>
  <r>
    <x v="0"/>
    <x v="808"/>
    <x v="19"/>
    <x v="182"/>
    <x v="748"/>
    <x v="3"/>
    <s v="HDE172675"/>
    <x v="1"/>
    <s v="Indicated for real-time central venous pressure assessment in emergency department triage protocols."/>
    <x v="597"/>
    <x v="10"/>
    <n v="8"/>
    <n v="17"/>
    <n v="15"/>
    <x v="466"/>
    <n v="13"/>
    <x v="89"/>
  </r>
  <r>
    <x v="1"/>
    <x v="809"/>
    <x v="40"/>
    <x v="24"/>
    <x v="749"/>
    <x v="0"/>
    <s v="HC-361633"/>
    <x v="4"/>
    <s v="Used for intraoperative data analysis monitoring during complex neurological surgeries."/>
    <x v="598"/>
    <x v="4"/>
    <n v="10"/>
    <n v="19"/>
    <n v="15"/>
    <x v="571"/>
    <n v="43"/>
    <x v="90"/>
  </r>
  <r>
    <x v="12"/>
    <x v="810"/>
    <x v="25"/>
    <x v="70"/>
    <x v="745"/>
    <x v="0"/>
    <s v="HC-208538"/>
    <x v="8"/>
    <s v="Used for pain management guidance in oncology treatment centers for cancer patients."/>
    <x v="599"/>
    <x v="5"/>
    <n v="4"/>
    <n v="13"/>
    <n v="8"/>
    <x v="257"/>
    <n v="25"/>
    <x v="91"/>
  </r>
  <r>
    <x v="18"/>
    <x v="811"/>
    <x v="40"/>
    <x v="211"/>
    <x v="523"/>
    <x v="1"/>
    <s v="CE3123"/>
    <x v="3"/>
    <s v="Intended for alarm management verification in quality assurance and device validation protocols."/>
    <x v="600"/>
    <x v="8"/>
    <n v="8"/>
    <n v="11"/>
    <n v="15"/>
    <x v="346"/>
    <n v="413"/>
    <x v="92"/>
  </r>
  <r>
    <x v="9"/>
    <x v="812"/>
    <x v="12"/>
    <x v="20"/>
    <x v="702"/>
    <x v="2"/>
    <s v="MDR-578629"/>
    <x v="3"/>
    <s v="Intended for imaging support in cardiac catheterization laboratory environments."/>
    <x v="601"/>
    <x v="2"/>
    <n v="13"/>
    <n v="14"/>
    <n v="6"/>
    <x v="372"/>
    <n v="31"/>
    <x v="86"/>
  </r>
  <r>
    <x v="21"/>
    <x v="813"/>
    <x v="16"/>
    <x v="17"/>
    <x v="750"/>
    <x v="0"/>
    <s v="MDR-578629"/>
    <x v="6"/>
    <s v="Designed for emergency resuscitation assistance in geriatric care facilities for elderly patients."/>
    <x v="602"/>
    <x v="2"/>
    <n v="10"/>
    <n v="20"/>
    <n v="15"/>
    <x v="16"/>
    <n v="13"/>
    <x v="93"/>
  </r>
  <r>
    <x v="8"/>
    <x v="814"/>
    <x v="33"/>
    <x v="396"/>
    <x v="751"/>
    <x v="0"/>
    <s v="PMA949077"/>
    <x v="4"/>
    <s v="Used for oxygen therapy guidance in oncology treatment centers for cancer patients."/>
    <x v="603"/>
    <x v="4"/>
    <n v="25"/>
    <n v="15"/>
    <n v="10"/>
    <x v="324"/>
    <n v="21"/>
    <x v="82"/>
  </r>
  <r>
    <x v="1"/>
    <x v="815"/>
    <x v="33"/>
    <x v="2"/>
    <x v="635"/>
    <x v="1"/>
    <s v="Q702844"/>
    <x v="9"/>
    <s v="Intended for monitoring and measuring blood gas analysis in post-operative patients in hospital and clinical settings."/>
    <x v="604"/>
    <x v="3"/>
    <n v="17"/>
    <n v="17"/>
    <n v="14"/>
    <x v="572"/>
    <n v="11"/>
    <x v="94"/>
  </r>
  <r>
    <x v="15"/>
    <x v="816"/>
    <x v="49"/>
    <x v="319"/>
    <x v="752"/>
    <x v="3"/>
    <s v="HC-213606"/>
    <x v="7"/>
    <s v="Used for wound irrigation guidance in oncology treatment centers for cancer patients."/>
    <x v="605"/>
    <x v="4"/>
    <n v="2"/>
    <n v="12"/>
    <n v="13"/>
    <x v="573"/>
    <n v="13"/>
    <x v="93"/>
  </r>
  <r>
    <x v="4"/>
    <x v="817"/>
    <x v="33"/>
    <x v="397"/>
    <x v="753"/>
    <x v="2"/>
    <s v="BLA669842"/>
    <x v="9"/>
    <s v="Intended for diagnostic assessment evaluation in rehabilitation medicine for cardiac disorders recovery."/>
    <x v="606"/>
    <x v="9"/>
    <n v="8"/>
    <n v="13"/>
    <n v="6"/>
    <x v="42"/>
    <n v="29"/>
    <x v="95"/>
  </r>
  <r>
    <x v="6"/>
    <x v="818"/>
    <x v="39"/>
    <x v="398"/>
    <x v="754"/>
    <x v="3"/>
    <s v="CE7457"/>
    <x v="1"/>
    <s v="Intended for monitoring and measuring respiratory rate in pediatric patients in hospital and clinical settings."/>
    <x v="607"/>
    <x v="9"/>
    <n v="8"/>
    <n v="3"/>
    <n v="11"/>
    <x v="574"/>
    <n v="213"/>
    <x v="96"/>
  </r>
  <r>
    <x v="1"/>
    <x v="819"/>
    <x v="26"/>
    <x v="339"/>
    <x v="755"/>
    <x v="3"/>
    <s v="P768080"/>
    <x v="6"/>
    <s v="Used for long-term pain management delivery in ambulatory care settings for cardiac disorders patients."/>
    <x v="41"/>
    <x v="3"/>
    <n v="19"/>
    <n v="13"/>
    <n v="8"/>
    <x v="575"/>
    <n v="213"/>
    <x v="97"/>
  </r>
  <r>
    <x v="9"/>
    <x v="820"/>
    <x v="32"/>
    <x v="399"/>
    <x v="756"/>
    <x v="0"/>
    <s v="MDR-440306"/>
    <x v="9"/>
    <s v="Used for long-term oxygen therapy delivery in ambulatory care settings for stroke patients."/>
    <x v="1"/>
    <x v="5"/>
    <n v="14"/>
    <n v="18"/>
    <n v="5"/>
    <x v="576"/>
    <n v="113"/>
    <x v="98"/>
  </r>
  <r>
    <x v="18"/>
    <x v="821"/>
    <x v="7"/>
    <x v="400"/>
    <x v="757"/>
    <x v="3"/>
    <s v="IDE473009"/>
    <x v="0"/>
    <s v="Intended for mobility restoration evaluation in rehabilitation medicine for hypertension recovery."/>
    <x v="608"/>
    <x v="8"/>
    <n v="10"/>
    <n v="3"/>
    <n v="8"/>
    <x v="127"/>
    <n v="42"/>
    <x v="68"/>
  </r>
  <r>
    <x v="11"/>
    <x v="822"/>
    <x v="46"/>
    <x v="138"/>
    <x v="758"/>
    <x v="2"/>
    <s v="BLA312918"/>
    <x v="5"/>
    <s v="Designed for intubation support in neonatal intensive care environments."/>
    <x v="295"/>
    <x v="3"/>
    <n v="15"/>
    <n v="17"/>
    <n v="17"/>
    <x v="577"/>
    <n v="36"/>
    <x v="99"/>
  </r>
  <r>
    <x v="17"/>
    <x v="823"/>
    <x v="37"/>
    <x v="46"/>
    <x v="515"/>
    <x v="3"/>
    <s v="Q208672"/>
    <x v="3"/>
    <s v="Intended for diagnostic assessment therapy in intensive care unit environments for critically ill patients."/>
    <x v="609"/>
    <x v="7"/>
    <n v="5"/>
    <n v="9"/>
    <n v="12"/>
    <x v="578"/>
    <n v="24"/>
    <x v="17"/>
  </r>
  <r>
    <x v="7"/>
    <x v="824"/>
    <x v="49"/>
    <x v="187"/>
    <x v="759"/>
    <x v="0"/>
    <s v="P418879"/>
    <x v="7"/>
    <s v="Designed for thermal therapy optimization in chronic disease management programs."/>
    <x v="610"/>
    <x v="4"/>
    <n v="9"/>
    <n v="11"/>
    <n v="13"/>
    <x v="579"/>
    <n v="34"/>
    <x v="100"/>
  </r>
  <r>
    <x v="7"/>
    <x v="825"/>
    <x v="27"/>
    <x v="401"/>
    <x v="760"/>
    <x v="2"/>
    <s v="Q144464"/>
    <x v="8"/>
    <s v="Designed for continuous monitoring assistance in geriatric care facilities for elderly patients."/>
    <x v="1"/>
    <x v="10"/>
    <n v="6"/>
    <n v="3"/>
    <n v="6"/>
    <x v="580"/>
    <n v="22"/>
    <x v="101"/>
  </r>
  <r>
    <x v="19"/>
    <x v="826"/>
    <x v="47"/>
    <x v="28"/>
    <x v="761"/>
    <x v="0"/>
    <s v="P508840"/>
    <x v="2"/>
    <s v="Intended for therapeutic delivery therapy in intensive care unit environments for critically ill patients."/>
    <x v="611"/>
    <x v="4"/>
    <n v="5"/>
    <n v="20"/>
    <n v="15"/>
    <x v="581"/>
    <n v="27"/>
    <x v="102"/>
  </r>
  <r>
    <x v="8"/>
    <x v="827"/>
    <x v="46"/>
    <x v="210"/>
    <x v="762"/>
    <x v="0"/>
    <s v="MDR-731395"/>
    <x v="4"/>
    <s v="Intended for surgical emergency procedures in operating room settings."/>
    <x v="612"/>
    <x v="11"/>
    <n v="14"/>
    <n v="27"/>
    <n v="7"/>
    <x v="582"/>
    <n v="24"/>
    <x v="8"/>
  </r>
  <r>
    <x v="17"/>
    <x v="231"/>
    <x v="38"/>
    <x v="402"/>
    <x v="134"/>
    <x v="4"/>
    <s v="MDR-578629"/>
    <x v="2"/>
    <s v="Indicated for routine infection prevention screening in outpatient clinical facilities."/>
    <x v="1"/>
    <x v="1"/>
    <n v="5"/>
    <n v="14"/>
    <n v="11"/>
    <x v="42"/>
    <n v="25"/>
    <x v="99"/>
  </r>
  <r>
    <x v="17"/>
    <x v="828"/>
    <x v="45"/>
    <x v="28"/>
    <x v="763"/>
    <x v="3"/>
    <s v="MDR-578629"/>
    <x v="0"/>
    <s v="Indicated for vital signs surveillance in infection control protocols."/>
    <x v="613"/>
    <x v="0"/>
    <n v="6"/>
    <n v="10"/>
    <n v="13"/>
    <x v="583"/>
    <n v="36"/>
    <x v="97"/>
  </r>
  <r>
    <x v="19"/>
    <x v="829"/>
    <x v="9"/>
    <x v="221"/>
    <x v="764"/>
    <x v="2"/>
    <s v="HC-304421"/>
    <x v="3"/>
    <s v="Indicated for pulmonary function analysis in laboratory diagnostic testing environments."/>
    <x v="614"/>
    <x v="1"/>
    <n v="13"/>
    <n v="13"/>
    <n v="7"/>
    <x v="584"/>
    <n v="35"/>
    <x v="15"/>
  </r>
  <r>
    <x v="6"/>
    <x v="830"/>
    <x v="24"/>
    <x v="72"/>
    <x v="765"/>
    <x v="0"/>
    <s v="HC-270953"/>
    <x v="0"/>
    <s v="Designed for joint replacement support in neonatal intensive care environments."/>
    <x v="615"/>
    <x v="10"/>
    <n v="4"/>
    <n v="9"/>
    <n v="9"/>
    <x v="585"/>
    <n v="24"/>
    <x v="99"/>
  </r>
  <r>
    <x v="5"/>
    <x v="831"/>
    <x v="10"/>
    <x v="22"/>
    <x v="766"/>
    <x v="0"/>
    <s v="IVDR-304383"/>
    <x v="6"/>
    <s v="Indicated for heart rate optimization in sleep medicine centers for respiratory disorders."/>
    <x v="616"/>
    <x v="11"/>
    <n v="8"/>
    <n v="18"/>
    <n v="14"/>
    <x v="586"/>
    <n v="27"/>
    <x v="103"/>
  </r>
  <r>
    <x v="9"/>
    <x v="832"/>
    <x v="21"/>
    <x v="167"/>
    <x v="767"/>
    <x v="0"/>
    <s v="K463541"/>
    <x v="1"/>
    <s v="Designed for perioperative ECG readings management during ophthalmic interventions."/>
    <x v="617"/>
    <x v="5"/>
    <n v="6"/>
    <n v="10"/>
    <n v="6"/>
    <x v="587"/>
    <n v="37"/>
    <x v="104"/>
  </r>
  <r>
    <x v="7"/>
    <x v="833"/>
    <x v="10"/>
    <x v="152"/>
    <x v="768"/>
    <x v="0"/>
    <s v="IDE569447"/>
    <x v="4"/>
    <s v="Intended for device maintenance verification in quality assurance and device validation protocols."/>
    <x v="1"/>
    <x v="2"/>
    <n v="7"/>
    <n v="10"/>
    <n v="15"/>
    <x v="588"/>
    <n v="16"/>
    <x v="105"/>
  </r>
  <r>
    <x v="10"/>
    <x v="834"/>
    <x v="35"/>
    <x v="363"/>
    <x v="769"/>
    <x v="0"/>
    <s v="PMA370902"/>
    <x v="9"/>
    <s v="Used for post-operative cardiac therapy management in hospital recovery units."/>
    <x v="12"/>
    <x v="6"/>
    <n v="12"/>
    <n v="8"/>
    <n v="16"/>
    <x v="589"/>
    <n v="6"/>
    <x v="106"/>
  </r>
  <r>
    <x v="3"/>
    <x v="835"/>
    <x v="43"/>
    <x v="403"/>
    <x v="770"/>
    <x v="3"/>
    <s v="NMPA-953241"/>
    <x v="0"/>
    <s v="Designed for home-based wound irrigation in stable pregnant patients with chronic orthopedic injuries."/>
    <x v="97"/>
    <x v="5"/>
    <n v="7"/>
    <n v="20"/>
    <n v="6"/>
    <x v="590"/>
    <n v="33"/>
    <x v="107"/>
  </r>
  <r>
    <x v="10"/>
    <x v="836"/>
    <x v="43"/>
    <x v="404"/>
    <x v="396"/>
    <x v="0"/>
    <s v="K748377"/>
    <x v="8"/>
    <s v="Designed for chemotherapy optimization in chronic disease management programs."/>
    <x v="618"/>
    <x v="8"/>
    <n v="9"/>
    <n v="13"/>
    <n v="13"/>
    <x v="591"/>
    <n v="22"/>
    <x v="8"/>
  </r>
  <r>
    <x v="23"/>
    <x v="837"/>
    <x v="22"/>
    <x v="72"/>
    <x v="771"/>
    <x v="2"/>
    <s v="P390510"/>
    <x v="0"/>
    <s v="Used for therapeutic compression therapy in substance abuse patients requiring tissue biopsy."/>
    <x v="58"/>
    <x v="6"/>
    <n v="9"/>
    <n v="3"/>
    <n v="18"/>
    <x v="99"/>
    <n v="37"/>
    <x v="108"/>
  </r>
  <r>
    <x v="17"/>
    <x v="838"/>
    <x v="34"/>
    <x v="11"/>
    <x v="772"/>
    <x v="2"/>
    <s v="NMPA-295887"/>
    <x v="3"/>
    <s v="Designed for pain management optimization in chronic disease management programs."/>
    <x v="619"/>
    <x v="9"/>
    <n v="6"/>
    <n v="10"/>
    <n v="4"/>
    <x v="592"/>
    <n v="23"/>
    <x v="17"/>
  </r>
  <r>
    <x v="23"/>
    <x v="839"/>
    <x v="12"/>
    <x v="121"/>
    <x v="773"/>
    <x v="4"/>
    <s v="PMDA-247431"/>
    <x v="0"/>
    <s v="Indicated for continuous cardiac output monitoring during urological surgical procedures."/>
    <x v="620"/>
    <x v="3"/>
    <n v="2"/>
    <n v="14"/>
    <n v="20"/>
    <x v="72"/>
    <n v="413"/>
    <x v="109"/>
  </r>
  <r>
    <x v="5"/>
    <x v="753"/>
    <x v="15"/>
    <x v="11"/>
    <x v="774"/>
    <x v="1"/>
    <s v="HDE728892"/>
    <x v="6"/>
    <s v="Designed for pain management optimization in chronic disease management programs."/>
    <x v="621"/>
    <x v="0"/>
    <n v="16"/>
    <n v="18"/>
    <n v="15"/>
    <x v="593"/>
    <n v="13"/>
    <x v="108"/>
  </r>
  <r>
    <x v="13"/>
    <x v="840"/>
    <x v="27"/>
    <x v="201"/>
    <x v="775"/>
    <x v="1"/>
    <s v="CE6846"/>
    <x v="1"/>
    <s v="Used for long-term thermal therapy delivery in ambulatory care settings for cancer patients."/>
    <x v="622"/>
    <x v="2"/>
    <n v="2"/>
    <n v="11"/>
    <n v="5"/>
    <x v="108"/>
    <n v="24"/>
    <x v="110"/>
  </r>
  <r>
    <x v="11"/>
    <x v="841"/>
    <x v="18"/>
    <x v="73"/>
    <x v="599"/>
    <x v="1"/>
    <s v="UKCA17714"/>
    <x v="7"/>
    <s v="Designed for perioperative hemoglobin levels management during oncological interventions."/>
    <x v="1"/>
    <x v="7"/>
    <n v="21"/>
    <n v="26"/>
    <n v="15"/>
    <x v="594"/>
    <n v="22"/>
    <x v="111"/>
  </r>
  <r>
    <x v="18"/>
    <x v="842"/>
    <x v="38"/>
    <x v="303"/>
    <x v="776"/>
    <x v="4"/>
    <s v="D519365"/>
    <x v="7"/>
    <s v="Indicated for temperature surveillance in infection control protocols."/>
    <x v="12"/>
    <x v="5"/>
    <n v="6"/>
    <n v="8"/>
    <n v="7"/>
    <x v="99"/>
    <n v="413"/>
    <x v="112"/>
  </r>
  <r>
    <x v="14"/>
    <x v="843"/>
    <x v="35"/>
    <x v="24"/>
    <x v="159"/>
    <x v="3"/>
    <s v="UKCA79686"/>
    <x v="9"/>
    <s v="Used for emergency wound debridement in acute stroke situations requiring immediate care."/>
    <x v="623"/>
    <x v="4"/>
    <n v="10"/>
    <n v="10"/>
    <n v="6"/>
    <x v="595"/>
    <n v="13"/>
    <x v="113"/>
  </r>
  <r>
    <x v="14"/>
    <x v="844"/>
    <x v="4"/>
    <x v="70"/>
    <x v="777"/>
    <x v="0"/>
    <s v="Q484459"/>
    <x v="7"/>
    <s v="Used for emergency catheterization in acute orthopedic injuries situations requiring immediate care."/>
    <x v="621"/>
    <x v="6"/>
    <n v="3"/>
    <n v="6"/>
    <n v="5"/>
    <x v="596"/>
    <n v="17"/>
    <x v="114"/>
  </r>
  <r>
    <x v="15"/>
    <x v="845"/>
    <x v="18"/>
    <x v="174"/>
    <x v="778"/>
    <x v="0"/>
    <s v="IVDR-341592"/>
    <x v="1"/>
    <s v="Indicated for continuous intracranial pressure monitoring during thoracic surgical procedures."/>
    <x v="624"/>
    <x v="7"/>
    <n v="3"/>
    <n v="14"/>
    <n v="11"/>
    <x v="597"/>
    <n v="28"/>
    <x v="69"/>
  </r>
  <r>
    <x v="7"/>
    <x v="846"/>
    <x v="20"/>
    <x v="405"/>
    <x v="779"/>
    <x v="2"/>
    <s v="P809204"/>
    <x v="6"/>
    <s v="Designed for surgical intervention support in neonatal intensive care environments."/>
    <x v="90"/>
    <x v="7"/>
    <n v="10"/>
    <n v="9"/>
    <n v="12"/>
    <x v="427"/>
    <n v="21"/>
    <x v="19"/>
  </r>
  <r>
    <x v="5"/>
    <x v="847"/>
    <x v="33"/>
    <x v="70"/>
    <x v="780"/>
    <x v="2"/>
    <s v="TGA-874142"/>
    <x v="4"/>
    <s v="Designed for home-based pain management in stable geriatric patients with chronic renal failure."/>
    <x v="625"/>
    <x v="1"/>
    <n v="13"/>
    <n v="20"/>
    <n v="14"/>
    <x v="428"/>
    <n v="213"/>
    <x v="115"/>
  </r>
  <r>
    <x v="15"/>
    <x v="848"/>
    <x v="24"/>
    <x v="406"/>
    <x v="781"/>
    <x v="2"/>
    <s v="Q820901"/>
    <x v="2"/>
    <s v="Used for emergency medication administration in acute sleep apnea situations requiring immediate care."/>
    <x v="626"/>
    <x v="3"/>
    <n v="8"/>
    <n v="6"/>
    <n v="11"/>
    <x v="598"/>
    <n v="37"/>
    <x v="61"/>
  </r>
  <r>
    <x v="11"/>
    <x v="849"/>
    <x v="40"/>
    <x v="295"/>
    <x v="461"/>
    <x v="4"/>
    <s v="NDA269303"/>
    <x v="6"/>
    <s v="Intended for assessment guidance during minimally invasive endoscopic procedures."/>
    <x v="68"/>
    <x v="0"/>
    <n v="10"/>
    <n v="29"/>
    <n v="15"/>
    <x v="599"/>
    <n v="24"/>
    <x v="116"/>
  </r>
  <r>
    <x v="7"/>
    <x v="850"/>
    <x v="50"/>
    <x v="72"/>
    <x v="259"/>
    <x v="0"/>
    <s v="TGA-566217"/>
    <x v="4"/>
    <s v="Designed for home-based fluid resuscitation in stable dialysis-dependent patients with chronic cancer."/>
    <x v="68"/>
    <x v="10"/>
    <n v="2"/>
    <n v="14"/>
    <n v="3"/>
    <x v="289"/>
    <n v="28"/>
    <x v="117"/>
  </r>
  <r>
    <x v="0"/>
    <x v="851"/>
    <x v="37"/>
    <x v="74"/>
    <x v="782"/>
    <x v="2"/>
    <s v="IVDR-546569"/>
    <x v="0"/>
    <s v="Indicated for vital signs surveillance in infection control protocols."/>
    <x v="627"/>
    <x v="1"/>
    <n v="15"/>
    <n v="20"/>
    <n v="6"/>
    <x v="600"/>
    <n v="213"/>
    <x v="69"/>
  </r>
  <r>
    <x v="12"/>
    <x v="852"/>
    <x v="14"/>
    <x v="70"/>
    <x v="783"/>
    <x v="0"/>
    <s v="UKCA56463"/>
    <x v="3"/>
    <s v="Used for therapeutic oxygen therapy in radiation therapy patients requiring tissue biopsy."/>
    <x v="628"/>
    <x v="5"/>
    <n v="3"/>
    <n v="13"/>
    <n v="5"/>
    <x v="601"/>
    <n v="28"/>
    <x v="112"/>
  </r>
  <r>
    <x v="1"/>
    <x v="853"/>
    <x v="35"/>
    <x v="407"/>
    <x v="784"/>
    <x v="1"/>
    <s v="IDE768373"/>
    <x v="4"/>
    <s v="Intended for infection prevention verification in quality assurance and device validation protocols."/>
    <x v="629"/>
    <x v="1"/>
    <n v="17"/>
    <n v="29"/>
    <n v="11"/>
    <x v="602"/>
    <n v="39"/>
    <x v="118"/>
  </r>
  <r>
    <x v="1"/>
    <x v="854"/>
    <x v="32"/>
    <x v="71"/>
    <x v="785"/>
    <x v="2"/>
    <s v="BLA670706"/>
    <x v="4"/>
    <s v="Indicated for real-time temperature assessment in emergency department triage protocols."/>
    <x v="15"/>
    <x v="3"/>
    <n v="18"/>
    <n v="28"/>
    <n v="11"/>
    <x v="603"/>
    <n v="25"/>
    <x v="69"/>
  </r>
  <r>
    <x v="16"/>
    <x v="445"/>
    <x v="40"/>
    <x v="408"/>
    <x v="786"/>
    <x v="2"/>
    <s v="PMDA-204552"/>
    <x v="5"/>
    <s v="Used for electrotherapy guidance in oncology treatment centers for cancer patients."/>
    <x v="630"/>
    <x v="2"/>
    <n v="10"/>
    <n v="10"/>
    <n v="10"/>
    <x v="604"/>
    <n v="23"/>
    <x v="119"/>
  </r>
  <r>
    <x v="8"/>
    <x v="855"/>
    <x v="4"/>
    <x v="350"/>
    <x v="787"/>
    <x v="2"/>
    <s v="P186704"/>
    <x v="4"/>
    <s v="Indicated for continuous intracranial pressure monitoring during minimally invasive surgical procedures."/>
    <x v="631"/>
    <x v="10"/>
    <n v="9"/>
    <n v="17"/>
    <n v="11"/>
    <x v="605"/>
    <n v="313"/>
    <x v="58"/>
  </r>
  <r>
    <x v="6"/>
    <x v="856"/>
    <x v="50"/>
    <x v="184"/>
    <x v="788"/>
    <x v="1"/>
    <s v="IVDR-373622"/>
    <x v="3"/>
    <s v="Indicated for routine sterilization screening in outpatient clinical facilities."/>
    <x v="632"/>
    <x v="5"/>
    <n v="3"/>
    <n v="6"/>
    <n v="8"/>
    <x v="52"/>
    <n v="22"/>
    <x v="120"/>
  </r>
  <r>
    <x v="9"/>
    <x v="857"/>
    <x v="4"/>
    <x v="409"/>
    <x v="789"/>
    <x v="1"/>
    <s v="D153920"/>
    <x v="3"/>
    <s v="Intended for joint replacement delivery in palliative care settings for terminal patients."/>
    <x v="633"/>
    <x v="2"/>
    <n v="12"/>
    <n v="14"/>
    <n v="8"/>
    <x v="238"/>
    <n v="24"/>
    <x v="121"/>
  </r>
  <r>
    <x v="2"/>
    <x v="858"/>
    <x v="35"/>
    <x v="137"/>
    <x v="790"/>
    <x v="3"/>
    <s v="IDE521221"/>
    <x v="5"/>
    <s v="Intended for symptom relief evaluation in rehabilitation medicine for orthopedic injuries recovery."/>
    <x v="634"/>
    <x v="4"/>
    <n v="17"/>
    <n v="27"/>
    <n v="6"/>
    <x v="606"/>
    <n v="38"/>
    <x v="122"/>
  </r>
  <r>
    <x v="1"/>
    <x v="859"/>
    <x v="7"/>
    <x v="409"/>
    <x v="505"/>
    <x v="0"/>
    <s v="HDE594505"/>
    <x v="5"/>
    <s v="Indicated for diagnostic calibration to assess diabetes in clinical environments."/>
    <x v="1"/>
    <x v="11"/>
    <n v="21"/>
    <n v="21"/>
    <n v="12"/>
    <x v="607"/>
    <n v="13"/>
    <x v="117"/>
  </r>
  <r>
    <x v="14"/>
    <x v="860"/>
    <x v="32"/>
    <x v="125"/>
    <x v="791"/>
    <x v="2"/>
    <s v="MDR-824018"/>
    <x v="5"/>
    <s v="Designed for pacemaker implantation facilitation in telemedicine and remote patient monitoring."/>
    <x v="113"/>
    <x v="8"/>
    <n v="5"/>
    <n v="6"/>
    <n v="15"/>
    <x v="3"/>
    <n v="23"/>
    <x v="123"/>
  </r>
  <r>
    <x v="16"/>
    <x v="861"/>
    <x v="32"/>
    <x v="410"/>
    <x v="355"/>
    <x v="3"/>
    <s v="IVDR-841828"/>
    <x v="1"/>
    <s v="Intended for infection prevention guidance during minimally invasive neurological procedures."/>
    <x v="635"/>
    <x v="4"/>
    <n v="7"/>
    <n v="7"/>
    <n v="8"/>
    <x v="527"/>
    <n v="28"/>
    <x v="19"/>
  </r>
  <r>
    <x v="23"/>
    <x v="862"/>
    <x v="45"/>
    <x v="295"/>
    <x v="388"/>
    <x v="3"/>
    <s v="IVDR-388702"/>
    <x v="3"/>
    <s v="Designed for mobility restoration in patients with neurological disorders under medical supervision."/>
    <x v="224"/>
    <x v="3"/>
    <n v="6"/>
    <n v="11"/>
    <n v="13"/>
    <x v="119"/>
    <n v="41"/>
    <x v="124"/>
  </r>
  <r>
    <x v="9"/>
    <x v="863"/>
    <x v="45"/>
    <x v="411"/>
    <x v="792"/>
    <x v="2"/>
    <s v="Q367656"/>
    <x v="2"/>
    <s v="Indicated for pulmonary function analysis in laboratory diagnostic testing environments."/>
    <x v="1"/>
    <x v="10"/>
    <n v="6"/>
    <n v="12"/>
    <n v="6"/>
    <x v="608"/>
    <n v="37"/>
    <x v="123"/>
  </r>
  <r>
    <x v="0"/>
    <x v="864"/>
    <x v="13"/>
    <x v="138"/>
    <x v="793"/>
    <x v="2"/>
    <s v="UKCA42706"/>
    <x v="9"/>
    <s v="Indicated for real-time ECG readings assessment in emergency department triage protocols."/>
    <x v="636"/>
    <x v="4"/>
    <n v="13"/>
    <n v="13"/>
    <n v="5"/>
    <x v="609"/>
    <n v="33"/>
    <x v="125"/>
  </r>
  <r>
    <x v="14"/>
    <x v="865"/>
    <x v="24"/>
    <x v="298"/>
    <x v="794"/>
    <x v="2"/>
    <s v="NMPA-816288"/>
    <x v="4"/>
    <s v="Designed for medication administration support in neonatal intensive care environments."/>
    <x v="637"/>
    <x v="5"/>
    <n v="9"/>
    <n v="13"/>
    <n v="15"/>
    <x v="610"/>
    <n v="14"/>
    <x v="0"/>
  </r>
  <r>
    <x v="9"/>
    <x v="866"/>
    <x v="22"/>
    <x v="61"/>
    <x v="795"/>
    <x v="0"/>
    <s v="UKCA67940"/>
    <x v="6"/>
    <s v="Designed for compression therapy optimization in chronic disease management programs."/>
    <x v="1"/>
    <x v="6"/>
    <n v="6"/>
    <n v="18"/>
    <n v="15"/>
    <x v="254"/>
    <n v="33"/>
    <x v="1"/>
  </r>
  <r>
    <x v="1"/>
    <x v="867"/>
    <x v="13"/>
    <x v="312"/>
    <x v="428"/>
    <x v="2"/>
    <s v="D723556"/>
    <x v="7"/>
    <s v="Intended for surgical intervention delivery in palliative care settings for terminal patients."/>
    <x v="198"/>
    <x v="7"/>
    <n v="25"/>
    <n v="23"/>
    <n v="19"/>
    <x v="611"/>
    <n v="29"/>
    <x v="2"/>
  </r>
  <r>
    <x v="18"/>
    <x v="566"/>
    <x v="45"/>
    <x v="412"/>
    <x v="796"/>
    <x v="2"/>
    <s v="P414095"/>
    <x v="5"/>
    <s v="Designed for mechanical ventilation facilitation in telemedicine and remote patient monitoring."/>
    <x v="1"/>
    <x v="7"/>
    <n v="5"/>
    <n v="11"/>
    <n v="13"/>
    <x v="21"/>
    <n v="38"/>
    <x v="3"/>
  </r>
  <r>
    <x v="1"/>
    <x v="868"/>
    <x v="22"/>
    <x v="182"/>
    <x v="797"/>
    <x v="0"/>
    <s v="TGA-263760"/>
    <x v="5"/>
    <s v="Used for emergency pacemaker implantation in acute trauma situations requiring immediate care."/>
    <x v="638"/>
    <x v="5"/>
    <n v="11"/>
    <n v="13"/>
    <n v="11"/>
    <x v="612"/>
    <n v="13"/>
    <x v="4"/>
  </r>
  <r>
    <x v="2"/>
    <x v="869"/>
    <x v="41"/>
    <x v="11"/>
    <x v="798"/>
    <x v="4"/>
    <s v="NDA865338"/>
    <x v="5"/>
    <s v="Intended for specimen collection guidance during minimally invasive endoscopic procedures."/>
    <x v="211"/>
    <x v="9"/>
    <n v="16"/>
    <n v="27"/>
    <n v="10"/>
    <x v="613"/>
    <n v="413"/>
    <x v="5"/>
  </r>
  <r>
    <x v="11"/>
    <x v="870"/>
    <x v="22"/>
    <x v="163"/>
    <x v="799"/>
    <x v="4"/>
    <s v="PMA647598"/>
    <x v="9"/>
    <s v="Indicated for emergency ECG readings stabilization in trauma center resuscitation rooms."/>
    <x v="639"/>
    <x v="7"/>
    <n v="10"/>
    <n v="19"/>
    <n v="15"/>
    <x v="614"/>
    <n v="32"/>
    <x v="6"/>
  </r>
  <r>
    <x v="16"/>
    <x v="871"/>
    <x v="26"/>
    <x v="142"/>
    <x v="800"/>
    <x v="3"/>
    <s v="P851584"/>
    <x v="4"/>
    <s v="Indicated for continuous glucose levels monitoring during laparoscopic surgical procedures."/>
    <x v="60"/>
    <x v="1"/>
    <n v="6"/>
    <n v="9"/>
    <n v="12"/>
    <x v="42"/>
    <n v="413"/>
    <x v="7"/>
  </r>
  <r>
    <x v="24"/>
    <x v="872"/>
    <x v="28"/>
    <x v="311"/>
    <x v="550"/>
    <x v="1"/>
    <s v="IVDR-803091"/>
    <x v="8"/>
    <s v="Designed for mobility restoration in patients with renal failure under medical supervision."/>
    <x v="25"/>
    <x v="11"/>
    <n v="9"/>
    <n v="15"/>
    <n v="17"/>
    <x v="394"/>
    <n v="39"/>
    <x v="8"/>
  </r>
  <r>
    <x v="22"/>
    <x v="873"/>
    <x v="18"/>
    <x v="72"/>
    <x v="801"/>
    <x v="4"/>
    <s v="Q598047"/>
    <x v="7"/>
    <s v="Used for post-operative dialysis management in hospital recovery units."/>
    <x v="640"/>
    <x v="1"/>
    <n v="13"/>
    <n v="13"/>
    <n v="5"/>
    <x v="615"/>
    <n v="21"/>
    <x v="9"/>
  </r>
  <r>
    <x v="19"/>
    <x v="874"/>
    <x v="19"/>
    <x v="77"/>
    <x v="802"/>
    <x v="0"/>
    <s v="BLA107201"/>
    <x v="1"/>
    <s v="Used for long-term radiation therapy delivery in ambulatory care settings for trauma patients."/>
    <x v="641"/>
    <x v="9"/>
    <n v="9"/>
    <n v="10"/>
    <n v="8"/>
    <x v="616"/>
    <n v="21"/>
    <x v="10"/>
  </r>
  <r>
    <x v="24"/>
    <x v="875"/>
    <x v="18"/>
    <x v="413"/>
    <x v="803"/>
    <x v="4"/>
    <s v="P128761"/>
    <x v="5"/>
    <s v="Designed for tissue biopsy facilitation in telemedicine and remote patient monitoring."/>
    <x v="642"/>
    <x v="3"/>
    <n v="2"/>
    <n v="11"/>
    <n v="8"/>
    <x v="270"/>
    <n v="38"/>
    <x v="5"/>
  </r>
  <r>
    <x v="12"/>
    <x v="876"/>
    <x v="5"/>
    <x v="414"/>
    <x v="804"/>
    <x v="4"/>
    <s v="UKCA52167"/>
    <x v="4"/>
    <s v="Designed for home-based cardiac therapy in stable chemotherapy patients with chronic critical illness."/>
    <x v="643"/>
    <x v="11"/>
    <n v="4"/>
    <n v="14"/>
    <n v="15"/>
    <x v="42"/>
    <n v="213"/>
    <x v="2"/>
  </r>
  <r>
    <x v="20"/>
    <x v="877"/>
    <x v="5"/>
    <x v="415"/>
    <x v="805"/>
    <x v="2"/>
    <s v="BLA106910"/>
    <x v="6"/>
    <s v="Designed for radiation therapy optimization in chronic disease management programs."/>
    <x v="644"/>
    <x v="5"/>
    <n v="10"/>
    <n v="12"/>
    <n v="4"/>
    <x v="132"/>
    <n v="313"/>
    <x v="11"/>
  </r>
  <r>
    <x v="24"/>
    <x v="878"/>
    <x v="41"/>
    <x v="47"/>
    <x v="806"/>
    <x v="1"/>
    <s v="BLA349038"/>
    <x v="0"/>
    <s v="Used for long-term electrotherapy delivery in ambulatory care settings for trauma patients."/>
    <x v="645"/>
    <x v="4"/>
    <n v="9"/>
    <n v="6"/>
    <n v="21"/>
    <x v="127"/>
    <n v="413"/>
    <x v="5"/>
  </r>
  <r>
    <x v="2"/>
    <x v="879"/>
    <x v="10"/>
    <x v="254"/>
    <x v="807"/>
    <x v="3"/>
    <s v="IVDR-574933"/>
    <x v="7"/>
    <s v="Intended for surgical oncological procedures in operating room settings."/>
    <x v="646"/>
    <x v="5"/>
    <n v="11"/>
    <n v="15"/>
    <n v="15"/>
    <x v="617"/>
    <n v="34"/>
    <x v="12"/>
  </r>
  <r>
    <x v="18"/>
    <x v="880"/>
    <x v="25"/>
    <x v="210"/>
    <x v="808"/>
    <x v="0"/>
    <s v="D813569"/>
    <x v="7"/>
    <s v="Intended for alarm management support in cardiac catheterization laboratory environments."/>
    <x v="647"/>
    <x v="5"/>
    <n v="3"/>
    <n v="14"/>
    <n v="12"/>
    <x v="362"/>
    <n v="38"/>
    <x v="13"/>
  </r>
  <r>
    <x v="11"/>
    <x v="881"/>
    <x v="10"/>
    <x v="416"/>
    <x v="809"/>
    <x v="1"/>
    <s v="IVDR-702349"/>
    <x v="8"/>
    <s v="Intended for monitoring support in cardiac catheterization laboratory environments."/>
    <x v="1"/>
    <x v="10"/>
    <n v="23"/>
    <n v="18"/>
    <n v="8"/>
    <x v="618"/>
    <n v="34"/>
    <x v="14"/>
  </r>
  <r>
    <x v="14"/>
    <x v="882"/>
    <x v="23"/>
    <x v="417"/>
    <x v="810"/>
    <x v="2"/>
    <s v="MDR-578629"/>
    <x v="7"/>
    <s v="Intended for surgical orthopedic procedures in operating room settings."/>
    <x v="648"/>
    <x v="8"/>
    <n v="3"/>
    <n v="8"/>
    <n v="10"/>
    <x v="619"/>
    <n v="14"/>
    <x v="15"/>
  </r>
  <r>
    <x v="24"/>
    <x v="883"/>
    <x v="6"/>
    <x v="418"/>
    <x v="811"/>
    <x v="0"/>
    <s v="H225951"/>
    <x v="6"/>
    <s v="Indicated for diagnostic device maintenance to assess cardiac disorders in clinical environments."/>
    <x v="649"/>
    <x v="5"/>
    <n v="8"/>
    <n v="12"/>
    <n v="25"/>
    <x v="72"/>
    <n v="37"/>
    <x v="16"/>
  </r>
  <r>
    <x v="14"/>
    <x v="884"/>
    <x v="4"/>
    <x v="22"/>
    <x v="812"/>
    <x v="0"/>
    <s v="UKCA12277"/>
    <x v="8"/>
    <s v="Designed for perioperative heart rate management during endoscopic interventions."/>
    <x v="650"/>
    <x v="9"/>
    <n v="6"/>
    <n v="6"/>
    <n v="15"/>
    <x v="620"/>
    <n v="24"/>
    <x v="10"/>
  </r>
  <r>
    <x v="11"/>
    <x v="885"/>
    <x v="29"/>
    <x v="26"/>
    <x v="813"/>
    <x v="2"/>
    <s v="Q113180"/>
    <x v="8"/>
    <s v="Intended for monitoring and measuring intracranial pressure in hemodynamically unstable patients in hospital and clinical settings."/>
    <x v="651"/>
    <x v="7"/>
    <n v="12"/>
    <n v="27"/>
    <n v="8"/>
    <x v="621"/>
    <n v="23"/>
    <x v="17"/>
  </r>
  <r>
    <x v="21"/>
    <x v="886"/>
    <x v="8"/>
    <x v="419"/>
    <x v="814"/>
    <x v="0"/>
    <s v="NDA847144"/>
    <x v="3"/>
    <s v="Used for cardiac therapy administration in pediatric hospital units under specialist supervision."/>
    <x v="105"/>
    <x v="9"/>
    <n v="9"/>
    <n v="16"/>
    <n v="8"/>
    <x v="622"/>
    <n v="113"/>
    <x v="6"/>
  </r>
  <r>
    <x v="19"/>
    <x v="887"/>
    <x v="46"/>
    <x v="350"/>
    <x v="575"/>
    <x v="2"/>
    <s v="Q158959"/>
    <x v="6"/>
    <s v="Designed for drug delivery optimization in chronic disease management programs."/>
    <x v="652"/>
    <x v="11"/>
    <n v="11"/>
    <n v="17"/>
    <n v="5"/>
    <x v="623"/>
    <n v="24"/>
    <x v="18"/>
  </r>
  <r>
    <x v="13"/>
    <x v="888"/>
    <x v="29"/>
    <x v="2"/>
    <x v="815"/>
    <x v="0"/>
    <s v="PMDA-104728"/>
    <x v="9"/>
    <s v="Designed for diagnostic assessment in patients with cancer under medical supervision."/>
    <x v="653"/>
    <x v="10"/>
    <n v="4"/>
    <n v="13"/>
    <n v="6"/>
    <x v="219"/>
    <n v="24"/>
    <x v="17"/>
  </r>
  <r>
    <x v="17"/>
    <x v="889"/>
    <x v="13"/>
    <x v="138"/>
    <x v="663"/>
    <x v="2"/>
    <s v="BLA134930"/>
    <x v="2"/>
    <s v="Indicated for cardiac output analysis in laboratory diagnostic testing environments."/>
    <x v="654"/>
    <x v="0"/>
    <n v="10"/>
    <n v="4"/>
    <n v="14"/>
    <x v="624"/>
    <n v="22"/>
    <x v="19"/>
  </r>
  <r>
    <x v="4"/>
    <x v="890"/>
    <x v="9"/>
    <x v="110"/>
    <x v="414"/>
    <x v="2"/>
    <s v="CE4128"/>
    <x v="4"/>
    <s v="Intended for monitoring verification in quality assurance and device validation protocols."/>
    <x v="655"/>
    <x v="0"/>
    <n v="10"/>
    <n v="11"/>
    <n v="4"/>
    <x v="137"/>
    <n v="33"/>
    <x v="20"/>
  </r>
  <r>
    <x v="13"/>
    <x v="891"/>
    <x v="30"/>
    <x v="2"/>
    <x v="211"/>
    <x v="1"/>
    <s v="Q702221"/>
    <x v="5"/>
    <s v="Indicated for emergency blood gas analysis stabilization in trauma center resuscitation rooms."/>
    <x v="656"/>
    <x v="7"/>
    <n v="3"/>
    <n v="11"/>
    <n v="7"/>
    <x v="625"/>
    <n v="18"/>
    <x v="21"/>
  </r>
  <r>
    <x v="11"/>
    <x v="892"/>
    <x v="16"/>
    <x v="420"/>
    <x v="777"/>
    <x v="2"/>
    <s v="D837268"/>
    <x v="1"/>
    <s v="Intended for defibrillation delivery in palliative care settings for terminal patients."/>
    <x v="657"/>
    <x v="1"/>
    <n v="14"/>
    <n v="16"/>
    <n v="20"/>
    <x v="626"/>
    <n v="43"/>
    <x v="22"/>
  </r>
  <r>
    <x v="12"/>
    <x v="893"/>
    <x v="13"/>
    <x v="25"/>
    <x v="816"/>
    <x v="2"/>
    <s v="H925493"/>
    <x v="1"/>
    <s v="Intended for monitoring and measuring blood gas analysis in radiation therapy patients in hospital and clinical settings."/>
    <x v="528"/>
    <x v="7"/>
    <n v="9"/>
    <n v="11"/>
    <n v="7"/>
    <x v="627"/>
    <n v="36"/>
    <x v="23"/>
  </r>
  <r>
    <x v="10"/>
    <x v="894"/>
    <x v="29"/>
    <x v="303"/>
    <x v="817"/>
    <x v="3"/>
    <s v="IVDR-100228"/>
    <x v="3"/>
    <s v="Used for emergency defibrillation in acute respiratory conditions situations requiring immediate care."/>
    <x v="658"/>
    <x v="3"/>
    <n v="14"/>
    <n v="16"/>
    <n v="16"/>
    <x v="628"/>
    <n v="9"/>
    <x v="24"/>
  </r>
  <r>
    <x v="15"/>
    <x v="895"/>
    <x v="2"/>
    <x v="53"/>
    <x v="341"/>
    <x v="0"/>
    <s v="Q493756"/>
    <x v="9"/>
    <s v="Designed for home-based fluid resuscitation in stable pregnant patients with chronic stroke."/>
    <x v="659"/>
    <x v="9"/>
    <n v="6"/>
    <n v="10"/>
    <n v="6"/>
    <x v="629"/>
    <n v="213"/>
    <x v="25"/>
  </r>
  <r>
    <x v="3"/>
    <x v="896"/>
    <x v="42"/>
    <x v="25"/>
    <x v="818"/>
    <x v="0"/>
    <s v="MDR-578629"/>
    <x v="6"/>
    <s v="Intended for emergency resuscitation therapy in intensive care unit environments for critically ill patients."/>
    <x v="1"/>
    <x v="11"/>
    <n v="12"/>
    <n v="11"/>
    <n v="15"/>
    <x v="91"/>
    <n v="15"/>
    <x v="26"/>
  </r>
  <r>
    <x v="10"/>
    <x v="897"/>
    <x v="39"/>
    <x v="421"/>
    <x v="819"/>
    <x v="0"/>
    <s v="BLA770297"/>
    <x v="8"/>
    <s v="Indicated for hemoglobin levels analysis in laboratory diagnostic testing environments."/>
    <x v="660"/>
    <x v="0"/>
    <n v="9"/>
    <n v="12"/>
    <n v="8"/>
    <x v="630"/>
    <n v="5"/>
    <x v="27"/>
  </r>
  <r>
    <x v="23"/>
    <x v="898"/>
    <x v="50"/>
    <x v="422"/>
    <x v="820"/>
    <x v="0"/>
    <s v="HDE649794"/>
    <x v="3"/>
    <s v="Indicated for respiratory rate optimization in sleep medicine centers for respiratory disorders."/>
    <x v="661"/>
    <x v="7"/>
    <n v="2"/>
    <n v="6"/>
    <n v="5"/>
    <x v="64"/>
    <n v="39"/>
    <x v="28"/>
  </r>
  <r>
    <x v="3"/>
    <x v="899"/>
    <x v="29"/>
    <x v="72"/>
    <x v="821"/>
    <x v="0"/>
    <s v="NMPA-118532"/>
    <x v="7"/>
    <s v="Indicated for real-time pH levels assessment in emergency department triage protocols."/>
    <x v="60"/>
    <x v="0"/>
    <n v="13"/>
    <n v="15"/>
    <n v="6"/>
    <x v="235"/>
    <n v="11"/>
    <x v="29"/>
  </r>
  <r>
    <x v="8"/>
    <x v="900"/>
    <x v="20"/>
    <x v="423"/>
    <x v="822"/>
    <x v="2"/>
    <s v="NMPA-749390"/>
    <x v="3"/>
    <s v="Indicated for diagnostic patient positioning to assess stroke in clinical environments."/>
    <x v="78"/>
    <x v="10"/>
    <n v="20"/>
    <n v="14"/>
    <n v="6"/>
    <x v="631"/>
    <n v="12"/>
    <x v="24"/>
  </r>
  <r>
    <x v="15"/>
    <x v="901"/>
    <x v="39"/>
    <x v="138"/>
    <x v="823"/>
    <x v="2"/>
    <s v="UKCA84823"/>
    <x v="7"/>
    <s v="Used for dialysis administration in pediatric hospital units under specialist supervision."/>
    <x v="662"/>
    <x v="5"/>
    <n v="10"/>
    <n v="15"/>
    <n v="15"/>
    <x v="632"/>
    <n v="25"/>
    <x v="21"/>
  </r>
  <r>
    <x v="18"/>
    <x v="862"/>
    <x v="45"/>
    <x v="26"/>
    <x v="824"/>
    <x v="0"/>
    <s v="PMDA-605916"/>
    <x v="4"/>
    <s v="Designed for compression therapy optimization in chronic disease management programs."/>
    <x v="1"/>
    <x v="4"/>
    <n v="9"/>
    <n v="8"/>
    <n v="22"/>
    <x v="127"/>
    <n v="42"/>
    <x v="30"/>
  </r>
  <r>
    <x v="14"/>
    <x v="902"/>
    <x v="27"/>
    <x v="163"/>
    <x v="825"/>
    <x v="2"/>
    <s v="NMPA-676599"/>
    <x v="4"/>
    <s v="Intended for wound care evaluation in rehabilitation medicine for stroke recovery."/>
    <x v="663"/>
    <x v="2"/>
    <n v="4"/>
    <n v="3"/>
    <n v="9"/>
    <x v="633"/>
    <n v="27"/>
    <x v="24"/>
  </r>
  <r>
    <x v="5"/>
    <x v="903"/>
    <x v="35"/>
    <x v="424"/>
    <x v="826"/>
    <x v="3"/>
    <s v="NDA829176"/>
    <x v="5"/>
    <s v="Used for wound irrigation guidance in oncology treatment centers for cancer patients."/>
    <x v="664"/>
    <x v="7"/>
    <n v="16"/>
    <n v="24"/>
    <n v="8"/>
    <x v="634"/>
    <n v="26"/>
    <x v="31"/>
  </r>
  <r>
    <x v="22"/>
    <x v="904"/>
    <x v="36"/>
    <x v="214"/>
    <x v="827"/>
    <x v="1"/>
    <s v="NMPA-246961"/>
    <x v="3"/>
    <s v="Indicated for cardiac output analysis in laboratory diagnostic testing environments."/>
    <x v="665"/>
    <x v="7"/>
    <n v="6"/>
    <n v="10"/>
    <n v="10"/>
    <x v="635"/>
    <n v="39"/>
    <x v="32"/>
  </r>
  <r>
    <x v="15"/>
    <x v="905"/>
    <x v="28"/>
    <x v="138"/>
    <x v="651"/>
    <x v="0"/>
    <s v="BLA116088"/>
    <x v="0"/>
    <s v="Intended for surgical gastroenterological procedures in operating room settings."/>
    <x v="50"/>
    <x v="7"/>
    <n v="9"/>
    <n v="4"/>
    <n v="10"/>
    <x v="635"/>
    <n v="37"/>
    <x v="33"/>
  </r>
  <r>
    <x v="16"/>
    <x v="906"/>
    <x v="48"/>
    <x v="25"/>
    <x v="828"/>
    <x v="0"/>
    <s v="NDA719465"/>
    <x v="5"/>
    <s v="Intended for blood transfusion delivery in palliative care settings for terminal patients."/>
    <x v="389"/>
    <x v="1"/>
    <n v="10"/>
    <n v="14"/>
    <n v="3"/>
    <x v="636"/>
    <n v="38"/>
    <x v="34"/>
  </r>
  <r>
    <x v="20"/>
    <x v="907"/>
    <x v="24"/>
    <x v="87"/>
    <x v="829"/>
    <x v="2"/>
    <s v="CE3113"/>
    <x v="4"/>
    <s v="Indicated for routine patient positioning screening in outpatient clinical facilities."/>
    <x v="666"/>
    <x v="2"/>
    <n v="13"/>
    <n v="18"/>
    <n v="5"/>
    <x v="377"/>
    <n v="13"/>
    <x v="35"/>
  </r>
  <r>
    <x v="1"/>
    <x v="908"/>
    <x v="34"/>
    <x v="34"/>
    <x v="830"/>
    <x v="0"/>
    <s v="BLA564949"/>
    <x v="8"/>
    <s v="Intended for assessment guidance during minimally invasive laparoscopic procedures."/>
    <x v="667"/>
    <x v="10"/>
    <n v="21"/>
    <n v="20"/>
    <n v="17"/>
    <x v="637"/>
    <n v="213"/>
    <x v="29"/>
  </r>
  <r>
    <x v="15"/>
    <x v="909"/>
    <x v="41"/>
    <x v="425"/>
    <x v="430"/>
    <x v="3"/>
    <s v="TGA-751575"/>
    <x v="6"/>
    <s v="Indicated for intracranial pressure optimization in sleep medicine centers for respiratory disorders."/>
    <x v="668"/>
    <x v="3"/>
    <n v="10"/>
    <n v="8"/>
    <n v="15"/>
    <x v="638"/>
    <n v="35"/>
    <x v="36"/>
  </r>
  <r>
    <x v="20"/>
    <x v="910"/>
    <x v="45"/>
    <x v="166"/>
    <x v="831"/>
    <x v="3"/>
    <s v="TGA-189101"/>
    <x v="8"/>
    <s v="Intended for tissue regeneration evaluation in rehabilitation medicine for chronic conditions recovery."/>
    <x v="192"/>
    <x v="2"/>
    <n v="7"/>
    <n v="12"/>
    <n v="3"/>
    <x v="34"/>
    <n v="15"/>
    <x v="25"/>
  </r>
  <r>
    <x v="12"/>
    <x v="911"/>
    <x v="45"/>
    <x v="426"/>
    <x v="832"/>
    <x v="2"/>
    <s v="MDR-224663"/>
    <x v="2"/>
    <s v="Designed for disease management assistance in geriatric care facilities for elderly patients."/>
    <x v="669"/>
    <x v="2"/>
    <n v="9"/>
    <n v="8"/>
    <n v="9"/>
    <x v="406"/>
    <n v="14"/>
    <x v="37"/>
  </r>
  <r>
    <x v="9"/>
    <x v="912"/>
    <x v="7"/>
    <x v="427"/>
    <x v="833"/>
    <x v="2"/>
    <s v="BLA472652"/>
    <x v="3"/>
    <s v="Indicated for central venous pressure optimization in sleep medicine centers for respiratory disorders."/>
    <x v="408"/>
    <x v="10"/>
    <n v="6"/>
    <n v="9"/>
    <n v="7"/>
    <x v="204"/>
    <n v="21"/>
    <x v="36"/>
  </r>
  <r>
    <x v="16"/>
    <x v="382"/>
    <x v="3"/>
    <x v="428"/>
    <x v="834"/>
    <x v="0"/>
    <s v="CE8317"/>
    <x v="6"/>
    <s v="Designed for compression therapy optimization in chronic disease management programs."/>
    <x v="1"/>
    <x v="1"/>
    <n v="6"/>
    <n v="9"/>
    <n v="9"/>
    <x v="639"/>
    <n v="35"/>
    <x v="38"/>
  </r>
  <r>
    <x v="3"/>
    <x v="913"/>
    <x v="42"/>
    <x v="80"/>
    <x v="835"/>
    <x v="0"/>
    <s v="BLA617632"/>
    <x v="9"/>
    <s v="Indicated for real-time ECG readings assessment in emergency department triage protocols."/>
    <x v="670"/>
    <x v="11"/>
    <n v="10"/>
    <n v="18"/>
    <n v="6"/>
    <x v="640"/>
    <n v="24"/>
    <x v="39"/>
  </r>
  <r>
    <x v="0"/>
    <x v="914"/>
    <x v="17"/>
    <x v="10"/>
    <x v="836"/>
    <x v="2"/>
    <s v="H102564"/>
    <x v="9"/>
    <s v="Indicated for oxygen saturation optimization in sleep medicine centers for respiratory disorders."/>
    <x v="301"/>
    <x v="5"/>
    <n v="13"/>
    <n v="15"/>
    <n v="8"/>
    <x v="292"/>
    <n v="14"/>
    <x v="40"/>
  </r>
  <r>
    <x v="8"/>
    <x v="915"/>
    <x v="23"/>
    <x v="429"/>
    <x v="0"/>
    <x v="0"/>
    <s v="NDA898899"/>
    <x v="0"/>
    <s v="Indicated for electrolyte balance surveillance in infection control protocols."/>
    <x v="1"/>
    <x v="8"/>
    <n v="16"/>
    <n v="25"/>
    <n v="15"/>
    <x v="641"/>
    <n v="26"/>
    <x v="41"/>
  </r>
  <r>
    <x v="19"/>
    <x v="916"/>
    <x v="5"/>
    <x v="120"/>
    <x v="837"/>
    <x v="0"/>
    <s v="NDA761008"/>
    <x v="2"/>
    <s v="Indicated for temperature optimization in sleep medicine centers for respiratory disorders."/>
    <x v="671"/>
    <x v="7"/>
    <n v="5"/>
    <n v="12"/>
    <n v="10"/>
    <x v="642"/>
    <n v="33"/>
    <x v="42"/>
  </r>
  <r>
    <x v="4"/>
    <x v="917"/>
    <x v="35"/>
    <x v="373"/>
    <x v="838"/>
    <x v="1"/>
    <s v="BLA307913"/>
    <x v="0"/>
    <s v="Designed for pacemaker implantation facilitation in telemedicine and remote patient monitoring."/>
    <x v="201"/>
    <x v="3"/>
    <n v="10"/>
    <n v="14"/>
    <n v="7"/>
    <x v="219"/>
    <n v="31"/>
    <x v="43"/>
  </r>
  <r>
    <x v="23"/>
    <x v="918"/>
    <x v="45"/>
    <x v="358"/>
    <x v="487"/>
    <x v="1"/>
    <s v="TGA-503104"/>
    <x v="1"/>
    <s v="Used for long-term wound irrigation delivery in ambulatory care settings for trauma patients."/>
    <x v="90"/>
    <x v="1"/>
    <n v="10"/>
    <n v="15"/>
    <n v="21"/>
    <x v="132"/>
    <n v="39"/>
    <x v="44"/>
  </r>
  <r>
    <x v="12"/>
    <x v="919"/>
    <x v="33"/>
    <x v="278"/>
    <x v="839"/>
    <x v="2"/>
    <s v="H845274"/>
    <x v="8"/>
    <s v="Intended for surgical laparoscopic procedures in operating room settings."/>
    <x v="123"/>
    <x v="6"/>
    <n v="5"/>
    <n v="9"/>
    <n v="7"/>
    <x v="268"/>
    <n v="11"/>
    <x v="45"/>
  </r>
  <r>
    <x v="20"/>
    <x v="920"/>
    <x v="28"/>
    <x v="430"/>
    <x v="191"/>
    <x v="0"/>
    <s v="HDE769889"/>
    <x v="0"/>
    <s v="Indicated for electrolyte balance analysis in laboratory diagnostic testing environments."/>
    <x v="672"/>
    <x v="11"/>
    <n v="15"/>
    <n v="12"/>
    <n v="6"/>
    <x v="114"/>
    <n v="33"/>
    <x v="46"/>
  </r>
  <r>
    <x v="19"/>
    <x v="921"/>
    <x v="3"/>
    <x v="138"/>
    <x v="840"/>
    <x v="3"/>
    <s v="PMDA-139636"/>
    <x v="0"/>
    <s v="Designed for home-based pain management in stable unconscious patients with chronic cancer."/>
    <x v="673"/>
    <x v="5"/>
    <n v="14"/>
    <n v="15"/>
    <n v="7"/>
    <x v="53"/>
    <n v="16"/>
    <x v="47"/>
  </r>
  <r>
    <x v="16"/>
    <x v="922"/>
    <x v="36"/>
    <x v="109"/>
    <x v="841"/>
    <x v="2"/>
    <s v="BLA662045"/>
    <x v="7"/>
    <s v="Designed for perioperative pH levels management during cardiac interventions."/>
    <x v="674"/>
    <x v="0"/>
    <n v="10"/>
    <n v="4"/>
    <n v="7"/>
    <x v="408"/>
    <n v="39"/>
    <x v="48"/>
  </r>
  <r>
    <x v="22"/>
    <x v="923"/>
    <x v="41"/>
    <x v="151"/>
    <x v="772"/>
    <x v="2"/>
    <s v="P153809"/>
    <x v="4"/>
    <s v="Intended for mechanical ventilation delivery in palliative care settings for terminal patients."/>
    <x v="60"/>
    <x v="10"/>
    <n v="5"/>
    <n v="9"/>
    <n v="10"/>
    <x v="643"/>
    <n v="32"/>
    <x v="43"/>
  </r>
  <r>
    <x v="1"/>
    <x v="924"/>
    <x v="6"/>
    <x v="245"/>
    <x v="842"/>
    <x v="3"/>
    <s v="NMPA-441500"/>
    <x v="5"/>
    <s v="Used for phototherapy guidance in oncology treatment centers for cancer patients."/>
    <x v="1"/>
    <x v="7"/>
    <n v="13"/>
    <n v="14"/>
    <n v="12"/>
    <x v="644"/>
    <n v="43"/>
    <x v="40"/>
  </r>
  <r>
    <x v="6"/>
    <x v="925"/>
    <x v="41"/>
    <x v="17"/>
    <x v="843"/>
    <x v="3"/>
    <s v="MDR-403361"/>
    <x v="8"/>
    <s v="Used for chemotherapy guidance in oncology treatment centers for cancer patients."/>
    <x v="675"/>
    <x v="0"/>
    <n v="9"/>
    <n v="4"/>
    <n v="11"/>
    <x v="645"/>
    <n v="36"/>
    <x v="49"/>
  </r>
  <r>
    <x v="6"/>
    <x v="926"/>
    <x v="22"/>
    <x v="431"/>
    <x v="844"/>
    <x v="3"/>
    <s v="HDE225530"/>
    <x v="1"/>
    <s v="Designed for infection control assistance in geriatric care facilities for elderly patients."/>
    <x v="25"/>
    <x v="5"/>
    <n v="4"/>
    <n v="15"/>
    <n v="10"/>
    <x v="646"/>
    <n v="16"/>
    <x v="43"/>
  </r>
  <r>
    <x v="4"/>
    <x v="927"/>
    <x v="13"/>
    <x v="38"/>
    <x v="845"/>
    <x v="0"/>
    <s v="D484610"/>
    <x v="7"/>
    <s v="Designed for perioperative temperature management during minimally invasive interventions."/>
    <x v="90"/>
    <x v="1"/>
    <n v="8"/>
    <n v="5"/>
    <n v="5"/>
    <x v="100"/>
    <n v="23"/>
    <x v="50"/>
  </r>
  <r>
    <x v="3"/>
    <x v="928"/>
    <x v="47"/>
    <x v="91"/>
    <x v="373"/>
    <x v="0"/>
    <s v="D943115"/>
    <x v="0"/>
    <s v="Intended for device maintenance support in cardiac catheterization laboratory environments."/>
    <x v="676"/>
    <x v="1"/>
    <n v="15"/>
    <n v="14"/>
    <n v="9"/>
    <x v="529"/>
    <n v="27"/>
    <x v="51"/>
  </r>
  <r>
    <x v="2"/>
    <x v="929"/>
    <x v="37"/>
    <x v="274"/>
    <x v="688"/>
    <x v="2"/>
    <s v="TGA-324439"/>
    <x v="3"/>
    <s v="Intended for calibration guidance during minimally invasive orthopedic procedures."/>
    <x v="677"/>
    <x v="5"/>
    <n v="16"/>
    <n v="27"/>
    <n v="8"/>
    <x v="647"/>
    <n v="23"/>
    <x v="52"/>
  </r>
  <r>
    <x v="16"/>
    <x v="930"/>
    <x v="22"/>
    <x v="432"/>
    <x v="846"/>
    <x v="0"/>
    <s v="BLA468960"/>
    <x v="0"/>
    <s v="Indicated for oxygen saturation optimization in sleep medicine centers for respiratory disorders."/>
    <x v="678"/>
    <x v="6"/>
    <n v="2"/>
    <n v="7"/>
    <n v="13"/>
    <x v="40"/>
    <n v="22"/>
    <x v="53"/>
  </r>
  <r>
    <x v="19"/>
    <x v="931"/>
    <x v="15"/>
    <x v="162"/>
    <x v="516"/>
    <x v="4"/>
    <s v="BLA394555"/>
    <x v="0"/>
    <s v="Indicated for emergency hemoglobin levels stabilization in trauma center resuscitation rooms."/>
    <x v="679"/>
    <x v="1"/>
    <n v="14"/>
    <n v="9"/>
    <n v="8"/>
    <x v="45"/>
    <n v="36"/>
    <x v="54"/>
  </r>
  <r>
    <x v="0"/>
    <x v="932"/>
    <x v="44"/>
    <x v="11"/>
    <x v="847"/>
    <x v="0"/>
    <s v="UKCA14213"/>
    <x v="4"/>
    <s v="Indicated for intracranial pressure surveillance in infection control protocols."/>
    <x v="175"/>
    <x v="2"/>
    <n v="12"/>
    <n v="12"/>
    <n v="7"/>
    <x v="648"/>
    <n v="38"/>
    <x v="48"/>
  </r>
  <r>
    <x v="8"/>
    <x v="933"/>
    <x v="12"/>
    <x v="208"/>
    <x v="151"/>
    <x v="1"/>
    <s v="IVDR-939409"/>
    <x v="5"/>
    <s v="Indicated for blood pressure analysis in laboratory diagnostic testing environments."/>
    <x v="680"/>
    <x v="4"/>
    <n v="22"/>
    <n v="24"/>
    <n v="4"/>
    <x v="416"/>
    <n v="12"/>
    <x v="55"/>
  </r>
  <r>
    <x v="16"/>
    <x v="934"/>
    <x v="42"/>
    <x v="433"/>
    <x v="848"/>
    <x v="3"/>
    <s v="D536823"/>
    <x v="1"/>
    <s v="Used for emergency blood transfusion in acute orthopedic injuries situations requiring immediate care."/>
    <x v="21"/>
    <x v="5"/>
    <n v="4"/>
    <n v="11"/>
    <n v="11"/>
    <x v="615"/>
    <n v="38"/>
    <x v="44"/>
  </r>
  <r>
    <x v="3"/>
    <x v="935"/>
    <x v="11"/>
    <x v="332"/>
    <x v="764"/>
    <x v="2"/>
    <s v="BLA873684"/>
    <x v="5"/>
    <s v="Intended for emergency resuscitation evaluation in rehabilitation medicine for stroke recovery."/>
    <x v="681"/>
    <x v="5"/>
    <n v="13"/>
    <n v="12"/>
    <n v="10"/>
    <x v="649"/>
    <n v="113"/>
    <x v="56"/>
  </r>
  <r>
    <x v="23"/>
    <x v="936"/>
    <x v="32"/>
    <x v="68"/>
    <x v="849"/>
    <x v="4"/>
    <s v="CE1188"/>
    <x v="8"/>
    <s v="Indicated for continuous vital signs monitoring during laparoscopic surgical procedures."/>
    <x v="682"/>
    <x v="9"/>
    <n v="5"/>
    <n v="7"/>
    <n v="10"/>
    <x v="362"/>
    <n v="37"/>
    <x v="55"/>
  </r>
  <r>
    <x v="11"/>
    <x v="937"/>
    <x v="38"/>
    <x v="341"/>
    <x v="850"/>
    <x v="0"/>
    <s v="IVDR-386184"/>
    <x v="7"/>
    <s v="Used for therapeutic wound irrigation in substance abuse patients requiring joint replacement."/>
    <x v="1"/>
    <x v="3"/>
    <n v="15"/>
    <n v="12"/>
    <n v="8"/>
    <x v="650"/>
    <n v="5"/>
    <x v="57"/>
  </r>
  <r>
    <x v="10"/>
    <x v="938"/>
    <x v="40"/>
    <x v="224"/>
    <x v="851"/>
    <x v="0"/>
    <s v="MDR-463619"/>
    <x v="0"/>
    <s v="Designed for perioperative cardiac output management during urological interventions."/>
    <x v="600"/>
    <x v="9"/>
    <n v="14"/>
    <n v="14"/>
    <n v="17"/>
    <x v="651"/>
    <n v="29"/>
    <x v="58"/>
  </r>
  <r>
    <x v="22"/>
    <x v="939"/>
    <x v="23"/>
    <x v="58"/>
    <x v="852"/>
    <x v="0"/>
    <s v="Q556910"/>
    <x v="3"/>
    <s v="Intended for infection control evaluation in rehabilitation medicine for infectious diseases recovery."/>
    <x v="683"/>
    <x v="6"/>
    <n v="14"/>
    <n v="18"/>
    <n v="9"/>
    <x v="652"/>
    <n v="14"/>
    <x v="59"/>
  </r>
  <r>
    <x v="6"/>
    <x v="940"/>
    <x v="32"/>
    <x v="434"/>
    <x v="853"/>
    <x v="4"/>
    <s v="NDA993829"/>
    <x v="6"/>
    <s v="Designed for cardiac therapy optimization in chronic disease management programs."/>
    <x v="270"/>
    <x v="9"/>
    <n v="10"/>
    <n v="8"/>
    <n v="14"/>
    <x v="653"/>
    <n v="27"/>
    <x v="60"/>
  </r>
  <r>
    <x v="15"/>
    <x v="941"/>
    <x v="0"/>
    <x v="306"/>
    <x v="854"/>
    <x v="4"/>
    <s v="HDE966177"/>
    <x v="0"/>
    <s v="Indicated for emergency oxygen saturation stabilization in trauma center resuscitation rooms."/>
    <x v="295"/>
    <x v="4"/>
    <n v="9"/>
    <n v="12"/>
    <n v="13"/>
    <x v="654"/>
    <n v="113"/>
    <x v="61"/>
  </r>
  <r>
    <x v="5"/>
    <x v="942"/>
    <x v="41"/>
    <x v="435"/>
    <x v="855"/>
    <x v="3"/>
    <s v="NDA428907"/>
    <x v="1"/>
    <s v="Intended for surgical urological procedures in operating room settings."/>
    <x v="1"/>
    <x v="10"/>
    <n v="17"/>
    <n v="17"/>
    <n v="3"/>
    <x v="403"/>
    <n v="22"/>
    <x v="62"/>
  </r>
  <r>
    <x v="13"/>
    <x v="943"/>
    <x v="24"/>
    <x v="436"/>
    <x v="670"/>
    <x v="2"/>
    <s v="PMA421443"/>
    <x v="4"/>
    <s v="Indicated for diagnostic quality control to assess renal failure in clinical environments."/>
    <x v="35"/>
    <x v="2"/>
    <n v="10"/>
    <n v="5"/>
    <n v="6"/>
    <x v="113"/>
    <n v="17"/>
    <x v="63"/>
  </r>
  <r>
    <x v="23"/>
    <x v="944"/>
    <x v="23"/>
    <x v="330"/>
    <x v="557"/>
    <x v="0"/>
    <s v="D472640"/>
    <x v="4"/>
    <s v="Indicated for real-time cardiac output assessment in emergency department triage protocols."/>
    <x v="1"/>
    <x v="7"/>
    <n v="10"/>
    <n v="12"/>
    <n v="5"/>
    <x v="141"/>
    <n v="413"/>
    <x v="64"/>
  </r>
  <r>
    <x v="2"/>
    <x v="945"/>
    <x v="30"/>
    <x v="122"/>
    <x v="856"/>
    <x v="2"/>
    <s v="Q335922"/>
    <x v="1"/>
    <s v="Designed for disease management assistance in geriatric care facilities for elderly patients."/>
    <x v="684"/>
    <x v="6"/>
    <n v="22"/>
    <n v="26"/>
    <n v="7"/>
    <x v="655"/>
    <n v="27"/>
    <x v="65"/>
  </r>
  <r>
    <x v="9"/>
    <x v="946"/>
    <x v="10"/>
    <x v="437"/>
    <x v="857"/>
    <x v="4"/>
    <s v="NDA751931"/>
    <x v="6"/>
    <s v="Designed for continuous monitoring assistance in geriatric care facilities for elderly patients."/>
    <x v="1"/>
    <x v="9"/>
    <n v="10"/>
    <n v="9"/>
    <n v="11"/>
    <x v="656"/>
    <n v="16"/>
    <x v="66"/>
  </r>
  <r>
    <x v="4"/>
    <x v="947"/>
    <x v="44"/>
    <x v="438"/>
    <x v="858"/>
    <x v="2"/>
    <s v="MDR-969539"/>
    <x v="8"/>
    <s v="Intended for joint replacement delivery in palliative care settings for terminal patients."/>
    <x v="685"/>
    <x v="3"/>
    <n v="10"/>
    <n v="3"/>
    <n v="3"/>
    <x v="468"/>
    <n v="213"/>
    <x v="67"/>
  </r>
  <r>
    <x v="14"/>
    <x v="948"/>
    <x v="28"/>
    <x v="439"/>
    <x v="859"/>
    <x v="1"/>
    <s v="P283778"/>
    <x v="0"/>
    <s v="Used for emergency joint replacement in acute hypertension situations requiring immediate care."/>
    <x v="1"/>
    <x v="4"/>
    <n v="9"/>
    <n v="8"/>
    <n v="14"/>
    <x v="657"/>
    <n v="313"/>
    <x v="62"/>
  </r>
  <r>
    <x v="12"/>
    <x v="949"/>
    <x v="9"/>
    <x v="440"/>
    <x v="860"/>
    <x v="3"/>
    <s v="TGA-740829"/>
    <x v="5"/>
    <s v="Used for wound irrigation administration in pediatric hospital units under specialist supervision."/>
    <x v="78"/>
    <x v="8"/>
    <n v="7"/>
    <n v="8"/>
    <n v="8"/>
    <x v="658"/>
    <n v="113"/>
    <x v="59"/>
  </r>
  <r>
    <x v="24"/>
    <x v="950"/>
    <x v="40"/>
    <x v="441"/>
    <x v="861"/>
    <x v="0"/>
    <s v="H986940"/>
    <x v="2"/>
    <s v="Used for therapeutic thermal therapy in paralyzed patients requiring medication administration."/>
    <x v="686"/>
    <x v="7"/>
    <n v="7"/>
    <n v="10"/>
    <n v="14"/>
    <x v="93"/>
    <n v="38"/>
    <x v="68"/>
  </r>
  <r>
    <x v="21"/>
    <x v="951"/>
    <x v="15"/>
    <x v="3"/>
    <x v="862"/>
    <x v="3"/>
    <s v="PMDA-632728"/>
    <x v="6"/>
    <s v="Designed for preventive screening assistance in geriatric care facilities for elderly patients."/>
    <x v="687"/>
    <x v="1"/>
    <n v="19"/>
    <n v="29"/>
    <n v="14"/>
    <x v="659"/>
    <n v="36"/>
    <x v="62"/>
  </r>
  <r>
    <x v="12"/>
    <x v="952"/>
    <x v="9"/>
    <x v="166"/>
    <x v="863"/>
    <x v="2"/>
    <s v="CE9843"/>
    <x v="3"/>
    <s v="Used for post-operative oxygen therapy management in hospital recovery units."/>
    <x v="688"/>
    <x v="8"/>
    <n v="3"/>
    <n v="6"/>
    <n v="10"/>
    <x v="660"/>
    <n v="17"/>
    <x v="69"/>
  </r>
  <r>
    <x v="13"/>
    <x v="953"/>
    <x v="27"/>
    <x v="4"/>
    <x v="243"/>
    <x v="2"/>
    <s v="Q403395"/>
    <x v="0"/>
    <s v="Intended for infection prevention guidance during minimally invasive minimally invasive procedures."/>
    <x v="689"/>
    <x v="9"/>
    <n v="7"/>
    <n v="11"/>
    <n v="7"/>
    <x v="307"/>
    <n v="21"/>
    <x v="70"/>
  </r>
  <r>
    <x v="12"/>
    <x v="954"/>
    <x v="45"/>
    <x v="137"/>
    <x v="864"/>
    <x v="4"/>
    <s v="IDE417503"/>
    <x v="8"/>
    <s v="Designed for hemodialysis support in neonatal intensive care environments."/>
    <x v="90"/>
    <x v="11"/>
    <n v="3"/>
    <n v="8"/>
    <n v="15"/>
    <x v="661"/>
    <n v="313"/>
    <x v="71"/>
  </r>
  <r>
    <x v="10"/>
    <x v="955"/>
    <x v="35"/>
    <x v="442"/>
    <x v="865"/>
    <x v="3"/>
    <s v="CE7030"/>
    <x v="6"/>
    <s v="Designed for stent placement facilitation in telemedicine and remote patient monitoring."/>
    <x v="690"/>
    <x v="5"/>
    <n v="10"/>
    <n v="19"/>
    <n v="15"/>
    <x v="662"/>
    <n v="23"/>
    <x v="72"/>
  </r>
  <r>
    <x v="7"/>
    <x v="956"/>
    <x v="24"/>
    <x v="443"/>
    <x v="866"/>
    <x v="2"/>
    <s v="HC-113564"/>
    <x v="2"/>
    <s v="Used for therapeutic electrotherapy in chemotherapy patients requiring tissue biopsy."/>
    <x v="691"/>
    <x v="8"/>
    <n v="3"/>
    <n v="4"/>
    <n v="8"/>
    <x v="663"/>
    <n v="17"/>
    <x v="73"/>
  </r>
  <r>
    <x v="13"/>
    <x v="957"/>
    <x v="50"/>
    <x v="11"/>
    <x v="867"/>
    <x v="2"/>
    <s v="TGA-186151"/>
    <x v="0"/>
    <s v="Intended for surgical endoscopic procedures in operating room settings."/>
    <x v="692"/>
    <x v="3"/>
    <n v="6"/>
    <n v="14"/>
    <n v="4"/>
    <x v="73"/>
    <n v="17"/>
    <x v="67"/>
  </r>
  <r>
    <x v="24"/>
    <x v="958"/>
    <x v="10"/>
    <x v="341"/>
    <x v="868"/>
    <x v="2"/>
    <s v="IDE289526"/>
    <x v="3"/>
    <s v="Designed for drug delivery optimization in chronic disease management programs."/>
    <x v="693"/>
    <x v="4"/>
    <n v="8"/>
    <n v="7"/>
    <n v="24"/>
    <x v="362"/>
    <n v="413"/>
    <x v="74"/>
  </r>
  <r>
    <x v="21"/>
    <x v="959"/>
    <x v="21"/>
    <x v="444"/>
    <x v="869"/>
    <x v="0"/>
    <s v="TGA-269316"/>
    <x v="1"/>
    <s v="Indicated for emergency glucose levels stabilization in trauma center resuscitation rooms."/>
    <x v="1"/>
    <x v="5"/>
    <n v="8"/>
    <n v="18"/>
    <n v="15"/>
    <x v="664"/>
    <n v="31"/>
    <x v="63"/>
  </r>
  <r>
    <x v="21"/>
    <x v="960"/>
    <x v="41"/>
    <x v="445"/>
    <x v="870"/>
    <x v="0"/>
    <s v="NMPA-252264"/>
    <x v="4"/>
    <s v="Designed for perioperative blood pressure management during vascular interventions."/>
    <x v="694"/>
    <x v="11"/>
    <n v="15"/>
    <n v="17"/>
    <n v="4"/>
    <x v="665"/>
    <n v="28"/>
    <x v="75"/>
  </r>
  <r>
    <x v="2"/>
    <x v="961"/>
    <x v="43"/>
    <x v="72"/>
    <x v="871"/>
    <x v="2"/>
    <s v="CE9550"/>
    <x v="0"/>
    <s v="Designed for surgical assistance in patients with chronic conditions under medical supervision."/>
    <x v="695"/>
    <x v="2"/>
    <n v="20"/>
    <n v="28"/>
    <n v="12"/>
    <x v="666"/>
    <n v="15"/>
    <x v="74"/>
  </r>
  <r>
    <x v="8"/>
    <x v="962"/>
    <x v="15"/>
    <x v="446"/>
    <x v="872"/>
    <x v="2"/>
    <s v="NDA601312"/>
    <x v="7"/>
    <s v="Designed for tissue regeneration in patients with diabetes under medical supervision."/>
    <x v="696"/>
    <x v="3"/>
    <n v="19"/>
    <n v="27"/>
    <n v="14"/>
    <x v="667"/>
    <n v="113"/>
    <x v="76"/>
  </r>
  <r>
    <x v="20"/>
    <x v="963"/>
    <x v="36"/>
    <x v="32"/>
    <x v="873"/>
    <x v="0"/>
    <s v="TGA-703223"/>
    <x v="9"/>
    <s v="Designed for dialysis optimization in chronic disease management programs."/>
    <x v="697"/>
    <x v="11"/>
    <n v="14"/>
    <n v="18"/>
    <n v="7"/>
    <x v="668"/>
    <n v="26"/>
    <x v="77"/>
  </r>
  <r>
    <x v="7"/>
    <x v="964"/>
    <x v="37"/>
    <x v="298"/>
    <x v="874"/>
    <x v="0"/>
    <s v="MDR-565567"/>
    <x v="0"/>
    <s v="Intended for device maintenance verification in quality assurance and device validation protocols."/>
    <x v="1"/>
    <x v="5"/>
    <n v="8"/>
    <n v="12"/>
    <n v="6"/>
    <x v="669"/>
    <n v="28"/>
    <x v="78"/>
  </r>
  <r>
    <x v="15"/>
    <x v="965"/>
    <x v="10"/>
    <x v="447"/>
    <x v="875"/>
    <x v="3"/>
    <s v="HC-913919"/>
    <x v="2"/>
    <s v="Designed for tissue regeneration in patients with renal failure under medical supervision."/>
    <x v="698"/>
    <x v="5"/>
    <n v="10"/>
    <n v="3"/>
    <n v="14"/>
    <x v="670"/>
    <n v="25"/>
    <x v="79"/>
  </r>
  <r>
    <x v="10"/>
    <x v="966"/>
    <x v="26"/>
    <x v="356"/>
    <x v="876"/>
    <x v="0"/>
    <s v="Q512223"/>
    <x v="1"/>
    <s v="Used for long-term chemotherapy delivery in ambulatory care settings for infectious diseases patients."/>
    <x v="699"/>
    <x v="4"/>
    <n v="9"/>
    <n v="20"/>
    <n v="20"/>
    <x v="671"/>
    <n v="18"/>
    <x v="80"/>
  </r>
  <r>
    <x v="13"/>
    <x v="967"/>
    <x v="31"/>
    <x v="2"/>
    <x v="877"/>
    <x v="0"/>
    <s v="HC-684824"/>
    <x v="3"/>
    <s v="Designed for wound debridement support in neonatal intensive care environments."/>
    <x v="700"/>
    <x v="7"/>
    <n v="4"/>
    <n v="13"/>
    <n v="6"/>
    <x v="108"/>
    <n v="25"/>
    <x v="81"/>
  </r>
  <r>
    <x v="3"/>
    <x v="968"/>
    <x v="31"/>
    <x v="448"/>
    <x v="878"/>
    <x v="3"/>
    <s v="MDR-578629"/>
    <x v="8"/>
    <s v="Used for therapeutic dialysis in organ transplant patients requiring surgical intervention."/>
    <x v="105"/>
    <x v="4"/>
    <n v="15"/>
    <n v="14"/>
    <n v="5"/>
    <x v="672"/>
    <n v="37"/>
    <x v="82"/>
  </r>
  <r>
    <x v="8"/>
    <x v="969"/>
    <x v="4"/>
    <x v="25"/>
    <x v="879"/>
    <x v="0"/>
    <s v="Q847291"/>
    <x v="8"/>
    <s v="Used for post-operative oxygen therapy management in hospital recovery units."/>
    <x v="656"/>
    <x v="0"/>
    <n v="21"/>
    <n v="21"/>
    <n v="3"/>
    <x v="673"/>
    <n v="16"/>
    <x v="83"/>
  </r>
  <r>
    <x v="13"/>
    <x v="970"/>
    <x v="36"/>
    <x v="93"/>
    <x v="880"/>
    <x v="0"/>
    <s v="IVDR-847360"/>
    <x v="9"/>
    <s v="Designed for wound debridement facilitation in telemedicine and remote patient monitoring."/>
    <x v="319"/>
    <x v="11"/>
    <n v="4"/>
    <n v="11"/>
    <n v="6"/>
    <x v="468"/>
    <n v="15"/>
    <x v="84"/>
  </r>
  <r>
    <x v="0"/>
    <x v="971"/>
    <x v="6"/>
    <x v="449"/>
    <x v="881"/>
    <x v="3"/>
    <s v="MDR-723593"/>
    <x v="0"/>
    <s v="Designed for wound irrigation optimization in chronic disease management programs."/>
    <x v="15"/>
    <x v="2"/>
    <n v="5"/>
    <n v="18"/>
    <n v="11"/>
    <x v="534"/>
    <n v="15"/>
    <x v="85"/>
  </r>
  <r>
    <x v="23"/>
    <x v="972"/>
    <x v="49"/>
    <x v="450"/>
    <x v="882"/>
    <x v="1"/>
    <s v="P942368"/>
    <x v="0"/>
    <s v="Designed for perioperative pH levels management during minimally invasive interventions."/>
    <x v="15"/>
    <x v="3"/>
    <n v="2"/>
    <n v="11"/>
    <n v="15"/>
    <x v="127"/>
    <n v="37"/>
    <x v="86"/>
  </r>
  <r>
    <x v="6"/>
    <x v="973"/>
    <x v="28"/>
    <x v="287"/>
    <x v="883"/>
    <x v="4"/>
    <s v="BLA700324"/>
    <x v="8"/>
    <s v="Designed for stent placement support in neonatal intensive care environments."/>
    <x v="45"/>
    <x v="4"/>
    <n v="4"/>
    <n v="13"/>
    <n v="10"/>
    <x v="674"/>
    <n v="26"/>
    <x v="81"/>
  </r>
  <r>
    <x v="23"/>
    <x v="974"/>
    <x v="14"/>
    <x v="451"/>
    <x v="884"/>
    <x v="0"/>
    <s v="P874833"/>
    <x v="7"/>
    <s v="Used for emergency medication administration in acute critical illness situations requiring immediate care."/>
    <x v="103"/>
    <x v="5"/>
    <n v="5"/>
    <n v="4"/>
    <n v="15"/>
    <x v="72"/>
    <n v="39"/>
    <x v="78"/>
  </r>
  <r>
    <x v="8"/>
    <x v="975"/>
    <x v="33"/>
    <x v="175"/>
    <x v="218"/>
    <x v="0"/>
    <s v="HC-822776"/>
    <x v="8"/>
    <s v="Designed for therapeutic delivery assistance in geriatric care facilities for elderly patients."/>
    <x v="465"/>
    <x v="5"/>
    <n v="18"/>
    <n v="16"/>
    <n v="9"/>
    <x v="675"/>
    <n v="13"/>
    <x v="87"/>
  </r>
  <r>
    <x v="16"/>
    <x v="976"/>
    <x v="22"/>
    <x v="24"/>
    <x v="885"/>
    <x v="4"/>
    <s v="PMA291116"/>
    <x v="5"/>
    <s v="Designed for tissue regeneration in patients with trauma under medical supervision."/>
    <x v="230"/>
    <x v="11"/>
    <n v="9"/>
    <n v="6"/>
    <n v="3"/>
    <x v="676"/>
    <n v="113"/>
    <x v="81"/>
  </r>
  <r>
    <x v="8"/>
    <x v="977"/>
    <x v="4"/>
    <x v="452"/>
    <x v="886"/>
    <x v="0"/>
    <s v="Q843577"/>
    <x v="2"/>
    <s v="Indicated for electrolyte balance analysis in laboratory diagnostic testing environments."/>
    <x v="701"/>
    <x v="11"/>
    <n v="13"/>
    <n v="19"/>
    <n v="13"/>
    <x v="291"/>
    <n v="12"/>
    <x v="88"/>
  </r>
  <r>
    <x v="1"/>
    <x v="978"/>
    <x v="7"/>
    <x v="363"/>
    <x v="887"/>
    <x v="1"/>
    <s v="IVDR-807736"/>
    <x v="1"/>
    <s v="Designed for symptom relief in patients with critical illness under medical supervision."/>
    <x v="702"/>
    <x v="5"/>
    <n v="23"/>
    <n v="28"/>
    <n v="18"/>
    <x v="677"/>
    <n v="113"/>
    <x v="89"/>
  </r>
  <r>
    <x v="15"/>
    <x v="979"/>
    <x v="43"/>
    <x v="22"/>
    <x v="888"/>
    <x v="4"/>
    <s v="CE2228"/>
    <x v="0"/>
    <s v="Indicated for routine data analysis screening in outpatient clinical facilities."/>
    <x v="703"/>
    <x v="0"/>
    <n v="7"/>
    <n v="3"/>
    <n v="12"/>
    <x v="678"/>
    <n v="27"/>
    <x v="90"/>
  </r>
  <r>
    <x v="8"/>
    <x v="980"/>
    <x v="34"/>
    <x v="249"/>
    <x v="889"/>
    <x v="0"/>
    <s v="IDE412398"/>
    <x v="8"/>
    <s v="Indicated for electrolyte balance analysis in laboratory diagnostic testing environments."/>
    <x v="704"/>
    <x v="0"/>
    <n v="20"/>
    <n v="20"/>
    <n v="6"/>
    <x v="679"/>
    <n v="34"/>
    <x v="91"/>
  </r>
  <r>
    <x v="21"/>
    <x v="981"/>
    <x v="26"/>
    <x v="28"/>
    <x v="890"/>
    <x v="3"/>
    <s v="NDA735299"/>
    <x v="4"/>
    <s v="Used for intraoperative assessment monitoring during complex emergency surgeries."/>
    <x v="705"/>
    <x v="4"/>
    <n v="16"/>
    <n v="22"/>
    <n v="15"/>
    <x v="680"/>
    <n v="26"/>
    <x v="92"/>
  </r>
  <r>
    <x v="6"/>
    <x v="982"/>
    <x v="47"/>
    <x v="54"/>
    <x v="891"/>
    <x v="3"/>
    <s v="MDR-178669"/>
    <x v="0"/>
    <s v="Designed for home-based thermal therapy in stable substance abuse patients with chronic hypertension."/>
    <x v="118"/>
    <x v="9"/>
    <n v="9"/>
    <n v="13"/>
    <n v="10"/>
    <x v="681"/>
    <n v="24"/>
    <x v="86"/>
  </r>
  <r>
    <x v="10"/>
    <x v="983"/>
    <x v="7"/>
    <x v="373"/>
    <x v="892"/>
    <x v="0"/>
    <s v="NDA860856"/>
    <x v="7"/>
    <s v="Designed for pain management optimization in chronic disease management programs."/>
    <x v="706"/>
    <x v="1"/>
    <n v="14"/>
    <n v="12"/>
    <n v="15"/>
    <x v="682"/>
    <n v="15"/>
    <x v="93"/>
  </r>
  <r>
    <x v="11"/>
    <x v="984"/>
    <x v="32"/>
    <x v="97"/>
    <x v="510"/>
    <x v="0"/>
    <s v="HC-394986"/>
    <x v="2"/>
    <s v="Indicated for emergency blood pressure stabilization in trauma center resuscitation rooms."/>
    <x v="707"/>
    <x v="9"/>
    <n v="13"/>
    <n v="21"/>
    <n v="9"/>
    <x v="683"/>
    <n v="26"/>
    <x v="82"/>
  </r>
  <r>
    <x v="7"/>
    <x v="985"/>
    <x v="29"/>
    <x v="22"/>
    <x v="893"/>
    <x v="0"/>
    <s v="H422800"/>
    <x v="1"/>
    <s v="Intended for disease management evaluation in rehabilitation medicine for infectious diseases recovery."/>
    <x v="708"/>
    <x v="7"/>
    <n v="6"/>
    <n v="6"/>
    <n v="11"/>
    <x v="684"/>
    <n v="11"/>
    <x v="94"/>
  </r>
  <r>
    <x v="1"/>
    <x v="986"/>
    <x v="27"/>
    <x v="453"/>
    <x v="894"/>
    <x v="0"/>
    <s v="MDR-305458"/>
    <x v="3"/>
    <s v="Intended for surgical gastroenterological procedures in operating room settings."/>
    <x v="12"/>
    <x v="2"/>
    <n v="19"/>
    <n v="21"/>
    <n v="11"/>
    <x v="685"/>
    <n v="39"/>
    <x v="93"/>
  </r>
  <r>
    <x v="3"/>
    <x v="987"/>
    <x v="8"/>
    <x v="454"/>
    <x v="485"/>
    <x v="0"/>
    <s v="MDR-578629"/>
    <x v="0"/>
    <s v="Used for therapeutic oxygen therapy in immunocompromised patients requiring mechanical ventilation."/>
    <x v="1"/>
    <x v="9"/>
    <n v="7"/>
    <n v="20"/>
    <n v="5"/>
    <x v="686"/>
    <n v="14"/>
    <x v="95"/>
  </r>
  <r>
    <x v="1"/>
    <x v="988"/>
    <x v="33"/>
    <x v="63"/>
    <x v="895"/>
    <x v="1"/>
    <s v="D311211"/>
    <x v="9"/>
    <s v="Intended for monitoring and measuring electrolyte balance in ventilator-dependent patients in hospital and clinical settings."/>
    <x v="709"/>
    <x v="1"/>
    <n v="10"/>
    <n v="30"/>
    <n v="12"/>
    <x v="687"/>
    <n v="7"/>
    <x v="96"/>
  </r>
  <r>
    <x v="20"/>
    <x v="989"/>
    <x v="42"/>
    <x v="137"/>
    <x v="204"/>
    <x v="0"/>
    <s v="CE1306"/>
    <x v="7"/>
    <s v="Used for long-term pain management delivery in ambulatory care settings for respiratory conditions patients."/>
    <x v="710"/>
    <x v="7"/>
    <n v="8"/>
    <n v="13"/>
    <n v="15"/>
    <x v="21"/>
    <n v="213"/>
    <x v="97"/>
  </r>
  <r>
    <x v="21"/>
    <x v="990"/>
    <x v="39"/>
    <x v="455"/>
    <x v="896"/>
    <x v="4"/>
    <s v="P700354"/>
    <x v="4"/>
    <s v="Used for therapeutic electrotherapy in hemodynamically unstable patients requiring blood transfusion."/>
    <x v="711"/>
    <x v="5"/>
    <n v="20"/>
    <n v="28"/>
    <n v="11"/>
    <x v="221"/>
    <n v="27"/>
    <x v="98"/>
  </r>
  <r>
    <x v="12"/>
    <x v="991"/>
    <x v="13"/>
    <x v="456"/>
    <x v="247"/>
    <x v="3"/>
    <s v="IDE812726"/>
    <x v="9"/>
    <s v="Used for dialysis guidance in oncology treatment centers for cancer patients."/>
    <x v="12"/>
    <x v="7"/>
    <n v="8"/>
    <n v="10"/>
    <n v="7"/>
    <x v="291"/>
    <n v="11"/>
    <x v="68"/>
  </r>
  <r>
    <x v="19"/>
    <x v="992"/>
    <x v="37"/>
    <x v="138"/>
    <x v="897"/>
    <x v="1"/>
    <s v="Q160536"/>
    <x v="0"/>
    <s v="Indicated for blood pressure surveillance in infection control protocols."/>
    <x v="712"/>
    <x v="3"/>
    <n v="15"/>
    <n v="10"/>
    <n v="12"/>
    <x v="688"/>
    <n v="17"/>
    <x v="99"/>
  </r>
  <r>
    <x v="4"/>
    <x v="993"/>
    <x v="10"/>
    <x v="36"/>
    <x v="898"/>
    <x v="2"/>
    <s v="NDA838399"/>
    <x v="4"/>
    <s v="Designed for therapeutic delivery assistance in geriatric care facilities for elderly patients."/>
    <x v="713"/>
    <x v="5"/>
    <n v="5"/>
    <n v="15"/>
    <n v="6"/>
    <x v="46"/>
    <n v="18"/>
    <x v="17"/>
  </r>
  <r>
    <x v="20"/>
    <x v="994"/>
    <x v="26"/>
    <x v="95"/>
    <x v="899"/>
    <x v="2"/>
    <s v="K146702"/>
    <x v="2"/>
    <s v="Indicated for electrolyte balance optimization in sleep medicine centers for respiratory disorders."/>
    <x v="714"/>
    <x v="9"/>
    <n v="13"/>
    <n v="12"/>
    <n v="4"/>
    <x v="46"/>
    <n v="23"/>
    <x v="100"/>
  </r>
  <r>
    <x v="23"/>
    <x v="995"/>
    <x v="0"/>
    <x v="107"/>
    <x v="746"/>
    <x v="0"/>
    <s v="NMPA-720212"/>
    <x v="3"/>
    <s v="Used for intraoperative sterilization monitoring during complex transplant surgeries."/>
    <x v="3"/>
    <x v="7"/>
    <n v="2"/>
    <n v="4"/>
    <n v="10"/>
    <x v="119"/>
    <n v="39"/>
    <x v="101"/>
  </r>
  <r>
    <x v="1"/>
    <x v="996"/>
    <x v="20"/>
    <x v="22"/>
    <x v="900"/>
    <x v="1"/>
    <s v="CE9018"/>
    <x v="9"/>
    <s v="Used for therapeutic drug delivery in hemodynamically unstable patients requiring blood transfusion."/>
    <x v="715"/>
    <x v="10"/>
    <n v="22"/>
    <n v="28"/>
    <n v="12"/>
    <x v="689"/>
    <n v="36"/>
    <x v="102"/>
  </r>
  <r>
    <x v="12"/>
    <x v="997"/>
    <x v="42"/>
    <x v="457"/>
    <x v="901"/>
    <x v="1"/>
    <s v="PMA690794"/>
    <x v="5"/>
    <s v="Designed for wound care in patients with renal failure under medical supervision."/>
    <x v="105"/>
    <x v="7"/>
    <n v="4"/>
    <n v="7"/>
    <n v="8"/>
    <x v="32"/>
    <n v="12"/>
    <x v="8"/>
  </r>
  <r>
    <x v="3"/>
    <x v="998"/>
    <x v="9"/>
    <x v="458"/>
    <x v="211"/>
    <x v="0"/>
    <s v="PMA175172"/>
    <x v="4"/>
    <s v="Designed for catheterization facilitation in telemedicine and remote patient monitoring."/>
    <x v="716"/>
    <x v="4"/>
    <n v="7"/>
    <n v="17"/>
    <n v="7"/>
    <x v="690"/>
    <n v="34"/>
    <x v="99"/>
  </r>
  <r>
    <x v="10"/>
    <x v="999"/>
    <x v="8"/>
    <x v="459"/>
    <x v="902"/>
    <x v="2"/>
    <s v="H230230"/>
    <x v="7"/>
    <s v="Indicated for routine monitoring screening in outpatient clinical facilities."/>
    <x v="717"/>
    <x v="11"/>
    <n v="10"/>
    <n v="18"/>
    <n v="18"/>
    <x v="691"/>
    <n v="24"/>
    <x v="97"/>
  </r>
  <r>
    <x v="11"/>
    <x v="1000"/>
    <x v="9"/>
    <x v="72"/>
    <x v="144"/>
    <x v="2"/>
    <s v="IDE536737"/>
    <x v="3"/>
    <s v="Designed for perioperative vital signs management during transplant interventions."/>
    <x v="1"/>
    <x v="3"/>
    <n v="18"/>
    <n v="14"/>
    <n v="8"/>
    <x v="42"/>
    <n v="25"/>
    <x v="15"/>
  </r>
  <r>
    <x v="22"/>
    <x v="1001"/>
    <x v="23"/>
    <x v="27"/>
    <x v="95"/>
    <x v="0"/>
    <s v="P119633"/>
    <x v="8"/>
    <s v="Designed for joint replacement facilitation in telemedicine and remote patient monitoring."/>
    <x v="718"/>
    <x v="5"/>
    <n v="8"/>
    <n v="8"/>
    <n v="10"/>
    <x v="42"/>
    <n v="113"/>
    <x v="99"/>
  </r>
  <r>
    <x v="23"/>
    <x v="1002"/>
    <x v="4"/>
    <x v="97"/>
    <x v="903"/>
    <x v="4"/>
    <s v="D376954"/>
    <x v="3"/>
    <s v="Used for emergency stent placement in acute renal failure situations requiring immediate care."/>
    <x v="719"/>
    <x v="10"/>
    <n v="10"/>
    <n v="15"/>
    <n v="22"/>
    <x v="37"/>
    <n v="38"/>
    <x v="103"/>
  </r>
  <r>
    <x v="7"/>
    <x v="1003"/>
    <x v="9"/>
    <x v="99"/>
    <x v="904"/>
    <x v="3"/>
    <s v="HC-421146"/>
    <x v="8"/>
    <s v="Designed for wound care assistance in geriatric care facilities for elderly patients."/>
    <x v="720"/>
    <x v="5"/>
    <n v="9"/>
    <n v="8"/>
    <n v="5"/>
    <x v="692"/>
    <n v="37"/>
    <x v="104"/>
  </r>
  <r>
    <x v="16"/>
    <x v="1004"/>
    <x v="20"/>
    <x v="224"/>
    <x v="905"/>
    <x v="0"/>
    <s v="HC-472378"/>
    <x v="6"/>
    <s v="Indicated for hemoglobin levels optimization in sleep medicine centers for respiratory disorders."/>
    <x v="721"/>
    <x v="8"/>
    <n v="7"/>
    <n v="14"/>
    <n v="11"/>
    <x v="693"/>
    <n v="19"/>
    <x v="105"/>
  </r>
  <r>
    <x v="14"/>
    <x v="1005"/>
    <x v="0"/>
    <x v="19"/>
    <x v="906"/>
    <x v="3"/>
    <s v="MDR-578629"/>
    <x v="2"/>
    <s v="Designed for patient rehabilitation assistance in geriatric care facilities for elderly patients."/>
    <x v="722"/>
    <x v="11"/>
    <n v="10"/>
    <n v="6"/>
    <n v="6"/>
    <x v="694"/>
    <n v="22"/>
    <x v="106"/>
  </r>
  <r>
    <x v="0"/>
    <x v="1006"/>
    <x v="14"/>
    <x v="31"/>
    <x v="907"/>
    <x v="2"/>
    <s v="MDR-578629"/>
    <x v="3"/>
    <s v="Designed for home-based compression therapy in stable critically ill patients with chronic respiratory conditions."/>
    <x v="517"/>
    <x v="11"/>
    <n v="14"/>
    <n v="12"/>
    <n v="9"/>
    <x v="695"/>
    <n v="39"/>
    <x v="107"/>
  </r>
  <r>
    <x v="11"/>
    <x v="1007"/>
    <x v="37"/>
    <x v="93"/>
    <x v="908"/>
    <x v="2"/>
    <s v="K646326"/>
    <x v="3"/>
    <s v="Used for long-term wound irrigation delivery in ambulatory care settings for cancer patients."/>
    <x v="723"/>
    <x v="1"/>
    <n v="16"/>
    <n v="25"/>
    <n v="17"/>
    <x v="696"/>
    <n v="32"/>
    <x v="8"/>
  </r>
  <r>
    <x v="1"/>
    <x v="1008"/>
    <x v="1"/>
    <x v="36"/>
    <x v="283"/>
    <x v="0"/>
    <s v="Q193645"/>
    <x v="0"/>
    <s v="Intended for hemodialysis delivery in palliative care settings for terminal patients."/>
    <x v="724"/>
    <x v="0"/>
    <n v="10"/>
    <n v="30"/>
    <n v="16"/>
    <x v="697"/>
    <n v="12"/>
    <x v="108"/>
  </r>
  <r>
    <x v="2"/>
    <x v="1009"/>
    <x v="8"/>
    <x v="73"/>
    <x v="909"/>
    <x v="2"/>
    <s v="HDE536898"/>
    <x v="9"/>
    <s v="Indicated for electrolyte balance analysis in laboratory diagnostic testing environments."/>
    <x v="725"/>
    <x v="10"/>
    <n v="9"/>
    <n v="27"/>
    <n v="8"/>
    <x v="698"/>
    <n v="25"/>
    <x v="17"/>
  </r>
  <r>
    <x v="6"/>
    <x v="1010"/>
    <x v="18"/>
    <x v="460"/>
    <x v="910"/>
    <x v="3"/>
    <s v="NMPA-183995"/>
    <x v="5"/>
    <s v="Used for emergency joint replacement in acute critical illness situations requiring immediate care."/>
    <x v="23"/>
    <x v="11"/>
    <n v="8"/>
    <n v="12"/>
    <n v="6"/>
    <x v="699"/>
    <n v="39"/>
    <x v="109"/>
  </r>
  <r>
    <x v="9"/>
    <x v="1011"/>
    <x v="10"/>
    <x v="93"/>
    <x v="911"/>
    <x v="0"/>
    <s v="NMPA-597210"/>
    <x v="4"/>
    <s v="Indicated for routine imaging screening in outpatient clinical facilities."/>
    <x v="726"/>
    <x v="4"/>
    <n v="8"/>
    <n v="12"/>
    <n v="10"/>
    <x v="700"/>
    <n v="18"/>
    <x v="108"/>
  </r>
  <r>
    <x v="17"/>
    <x v="1012"/>
    <x v="17"/>
    <x v="68"/>
    <x v="441"/>
    <x v="4"/>
    <s v="P513753"/>
    <x v="2"/>
    <s v="Indicated for electrolyte balance surveillance in infection control protocols."/>
    <x v="435"/>
    <x v="6"/>
    <n v="8"/>
    <n v="8"/>
    <n v="12"/>
    <x v="240"/>
    <n v="21"/>
    <x v="110"/>
  </r>
  <r>
    <x v="19"/>
    <x v="1013"/>
    <x v="31"/>
    <x v="156"/>
    <x v="912"/>
    <x v="0"/>
    <s v="PMDA-763923"/>
    <x v="8"/>
    <s v="Intended for imaging guidance during minimally invasive emergency procedures."/>
    <x v="25"/>
    <x v="5"/>
    <n v="13"/>
    <n v="13"/>
    <n v="10"/>
    <x v="680"/>
    <n v="29"/>
    <x v="111"/>
  </r>
  <r>
    <x v="0"/>
    <x v="1014"/>
    <x v="20"/>
    <x v="315"/>
    <x v="913"/>
    <x v="1"/>
    <s v="PMA573200"/>
    <x v="8"/>
    <s v="Intended for monitoring and measuring respiratory rate in unconscious patients in hospital and clinical settings."/>
    <x v="727"/>
    <x v="3"/>
    <n v="12"/>
    <n v="11"/>
    <n v="7"/>
    <x v="701"/>
    <n v="34"/>
    <x v="112"/>
  </r>
  <r>
    <x v="0"/>
    <x v="1015"/>
    <x v="36"/>
    <x v="93"/>
    <x v="914"/>
    <x v="4"/>
    <s v="UKCA17064"/>
    <x v="4"/>
    <s v="Indicated for real-time electrolyte balance assessment in emergency department triage protocols."/>
    <x v="728"/>
    <x v="7"/>
    <n v="11"/>
    <n v="8"/>
    <n v="12"/>
    <x v="672"/>
    <n v="37"/>
    <x v="113"/>
  </r>
  <r>
    <x v="3"/>
    <x v="1016"/>
    <x v="15"/>
    <x v="84"/>
    <x v="915"/>
    <x v="3"/>
    <s v="MDR-578629"/>
    <x v="0"/>
    <s v="Used for dialysis administration in pediatric hospital units under specialist supervision."/>
    <x v="1"/>
    <x v="4"/>
    <n v="7"/>
    <n v="9"/>
    <n v="9"/>
    <x v="317"/>
    <n v="17"/>
    <x v="114"/>
  </r>
  <r>
    <x v="21"/>
    <x v="1017"/>
    <x v="24"/>
    <x v="72"/>
    <x v="916"/>
    <x v="0"/>
    <s v="MDR-578629"/>
    <x v="6"/>
    <s v="Used for intraoperative imaging monitoring during complex minimally invasive surgeries."/>
    <x v="673"/>
    <x v="8"/>
    <n v="14"/>
    <n v="14"/>
    <n v="11"/>
    <x v="702"/>
    <n v="18"/>
    <x v="69"/>
  </r>
  <r>
    <x v="14"/>
    <x v="1018"/>
    <x v="2"/>
    <x v="461"/>
    <x v="917"/>
    <x v="0"/>
    <s v="MDR-578629"/>
    <x v="7"/>
    <s v="Designed for disease management assistance in geriatric care facilities for elderly patients."/>
    <x v="1"/>
    <x v="7"/>
    <n v="10"/>
    <n v="15"/>
    <n v="15"/>
    <x v="703"/>
    <n v="34"/>
    <x v="19"/>
  </r>
  <r>
    <x v="9"/>
    <x v="1019"/>
    <x v="20"/>
    <x v="52"/>
    <x v="918"/>
    <x v="4"/>
    <s v="MDR-578629"/>
    <x v="7"/>
    <s v="Intended for monitoring and measuring blood gas analysis in morbidly obese patients in hospital and clinical settings."/>
    <x v="729"/>
    <x v="8"/>
    <n v="11"/>
    <n v="12"/>
    <n v="12"/>
    <x v="499"/>
    <n v="25"/>
    <x v="115"/>
  </r>
  <r>
    <x v="10"/>
    <x v="1020"/>
    <x v="46"/>
    <x v="119"/>
    <x v="919"/>
    <x v="4"/>
    <s v="HC-849141"/>
    <x v="5"/>
    <s v="Designed for blood transfusion support in neonatal intensive care environments."/>
    <x v="459"/>
    <x v="0"/>
    <n v="6"/>
    <n v="19"/>
    <n v="8"/>
    <x v="704"/>
    <n v="27"/>
    <x v="61"/>
  </r>
  <r>
    <x v="6"/>
    <x v="1021"/>
    <x v="3"/>
    <x v="2"/>
    <x v="295"/>
    <x v="2"/>
    <s v="CE3547"/>
    <x v="1"/>
    <s v="Used for therapeutic pain management in radiation therapy patients requiring medication administration."/>
    <x v="11"/>
    <x v="6"/>
    <n v="2"/>
    <n v="9"/>
    <n v="15"/>
    <x v="705"/>
    <n v="37"/>
    <x v="116"/>
  </r>
  <r>
    <x v="16"/>
    <x v="1022"/>
    <x v="17"/>
    <x v="96"/>
    <x v="402"/>
    <x v="1"/>
    <s v="HDE197865"/>
    <x v="3"/>
    <s v="Intended for assessment support in cardiac catheterization laboratory environments."/>
    <x v="1"/>
    <x v="1"/>
    <n v="9"/>
    <n v="6"/>
    <n v="15"/>
    <x v="706"/>
    <n v="28"/>
    <x v="117"/>
  </r>
  <r>
    <x v="8"/>
    <x v="1023"/>
    <x v="11"/>
    <x v="462"/>
    <x v="920"/>
    <x v="1"/>
    <s v="MDR-578629"/>
    <x v="9"/>
    <s v="Used for compression therapy administration in pediatric hospital units under specialist supervision."/>
    <x v="1"/>
    <x v="2"/>
    <n v="13"/>
    <n v="17"/>
    <n v="8"/>
    <x v="416"/>
    <n v="14"/>
    <x v="69"/>
  </r>
  <r>
    <x v="22"/>
    <x v="1024"/>
    <x v="23"/>
    <x v="463"/>
    <x v="921"/>
    <x v="1"/>
    <s v="TGA-389656"/>
    <x v="0"/>
    <s v="Intended for device maintenance support in cardiac catheterization laboratory environments."/>
    <x v="1"/>
    <x v="8"/>
    <n v="6"/>
    <n v="12"/>
    <n v="12"/>
    <x v="319"/>
    <n v="16"/>
    <x v="112"/>
  </r>
  <r>
    <x v="4"/>
    <x v="1025"/>
    <x v="9"/>
    <x v="362"/>
    <x v="922"/>
    <x v="0"/>
    <s v="HDE822707"/>
    <x v="3"/>
    <s v="Designed for perioperative electrolyte balance management during neurological interventions."/>
    <x v="730"/>
    <x v="5"/>
    <n v="2"/>
    <n v="6"/>
    <n v="4"/>
    <x v="132"/>
    <n v="29"/>
    <x v="118"/>
  </r>
  <r>
    <x v="12"/>
    <x v="1026"/>
    <x v="49"/>
    <x v="152"/>
    <x v="923"/>
    <x v="4"/>
    <s v="Q206471"/>
    <x v="1"/>
    <s v="Indicated for blood pressure optimization in sleep medicine centers for respiratory disorders."/>
    <x v="731"/>
    <x v="7"/>
    <n v="8"/>
    <n v="10"/>
    <n v="15"/>
    <x v="187"/>
    <n v="313"/>
    <x v="69"/>
  </r>
  <r>
    <x v="17"/>
    <x v="1027"/>
    <x v="35"/>
    <x v="137"/>
    <x v="924"/>
    <x v="3"/>
    <s v="HDE832042"/>
    <x v="4"/>
    <s v="Indicated for diagnostic documentation to assess hypertension in clinical environments."/>
    <x v="732"/>
    <x v="7"/>
    <n v="7"/>
    <n v="3"/>
    <n v="11"/>
    <x v="707"/>
    <n v="38"/>
    <x v="119"/>
  </r>
  <r>
    <x v="5"/>
    <x v="1028"/>
    <x v="18"/>
    <x v="1"/>
    <x v="925"/>
    <x v="3"/>
    <s v="NDA762680"/>
    <x v="0"/>
    <s v="Intended for preventive screening evaluation in rehabilitation medicine for hypertension recovery."/>
    <x v="733"/>
    <x v="0"/>
    <n v="16"/>
    <n v="20"/>
    <n v="6"/>
    <x v="708"/>
    <n v="18"/>
    <x v="58"/>
  </r>
  <r>
    <x v="17"/>
    <x v="1029"/>
    <x v="28"/>
    <x v="272"/>
    <x v="926"/>
    <x v="1"/>
    <s v="IVDR-801341"/>
    <x v="7"/>
    <s v="Used for therapeutic pain management in geriatric patients requiring surgical intervention."/>
    <x v="734"/>
    <x v="0"/>
    <n v="4"/>
    <n v="9"/>
    <n v="14"/>
    <x v="709"/>
    <n v="29"/>
    <x v="120"/>
  </r>
  <r>
    <x v="9"/>
    <x v="1030"/>
    <x v="39"/>
    <x v="175"/>
    <x v="927"/>
    <x v="2"/>
    <s v="HC-327866"/>
    <x v="1"/>
    <s v="Used for intraoperative data analysis monitoring during complex vascular surgeries."/>
    <x v="735"/>
    <x v="5"/>
    <n v="10"/>
    <n v="13"/>
    <n v="12"/>
    <x v="710"/>
    <n v="19"/>
    <x v="121"/>
  </r>
  <r>
    <x v="23"/>
    <x v="1031"/>
    <x v="12"/>
    <x v="157"/>
    <x v="928"/>
    <x v="0"/>
    <s v="K192429"/>
    <x v="3"/>
    <s v="Indicated for emergency electrolyte balance stabilization in trauma center resuscitation rooms."/>
    <x v="392"/>
    <x v="7"/>
    <n v="6"/>
    <n v="10"/>
    <n v="24"/>
    <x v="42"/>
    <n v="42"/>
    <x v="122"/>
  </r>
  <r>
    <x v="19"/>
    <x v="1032"/>
    <x v="1"/>
    <x v="167"/>
    <x v="929"/>
    <x v="0"/>
    <s v="NDA141539"/>
    <x v="9"/>
    <s v="Intended for specimen collection verification in quality assurance and device validation protocols."/>
    <x v="736"/>
    <x v="2"/>
    <n v="9"/>
    <n v="13"/>
    <n v="8"/>
    <x v="711"/>
    <n v="16"/>
    <x v="117"/>
  </r>
  <r>
    <x v="24"/>
    <x v="1033"/>
    <x v="7"/>
    <x v="464"/>
    <x v="930"/>
    <x v="3"/>
    <s v="MDR-578629"/>
    <x v="2"/>
    <s v="Indicated for cardiac output surveillance in infection control protocols."/>
    <x v="737"/>
    <x v="10"/>
    <n v="6"/>
    <n v="7"/>
    <n v="8"/>
    <x v="64"/>
    <n v="39"/>
    <x v="123"/>
  </r>
  <r>
    <x v="11"/>
    <x v="1034"/>
    <x v="32"/>
    <x v="465"/>
    <x v="931"/>
    <x v="2"/>
    <s v="HC-249304"/>
    <x v="8"/>
    <s v="Used for long-term respiratory support delivery in ambulatory care settings for infectious diseases patients."/>
    <x v="738"/>
    <x v="6"/>
    <n v="15"/>
    <n v="22"/>
    <n v="14"/>
    <x v="712"/>
    <n v="14"/>
    <x v="19"/>
  </r>
  <r>
    <x v="2"/>
    <x v="1035"/>
    <x v="4"/>
    <x v="114"/>
    <x v="41"/>
    <x v="1"/>
    <s v="BLA415647"/>
    <x v="1"/>
    <s v="Intended for tissue biopsy delivery in palliative care settings for terminal patients."/>
    <x v="739"/>
    <x v="11"/>
    <n v="18"/>
    <n v="12"/>
    <n v="7"/>
    <x v="524"/>
    <n v="26"/>
    <x v="124"/>
  </r>
  <r>
    <x v="17"/>
    <x v="1036"/>
    <x v="24"/>
    <x v="57"/>
    <x v="932"/>
    <x v="0"/>
    <s v="NMPA-985103"/>
    <x v="0"/>
    <s v="Designed for joint replacement facilitation in telemedicine and remote patient monitoring."/>
    <x v="60"/>
    <x v="11"/>
    <n v="2"/>
    <n v="12"/>
    <n v="10"/>
    <x v="713"/>
    <n v="29"/>
    <x v="123"/>
  </r>
  <r>
    <x v="11"/>
    <x v="1037"/>
    <x v="25"/>
    <x v="144"/>
    <x v="23"/>
    <x v="4"/>
    <s v="CE2268"/>
    <x v="1"/>
    <s v="Indicated for emergency electrolyte balance stabilization in trauma center resuscitation rooms."/>
    <x v="35"/>
    <x v="11"/>
    <n v="21"/>
    <n v="19"/>
    <n v="20"/>
    <x v="714"/>
    <n v="38"/>
    <x v="125"/>
  </r>
  <r>
    <x v="12"/>
    <x v="1038"/>
    <x v="26"/>
    <x v="82"/>
    <x v="933"/>
    <x v="4"/>
    <s v="Q324867"/>
    <x v="0"/>
    <s v="Used for long-term oxygen therapy delivery in ambulatory care settings for cancer patients."/>
    <x v="740"/>
    <x v="7"/>
    <n v="9"/>
    <n v="3"/>
    <n v="6"/>
    <x v="715"/>
    <n v="38"/>
    <x v="0"/>
  </r>
  <r>
    <x v="23"/>
    <x v="1039"/>
    <x v="43"/>
    <x v="235"/>
    <x v="221"/>
    <x v="2"/>
    <s v="K750760"/>
    <x v="3"/>
    <s v="Used for post-operative thermal therapy management in hospital recovery units."/>
    <x v="625"/>
    <x v="0"/>
    <n v="8"/>
    <n v="3"/>
    <n v="17"/>
    <x v="21"/>
    <n v="42"/>
    <x v="1"/>
  </r>
  <r>
    <x v="0"/>
    <x v="538"/>
    <x v="38"/>
    <x v="70"/>
    <x v="934"/>
    <x v="2"/>
    <s v="Q451640"/>
    <x v="6"/>
    <s v="Indicated for real-time hemoglobin levels assessment in emergency department triage protocols."/>
    <x v="741"/>
    <x v="9"/>
    <n v="11"/>
    <n v="17"/>
    <n v="11"/>
    <x v="716"/>
    <n v="33"/>
    <x v="2"/>
  </r>
  <r>
    <x v="21"/>
    <x v="1040"/>
    <x v="29"/>
    <x v="4"/>
    <x v="935"/>
    <x v="0"/>
    <s v="MDR-578629"/>
    <x v="6"/>
    <s v="Designed for compression therapy optimization in chronic disease management programs."/>
    <x v="742"/>
    <x v="0"/>
    <n v="8"/>
    <n v="30"/>
    <n v="5"/>
    <x v="717"/>
    <n v="33"/>
    <x v="3"/>
  </r>
  <r>
    <x v="5"/>
    <x v="1041"/>
    <x v="34"/>
    <x v="23"/>
    <x v="936"/>
    <x v="0"/>
    <s v="CE9459"/>
    <x v="7"/>
    <s v="Designed for perioperative temperature management during orthopedic interventions."/>
    <x v="743"/>
    <x v="3"/>
    <n v="14"/>
    <n v="22"/>
    <n v="8"/>
    <x v="718"/>
    <n v="34"/>
    <x v="4"/>
  </r>
  <r>
    <x v="11"/>
    <x v="1042"/>
    <x v="43"/>
    <x v="175"/>
    <x v="937"/>
    <x v="0"/>
    <s v="HDE396080"/>
    <x v="0"/>
    <s v="Indicated for hemoglobin levels analysis in laboratory diagnostic testing environments."/>
    <x v="744"/>
    <x v="0"/>
    <n v="20"/>
    <n v="29"/>
    <n v="16"/>
    <x v="719"/>
    <n v="32"/>
    <x v="5"/>
  </r>
  <r>
    <x v="20"/>
    <x v="1043"/>
    <x v="17"/>
    <x v="48"/>
    <x v="864"/>
    <x v="0"/>
    <s v="TGA-293790"/>
    <x v="2"/>
    <s v="Intended for medication administration delivery in palliative care settings for terminal patients."/>
    <x v="745"/>
    <x v="10"/>
    <n v="5"/>
    <n v="10"/>
    <n v="4"/>
    <x v="64"/>
    <n v="27"/>
    <x v="6"/>
  </r>
  <r>
    <x v="4"/>
    <x v="1044"/>
    <x v="20"/>
    <x v="70"/>
    <x v="938"/>
    <x v="1"/>
    <s v="IVDR-822976"/>
    <x v="0"/>
    <s v="Indicated for routine documentation screening in outpatient clinical facilities."/>
    <x v="1"/>
    <x v="10"/>
    <n v="9"/>
    <n v="9"/>
    <n v="4"/>
    <x v="47"/>
    <n v="26"/>
    <x v="7"/>
  </r>
  <r>
    <x v="10"/>
    <x v="1045"/>
    <x v="33"/>
    <x v="45"/>
    <x v="939"/>
    <x v="2"/>
    <s v="P770567"/>
    <x v="6"/>
    <s v="Designed for perioperative central venous pressure management during transplant interventions."/>
    <x v="746"/>
    <x v="5"/>
    <n v="6"/>
    <n v="18"/>
    <n v="12"/>
    <x v="720"/>
    <n v="113"/>
    <x v="8"/>
  </r>
  <r>
    <x v="3"/>
    <x v="1046"/>
    <x v="16"/>
    <x v="27"/>
    <x v="370"/>
    <x v="4"/>
    <s v="NMPA-967832"/>
    <x v="3"/>
    <s v="Indicated for pH levels analysis in laboratory diagnostic testing environments."/>
    <x v="747"/>
    <x v="11"/>
    <n v="12"/>
    <n v="17"/>
    <n v="8"/>
    <x v="721"/>
    <n v="12"/>
    <x v="9"/>
  </r>
  <r>
    <x v="11"/>
    <x v="1047"/>
    <x v="6"/>
    <x v="466"/>
    <x v="940"/>
    <x v="3"/>
    <s v="H754685"/>
    <x v="7"/>
    <s v="Designed for joint replacement facilitation in telemedicine and remote patient monitoring."/>
    <x v="505"/>
    <x v="0"/>
    <n v="10"/>
    <n v="12"/>
    <n v="9"/>
    <x v="722"/>
    <n v="9"/>
    <x v="10"/>
  </r>
  <r>
    <x v="19"/>
    <x v="1048"/>
    <x v="20"/>
    <x v="74"/>
    <x v="941"/>
    <x v="2"/>
    <s v="MDR-578629"/>
    <x v="4"/>
    <s v="Used for long-term wound irrigation delivery in ambulatory care settings for sleep apnea patients."/>
    <x v="748"/>
    <x v="1"/>
    <n v="13"/>
    <n v="16"/>
    <n v="10"/>
    <x v="292"/>
    <n v="27"/>
    <x v="5"/>
  </r>
  <r>
    <x v="11"/>
    <x v="1049"/>
    <x v="27"/>
    <x v="152"/>
    <x v="942"/>
    <x v="3"/>
    <s v="CE8440"/>
    <x v="8"/>
    <s v="Intended for life support therapy in intensive care unit environments for critically ill patients."/>
    <x v="749"/>
    <x v="2"/>
    <n v="17"/>
    <n v="24"/>
    <n v="9"/>
    <x v="723"/>
    <n v="11"/>
    <x v="2"/>
  </r>
  <r>
    <x v="2"/>
    <x v="1050"/>
    <x v="30"/>
    <x v="264"/>
    <x v="943"/>
    <x v="2"/>
    <s v="K199504"/>
    <x v="3"/>
    <s v="Intended for monitoring and measuring heart rate in unconscious patients in hospital and clinical settings."/>
    <x v="750"/>
    <x v="9"/>
    <n v="9"/>
    <n v="17"/>
    <n v="12"/>
    <x v="724"/>
    <n v="34"/>
    <x v="11"/>
  </r>
  <r>
    <x v="12"/>
    <x v="1051"/>
    <x v="0"/>
    <x v="230"/>
    <x v="944"/>
    <x v="0"/>
    <s v="BLA854875"/>
    <x v="4"/>
    <s v="Used for intraoperative device maintenance monitoring during complex thoracic surgeries."/>
    <x v="751"/>
    <x v="11"/>
    <n v="7"/>
    <n v="12"/>
    <n v="12"/>
    <x v="725"/>
    <n v="23"/>
    <x v="5"/>
  </r>
  <r>
    <x v="4"/>
    <x v="1052"/>
    <x v="12"/>
    <x v="353"/>
    <x v="945"/>
    <x v="2"/>
    <s v="UKCA36895"/>
    <x v="3"/>
    <s v="Intended for measurement verification in quality assurance and device validation protocols."/>
    <x v="752"/>
    <x v="6"/>
    <n v="7"/>
    <n v="11"/>
    <n v="4"/>
    <x v="114"/>
    <n v="21"/>
    <x v="12"/>
  </r>
  <r>
    <x v="24"/>
    <x v="1053"/>
    <x v="35"/>
    <x v="70"/>
    <x v="22"/>
    <x v="2"/>
    <s v="PMA948323"/>
    <x v="5"/>
    <s v="Designed for perioperative ECG readings management during emergency interventions."/>
    <x v="753"/>
    <x v="8"/>
    <n v="10"/>
    <n v="12"/>
    <n v="24"/>
    <x v="109"/>
    <n v="37"/>
    <x v="13"/>
  </r>
  <r>
    <x v="14"/>
    <x v="1054"/>
    <x v="17"/>
    <x v="17"/>
    <x v="946"/>
    <x v="3"/>
    <s v="PMDA-674892"/>
    <x v="2"/>
    <s v="Intended for catheterization delivery in palliative care settings for terminal patients."/>
    <x v="754"/>
    <x v="11"/>
    <n v="6"/>
    <n v="3"/>
    <n v="13"/>
    <x v="726"/>
    <n v="29"/>
    <x v="14"/>
  </r>
  <r>
    <x v="16"/>
    <x v="1055"/>
    <x v="9"/>
    <x v="376"/>
    <x v="507"/>
    <x v="1"/>
    <s v="BLA430163"/>
    <x v="3"/>
    <s v="Intended for monitoring and measuring pH levels in organ transplant patients in hospital and clinical settings."/>
    <x v="755"/>
    <x v="2"/>
    <n v="9"/>
    <n v="14"/>
    <n v="10"/>
    <x v="727"/>
    <n v="27"/>
    <x v="15"/>
  </r>
  <r>
    <x v="0"/>
    <x v="1056"/>
    <x v="8"/>
    <x v="12"/>
    <x v="947"/>
    <x v="4"/>
    <s v="PMDA-128259"/>
    <x v="9"/>
    <s v="Used for wound irrigation guidance in oncology treatment centers for cancer patients."/>
    <x v="45"/>
    <x v="3"/>
    <n v="8"/>
    <n v="12"/>
    <n v="7"/>
    <x v="42"/>
    <n v="21"/>
    <x v="16"/>
  </r>
  <r>
    <x v="5"/>
    <x v="1057"/>
    <x v="21"/>
    <x v="24"/>
    <x v="948"/>
    <x v="3"/>
    <s v="MDR-578629"/>
    <x v="2"/>
    <s v="Indicated for routine patient positioning screening in outpatient clinical facilities."/>
    <x v="756"/>
    <x v="8"/>
    <n v="13"/>
    <n v="28"/>
    <n v="15"/>
    <x v="728"/>
    <n v="29"/>
    <x v="10"/>
  </r>
  <r>
    <x v="9"/>
    <x v="1058"/>
    <x v="7"/>
    <x v="4"/>
    <x v="949"/>
    <x v="0"/>
    <s v="NMPA-864402"/>
    <x v="6"/>
    <s v="Used for long-term chemotherapy delivery in ambulatory care settings for chronic conditions patients."/>
    <x v="757"/>
    <x v="7"/>
    <n v="14"/>
    <n v="16"/>
    <n v="11"/>
    <x v="30"/>
    <n v="39"/>
    <x v="17"/>
  </r>
  <r>
    <x v="20"/>
    <x v="1059"/>
    <x v="31"/>
    <x v="28"/>
    <x v="950"/>
    <x v="1"/>
    <s v="NDA639977"/>
    <x v="9"/>
    <s v="Used for long-term fluid resuscitation delivery in ambulatory care settings for sepsis patients."/>
    <x v="1"/>
    <x v="8"/>
    <n v="8"/>
    <n v="15"/>
    <n v="7"/>
    <x v="307"/>
    <n v="21"/>
    <x v="6"/>
  </r>
  <r>
    <x v="15"/>
    <x v="1060"/>
    <x v="2"/>
    <x v="108"/>
    <x v="951"/>
    <x v="0"/>
    <s v="PMA540366"/>
    <x v="2"/>
    <s v="Used for radiation therapy guidance in oncology treatment centers for cancer patients."/>
    <x v="662"/>
    <x v="10"/>
    <n v="10"/>
    <n v="4"/>
    <n v="9"/>
    <x v="729"/>
    <n v="18"/>
    <x v="18"/>
  </r>
  <r>
    <x v="3"/>
    <x v="1061"/>
    <x v="42"/>
    <x v="144"/>
    <x v="952"/>
    <x v="3"/>
    <s v="H803120"/>
    <x v="0"/>
    <s v="Indicated for intracranial pressure surveillance in infection control protocols."/>
    <x v="758"/>
    <x v="3"/>
    <n v="13"/>
    <n v="16"/>
    <n v="11"/>
    <x v="515"/>
    <n v="13"/>
    <x v="17"/>
  </r>
  <r>
    <x v="17"/>
    <x v="1062"/>
    <x v="31"/>
    <x v="447"/>
    <x v="953"/>
    <x v="0"/>
    <s v="HC-842058"/>
    <x v="8"/>
    <s v="Used for therapeutic respiratory support in geriatric patients requiring wound debridement."/>
    <x v="759"/>
    <x v="9"/>
    <n v="8"/>
    <n v="14"/>
    <n v="12"/>
    <x v="42"/>
    <n v="31"/>
    <x v="19"/>
  </r>
  <r>
    <x v="23"/>
    <x v="1063"/>
    <x v="50"/>
    <x v="72"/>
    <x v="954"/>
    <x v="1"/>
    <s v="PMA730334"/>
    <x v="3"/>
    <s v="Intended for surgical reconstructive procedures in operating room settings."/>
    <x v="1"/>
    <x v="11"/>
    <n v="3"/>
    <n v="3"/>
    <n v="19"/>
    <x v="143"/>
    <n v="413"/>
    <x v="20"/>
  </r>
  <r>
    <x v="12"/>
    <x v="1064"/>
    <x v="35"/>
    <x v="193"/>
    <x v="955"/>
    <x v="2"/>
    <s v="TGA-243209"/>
    <x v="6"/>
    <s v="Designed for thermal therapy optimization in chronic disease management programs."/>
    <x v="760"/>
    <x v="10"/>
    <n v="7"/>
    <n v="6"/>
    <n v="9"/>
    <x v="42"/>
    <n v="34"/>
    <x v="21"/>
  </r>
  <r>
    <x v="12"/>
    <x v="1065"/>
    <x v="6"/>
    <x v="19"/>
    <x v="239"/>
    <x v="0"/>
    <s v="PMDA-863535"/>
    <x v="0"/>
    <s v="Intended for monitoring and measuring central venous pressure in mentally impaired patients in hospital and clinical settings."/>
    <x v="761"/>
    <x v="3"/>
    <n v="10"/>
    <n v="5"/>
    <n v="9"/>
    <x v="211"/>
    <n v="32"/>
    <x v="22"/>
  </r>
  <r>
    <x v="16"/>
    <x v="1066"/>
    <x v="21"/>
    <x v="259"/>
    <x v="956"/>
    <x v="1"/>
    <s v="MDR-867459"/>
    <x v="2"/>
    <s v="Intended for life support evaluation in rehabilitation medicine for cardiac disorders recovery."/>
    <x v="762"/>
    <x v="0"/>
    <n v="6"/>
    <n v="6"/>
    <n v="9"/>
    <x v="730"/>
    <n v="39"/>
    <x v="23"/>
  </r>
  <r>
    <x v="8"/>
    <x v="1067"/>
    <x v="21"/>
    <x v="175"/>
    <x v="957"/>
    <x v="4"/>
    <s v="PMDA-907313"/>
    <x v="5"/>
    <s v="Designed for blood transfusion facilitation in telemedicine and remote patient monitoring."/>
    <x v="763"/>
    <x v="1"/>
    <n v="20"/>
    <n v="14"/>
    <n v="13"/>
    <x v="731"/>
    <n v="26"/>
    <x v="24"/>
  </r>
  <r>
    <x v="22"/>
    <x v="1068"/>
    <x v="48"/>
    <x v="315"/>
    <x v="958"/>
    <x v="0"/>
    <s v="P651348"/>
    <x v="7"/>
    <s v="Used for intraoperative data analysis monitoring during complex laparoscopic surgeries."/>
    <x v="764"/>
    <x v="3"/>
    <n v="12"/>
    <n v="13"/>
    <n v="11"/>
    <x v="732"/>
    <n v="113"/>
    <x v="25"/>
  </r>
  <r>
    <x v="13"/>
    <x v="1069"/>
    <x v="37"/>
    <x v="74"/>
    <x v="959"/>
    <x v="0"/>
    <s v="P189220"/>
    <x v="3"/>
    <s v="Designed for life support assistance in geriatric care facilities for elderly patients."/>
    <x v="765"/>
    <x v="10"/>
    <n v="2"/>
    <n v="3"/>
    <n v="5"/>
    <x v="108"/>
    <n v="32"/>
    <x v="26"/>
  </r>
  <r>
    <x v="6"/>
    <x v="1070"/>
    <x v="12"/>
    <x v="326"/>
    <x v="960"/>
    <x v="3"/>
    <s v="IVDR-245872"/>
    <x v="9"/>
    <s v="Intended for monitoring and measuring cardiac output in paralyzed patients in hospital and clinical settings."/>
    <x v="35"/>
    <x v="7"/>
    <n v="2"/>
    <n v="4"/>
    <n v="3"/>
    <x v="733"/>
    <n v="26"/>
    <x v="27"/>
  </r>
  <r>
    <x v="21"/>
    <x v="1071"/>
    <x v="25"/>
    <x v="142"/>
    <x v="961"/>
    <x v="2"/>
    <s v="HC-809658"/>
    <x v="5"/>
    <s v="Used for therapeutic pain management in organ transplant patients requiring medication administration."/>
    <x v="173"/>
    <x v="10"/>
    <n v="22"/>
    <n v="30"/>
    <n v="11"/>
    <x v="110"/>
    <n v="18"/>
    <x v="28"/>
  </r>
  <r>
    <x v="0"/>
    <x v="1072"/>
    <x v="1"/>
    <x v="222"/>
    <x v="962"/>
    <x v="3"/>
    <s v="CE7946"/>
    <x v="5"/>
    <s v="Indicated for routine data analysis screening in outpatient clinical facilities."/>
    <x v="60"/>
    <x v="7"/>
    <n v="7"/>
    <n v="11"/>
    <n v="11"/>
    <x v="619"/>
    <n v="25"/>
    <x v="29"/>
  </r>
  <r>
    <x v="9"/>
    <x v="1073"/>
    <x v="43"/>
    <x v="156"/>
    <x v="963"/>
    <x v="3"/>
    <s v="HDE592743"/>
    <x v="6"/>
    <s v="Designed for tissue biopsy facilitation in telemedicine and remote patient monitoring."/>
    <x v="766"/>
    <x v="9"/>
    <n v="11"/>
    <n v="14"/>
    <n v="11"/>
    <x v="15"/>
    <n v="39"/>
    <x v="24"/>
  </r>
  <r>
    <x v="0"/>
    <x v="1074"/>
    <x v="40"/>
    <x v="114"/>
    <x v="964"/>
    <x v="2"/>
    <s v="IDE947929"/>
    <x v="6"/>
    <s v="Used for therapeutic wound irrigation in immunocompromised patients requiring tissue biopsy."/>
    <x v="622"/>
    <x v="10"/>
    <n v="11"/>
    <n v="9"/>
    <n v="6"/>
    <x v="734"/>
    <n v="31"/>
    <x v="21"/>
  </r>
  <r>
    <x v="23"/>
    <x v="766"/>
    <x v="15"/>
    <x v="52"/>
    <x v="965"/>
    <x v="1"/>
    <s v="K955655"/>
    <x v="3"/>
    <s v="Intended for imaging support in cardiac catheterization laboratory environments."/>
    <x v="767"/>
    <x v="6"/>
    <n v="2"/>
    <n v="15"/>
    <n v="17"/>
    <x v="143"/>
    <n v="41"/>
    <x v="30"/>
  </r>
  <r>
    <x v="19"/>
    <x v="1075"/>
    <x v="16"/>
    <x v="467"/>
    <x v="391"/>
    <x v="1"/>
    <s v="D812191"/>
    <x v="6"/>
    <s v="Designed for wound care assistance in geriatric care facilities for elderly patients."/>
    <x v="768"/>
    <x v="10"/>
    <n v="14"/>
    <n v="13"/>
    <n v="7"/>
    <x v="735"/>
    <n v="413"/>
    <x v="24"/>
  </r>
  <r>
    <x v="5"/>
    <x v="1076"/>
    <x v="9"/>
    <x v="447"/>
    <x v="966"/>
    <x v="2"/>
    <s v="H919420"/>
    <x v="0"/>
    <s v="Indicated for diagnostic calibration to assess renal failure in clinical environments."/>
    <x v="769"/>
    <x v="1"/>
    <n v="25"/>
    <n v="19"/>
    <n v="12"/>
    <x v="736"/>
    <n v="21"/>
    <x v="31"/>
  </r>
  <r>
    <x v="24"/>
    <x v="1077"/>
    <x v="50"/>
    <x v="264"/>
    <x v="967"/>
    <x v="1"/>
    <s v="HDE579959"/>
    <x v="9"/>
    <s v="Designed for catheterization facilitation in telemedicine and remote patient monitoring."/>
    <x v="770"/>
    <x v="4"/>
    <n v="9"/>
    <n v="5"/>
    <n v="11"/>
    <x v="132"/>
    <n v="38"/>
    <x v="32"/>
  </r>
  <r>
    <x v="12"/>
    <x v="1078"/>
    <x v="48"/>
    <x v="468"/>
    <x v="968"/>
    <x v="1"/>
    <s v="PMDA-828198"/>
    <x v="9"/>
    <s v="Used for long-term thermal therapy delivery in ambulatory care settings for cardiac disorders patients."/>
    <x v="771"/>
    <x v="7"/>
    <n v="5"/>
    <n v="13"/>
    <n v="7"/>
    <x v="737"/>
    <n v="35"/>
    <x v="33"/>
  </r>
  <r>
    <x v="19"/>
    <x v="1079"/>
    <x v="40"/>
    <x v="278"/>
    <x v="969"/>
    <x v="1"/>
    <s v="MDR-438238"/>
    <x v="2"/>
    <s v="Indicated for diagnostic measurement to assess sepsis in clinical environments."/>
    <x v="772"/>
    <x v="2"/>
    <n v="14"/>
    <n v="13"/>
    <n v="12"/>
    <x v="538"/>
    <n v="17"/>
    <x v="34"/>
  </r>
  <r>
    <x v="10"/>
    <x v="975"/>
    <x v="3"/>
    <x v="82"/>
    <x v="970"/>
    <x v="1"/>
    <s v="TGA-656580"/>
    <x v="9"/>
    <s v="Designed for wound care assistance in geriatric care facilities for elderly patients."/>
    <x v="773"/>
    <x v="0"/>
    <n v="10"/>
    <n v="20"/>
    <n v="15"/>
    <x v="738"/>
    <n v="19"/>
    <x v="35"/>
  </r>
  <r>
    <x v="8"/>
    <x v="1080"/>
    <x v="32"/>
    <x v="71"/>
    <x v="971"/>
    <x v="2"/>
    <s v="H692530"/>
    <x v="5"/>
    <s v="Designed for home-based phototherapy in stable substance abuse patients with chronic diabetes."/>
    <x v="774"/>
    <x v="7"/>
    <n v="14"/>
    <n v="27"/>
    <n v="8"/>
    <x v="739"/>
    <n v="33"/>
    <x v="29"/>
  </r>
  <r>
    <x v="22"/>
    <x v="1081"/>
    <x v="35"/>
    <x v="422"/>
    <x v="972"/>
    <x v="2"/>
    <s v="HC-336875"/>
    <x v="6"/>
    <s v="Designed for surgical assistance assistance in geriatric care facilities for elderly patients."/>
    <x v="775"/>
    <x v="4"/>
    <n v="11"/>
    <n v="17"/>
    <n v="9"/>
    <x v="740"/>
    <n v="34"/>
    <x v="36"/>
  </r>
  <r>
    <x v="13"/>
    <x v="1082"/>
    <x v="15"/>
    <x v="262"/>
    <x v="973"/>
    <x v="0"/>
    <s v="HC-821061"/>
    <x v="8"/>
    <s v="Used for therapeutic radiation therapy in chemotherapy patients requiring surgical intervention."/>
    <x v="776"/>
    <x v="4"/>
    <n v="6"/>
    <n v="13"/>
    <n v="5"/>
    <x v="478"/>
    <n v="22"/>
    <x v="25"/>
  </r>
  <r>
    <x v="8"/>
    <x v="1083"/>
    <x v="26"/>
    <x v="469"/>
    <x v="974"/>
    <x v="1"/>
    <s v="H385828"/>
    <x v="1"/>
    <s v="Used for therapeutic oxygen therapy in chemotherapy patients requiring joint replacement."/>
    <x v="777"/>
    <x v="6"/>
    <n v="25"/>
    <n v="18"/>
    <n v="5"/>
    <x v="703"/>
    <n v="38"/>
    <x v="37"/>
  </r>
  <r>
    <x v="13"/>
    <x v="1084"/>
    <x v="3"/>
    <x v="17"/>
    <x v="975"/>
    <x v="2"/>
    <s v="BLA122793"/>
    <x v="9"/>
    <s v="Used for post-operative dialysis management in hospital recovery units."/>
    <x v="4"/>
    <x v="9"/>
    <n v="3"/>
    <n v="6"/>
    <n v="4"/>
    <x v="108"/>
    <n v="28"/>
    <x v="36"/>
  </r>
  <r>
    <x v="19"/>
    <x v="1085"/>
    <x v="47"/>
    <x v="470"/>
    <x v="976"/>
    <x v="0"/>
    <s v="NMPA-175754"/>
    <x v="8"/>
    <s v="Indicated for continuous blood pressure monitoring during gastroenterological surgical procedures."/>
    <x v="1"/>
    <x v="2"/>
    <n v="12"/>
    <n v="8"/>
    <n v="10"/>
    <x v="521"/>
    <n v="11"/>
    <x v="38"/>
  </r>
  <r>
    <x v="14"/>
    <x v="1086"/>
    <x v="17"/>
    <x v="233"/>
    <x v="977"/>
    <x v="3"/>
    <s v="NDA694607"/>
    <x v="4"/>
    <s v="Intended for sterilization verification in quality assurance and device validation protocols."/>
    <x v="1"/>
    <x v="9"/>
    <n v="10"/>
    <n v="6"/>
    <n v="10"/>
    <x v="368"/>
    <n v="36"/>
    <x v="39"/>
  </r>
  <r>
    <x v="3"/>
    <x v="1087"/>
    <x v="21"/>
    <x v="82"/>
    <x v="256"/>
    <x v="3"/>
    <s v="HC-983696"/>
    <x v="1"/>
    <s v="Indicated for real-time glucose levels assessment in emergency department triage protocols."/>
    <x v="778"/>
    <x v="0"/>
    <n v="13"/>
    <n v="17"/>
    <n v="11"/>
    <x v="741"/>
    <n v="24"/>
    <x v="40"/>
  </r>
  <r>
    <x v="3"/>
    <x v="1088"/>
    <x v="34"/>
    <x v="160"/>
    <x v="978"/>
    <x v="4"/>
    <s v="H813705"/>
    <x v="0"/>
    <s v="Intended for imaging verification in quality assurance and device validation protocols."/>
    <x v="779"/>
    <x v="1"/>
    <n v="12"/>
    <n v="13"/>
    <n v="5"/>
    <x v="488"/>
    <n v="24"/>
    <x v="41"/>
  </r>
  <r>
    <x v="6"/>
    <x v="1089"/>
    <x v="2"/>
    <x v="471"/>
    <x v="979"/>
    <x v="4"/>
    <s v="HC-283941"/>
    <x v="0"/>
    <s v="Designed for symptom relief assistance in geriatric care facilities for elderly patients."/>
    <x v="780"/>
    <x v="0"/>
    <n v="8"/>
    <n v="11"/>
    <n v="12"/>
    <x v="83"/>
    <n v="113"/>
    <x v="42"/>
  </r>
  <r>
    <x v="12"/>
    <x v="1090"/>
    <x v="28"/>
    <x v="77"/>
    <x v="980"/>
    <x v="0"/>
    <s v="NDA414561"/>
    <x v="1"/>
    <s v="Intended for imaging support in cardiac catheterization laboratory environments."/>
    <x v="1"/>
    <x v="1"/>
    <n v="5"/>
    <n v="3"/>
    <n v="5"/>
    <x v="42"/>
    <n v="28"/>
    <x v="43"/>
  </r>
  <r>
    <x v="6"/>
    <x v="1091"/>
    <x v="17"/>
    <x v="175"/>
    <x v="498"/>
    <x v="0"/>
    <s v="PMDA-202457"/>
    <x v="9"/>
    <s v="Designed for home-based pain management in stable post-operative patients with chronic renal failure."/>
    <x v="781"/>
    <x v="7"/>
    <n v="6"/>
    <n v="3"/>
    <n v="13"/>
    <x v="110"/>
    <n v="33"/>
    <x v="44"/>
  </r>
  <r>
    <x v="19"/>
    <x v="1092"/>
    <x v="33"/>
    <x v="269"/>
    <x v="981"/>
    <x v="2"/>
    <s v="TGA-129143"/>
    <x v="0"/>
    <s v="Designed for perioperative blood pressure management during minimally invasive interventions."/>
    <x v="782"/>
    <x v="9"/>
    <n v="12"/>
    <n v="19"/>
    <n v="12"/>
    <x v="742"/>
    <n v="13"/>
    <x v="45"/>
  </r>
  <r>
    <x v="8"/>
    <x v="1093"/>
    <x v="48"/>
    <x v="221"/>
    <x v="761"/>
    <x v="2"/>
    <s v="PMA561030"/>
    <x v="8"/>
    <s v="Intended for disease management evaluation in rehabilitation medicine for cardiac disorders recovery."/>
    <x v="783"/>
    <x v="5"/>
    <n v="17"/>
    <n v="27"/>
    <n v="10"/>
    <x v="743"/>
    <n v="17"/>
    <x v="46"/>
  </r>
  <r>
    <x v="2"/>
    <x v="1094"/>
    <x v="17"/>
    <x v="213"/>
    <x v="207"/>
    <x v="1"/>
    <s v="BLA825108"/>
    <x v="5"/>
    <s v="Designed for drug delivery optimization in chronic disease management programs."/>
    <x v="134"/>
    <x v="10"/>
    <n v="17"/>
    <n v="15"/>
    <n v="15"/>
    <x v="744"/>
    <n v="19"/>
    <x v="47"/>
  </r>
  <r>
    <x v="11"/>
    <x v="1095"/>
    <x v="0"/>
    <x v="472"/>
    <x v="982"/>
    <x v="4"/>
    <s v="K927570"/>
    <x v="5"/>
    <s v="Designed for home-based electrotherapy in stable paralyzed patients with chronic cardiac disorders."/>
    <x v="784"/>
    <x v="6"/>
    <n v="15"/>
    <n v="19"/>
    <n v="14"/>
    <x v="745"/>
    <n v="31"/>
    <x v="48"/>
  </r>
  <r>
    <x v="9"/>
    <x v="1096"/>
    <x v="50"/>
    <x v="473"/>
    <x v="983"/>
    <x v="1"/>
    <s v="H324797"/>
    <x v="0"/>
    <s v="Designed for therapeutic delivery assistance in geriatric care facilities for elderly patients."/>
    <x v="45"/>
    <x v="6"/>
    <n v="8"/>
    <n v="14"/>
    <n v="5"/>
    <x v="531"/>
    <n v="11"/>
    <x v="43"/>
  </r>
  <r>
    <x v="11"/>
    <x v="1097"/>
    <x v="41"/>
    <x v="474"/>
    <x v="984"/>
    <x v="0"/>
    <s v="HDE651484"/>
    <x v="5"/>
    <s v="Designed for life support assistance in geriatric care facilities for elderly patients."/>
    <x v="208"/>
    <x v="3"/>
    <n v="21"/>
    <n v="27"/>
    <n v="20"/>
    <x v="746"/>
    <n v="15"/>
    <x v="40"/>
  </r>
  <r>
    <x v="18"/>
    <x v="29"/>
    <x v="6"/>
    <x v="22"/>
    <x v="985"/>
    <x v="3"/>
    <s v="HC-824678"/>
    <x v="3"/>
    <s v="Intended for monitoring and measuring intracranial pressure in pregnant patients in hospital and clinical settings."/>
    <x v="785"/>
    <x v="1"/>
    <n v="8"/>
    <n v="3"/>
    <n v="19"/>
    <x v="132"/>
    <n v="38"/>
    <x v="49"/>
  </r>
  <r>
    <x v="6"/>
    <x v="1098"/>
    <x v="44"/>
    <x v="17"/>
    <x v="986"/>
    <x v="3"/>
    <s v="PMA501313"/>
    <x v="5"/>
    <s v="Designed for perioperative glucose levels management during endoscopic interventions."/>
    <x v="15"/>
    <x v="8"/>
    <n v="9"/>
    <n v="3"/>
    <n v="6"/>
    <x v="747"/>
    <n v="313"/>
    <x v="43"/>
  </r>
  <r>
    <x v="23"/>
    <x v="1099"/>
    <x v="9"/>
    <x v="387"/>
    <x v="987"/>
    <x v="2"/>
    <s v="MDR-315842"/>
    <x v="2"/>
    <s v="Designed for home-based electrotherapy in stable hemodynamically unstable patients with chronic hypertension."/>
    <x v="786"/>
    <x v="7"/>
    <n v="3"/>
    <n v="7"/>
    <n v="16"/>
    <x v="362"/>
    <n v="42"/>
    <x v="50"/>
  </r>
  <r>
    <x v="20"/>
    <x v="1100"/>
    <x v="33"/>
    <x v="27"/>
    <x v="988"/>
    <x v="0"/>
    <s v="BLA409329"/>
    <x v="6"/>
    <s v="Intended for patient rehabilitation therapy in intensive care unit environments for critically ill patients."/>
    <x v="787"/>
    <x v="7"/>
    <n v="13"/>
    <n v="12"/>
    <n v="5"/>
    <x v="4"/>
    <n v="15"/>
    <x v="51"/>
  </r>
  <r>
    <x v="16"/>
    <x v="1101"/>
    <x v="47"/>
    <x v="475"/>
    <x v="989"/>
    <x v="0"/>
    <s v="BLA979391"/>
    <x v="2"/>
    <s v="Designed for therapeutic delivery in patients with sleep apnea under medical supervision."/>
    <x v="788"/>
    <x v="5"/>
    <n v="6"/>
    <n v="4"/>
    <n v="14"/>
    <x v="748"/>
    <n v="38"/>
    <x v="52"/>
  </r>
  <r>
    <x v="18"/>
    <x v="1102"/>
    <x v="29"/>
    <x v="476"/>
    <x v="261"/>
    <x v="2"/>
    <s v="D364643"/>
    <x v="2"/>
    <s v="Used for post-operative radiation therapy management in hospital recovery units."/>
    <x v="1"/>
    <x v="3"/>
    <n v="6"/>
    <n v="15"/>
    <n v="16"/>
    <x v="108"/>
    <n v="42"/>
    <x v="53"/>
  </r>
  <r>
    <x v="10"/>
    <x v="1103"/>
    <x v="29"/>
    <x v="68"/>
    <x v="889"/>
    <x v="0"/>
    <s v="D204474"/>
    <x v="8"/>
    <s v="Used for intraoperative quality control monitoring during complex reconstructive surgeries."/>
    <x v="789"/>
    <x v="11"/>
    <n v="10"/>
    <n v="13"/>
    <n v="14"/>
    <x v="749"/>
    <n v="213"/>
    <x v="54"/>
  </r>
  <r>
    <x v="0"/>
    <x v="1104"/>
    <x v="44"/>
    <x v="71"/>
    <x v="990"/>
    <x v="0"/>
    <s v="CE6902"/>
    <x v="7"/>
    <s v="Designed for stent placement support in neonatal intensive care environments."/>
    <x v="78"/>
    <x v="2"/>
    <n v="13"/>
    <n v="16"/>
    <n v="10"/>
    <x v="391"/>
    <n v="11"/>
    <x v="48"/>
  </r>
  <r>
    <x v="17"/>
    <x v="1105"/>
    <x v="29"/>
    <x v="11"/>
    <x v="991"/>
    <x v="0"/>
    <s v="MDR-578629"/>
    <x v="5"/>
    <s v="Designed for life support in patients with critical illness under medical supervision."/>
    <x v="790"/>
    <x v="5"/>
    <n v="5"/>
    <n v="8"/>
    <n v="15"/>
    <x v="750"/>
    <n v="15"/>
    <x v="55"/>
  </r>
  <r>
    <x v="14"/>
    <x v="1106"/>
    <x v="0"/>
    <x v="271"/>
    <x v="992"/>
    <x v="2"/>
    <s v="MDR-365672"/>
    <x v="6"/>
    <s v="Used for emergency tissue biopsy in acute trauma situations requiring immediate care."/>
    <x v="791"/>
    <x v="4"/>
    <n v="8"/>
    <n v="9"/>
    <n v="8"/>
    <x v="277"/>
    <n v="26"/>
    <x v="44"/>
  </r>
  <r>
    <x v="14"/>
    <x v="1107"/>
    <x v="7"/>
    <x v="136"/>
    <x v="993"/>
    <x v="0"/>
    <s v="IVDR-545217"/>
    <x v="4"/>
    <s v="Designed for home-based wound irrigation in stable psychiatric patients with chronic infectious diseases."/>
    <x v="792"/>
    <x v="0"/>
    <n v="5"/>
    <n v="9"/>
    <n v="5"/>
    <x v="751"/>
    <n v="12"/>
    <x v="56"/>
  </r>
  <r>
    <x v="24"/>
    <x v="1108"/>
    <x v="35"/>
    <x v="477"/>
    <x v="994"/>
    <x v="3"/>
    <s v="BLA437903"/>
    <x v="1"/>
    <s v="Used for therapeutic chemotherapy in immunocompromised patients requiring intubation."/>
    <x v="793"/>
    <x v="11"/>
    <n v="9"/>
    <n v="10"/>
    <n v="12"/>
    <x v="127"/>
    <n v="42"/>
    <x v="55"/>
  </r>
  <r>
    <x v="6"/>
    <x v="1109"/>
    <x v="22"/>
    <x v="478"/>
    <x v="995"/>
    <x v="3"/>
    <s v="MDR-578629"/>
    <x v="3"/>
    <s v="Designed for home-based fluid resuscitation in stable chemotherapy patients with chronic trauma."/>
    <x v="794"/>
    <x v="11"/>
    <n v="9"/>
    <n v="14"/>
    <n v="14"/>
    <x v="752"/>
    <n v="13"/>
    <x v="57"/>
  </r>
  <r>
    <x v="4"/>
    <x v="1110"/>
    <x v="10"/>
    <x v="191"/>
    <x v="735"/>
    <x v="2"/>
    <s v="K814356"/>
    <x v="8"/>
    <s v="Used for therapeutic oxygen therapy in hemodynamically unstable patients requiring catheterization."/>
    <x v="1"/>
    <x v="6"/>
    <n v="4"/>
    <n v="7"/>
    <n v="5"/>
    <x v="34"/>
    <n v="28"/>
    <x v="58"/>
  </r>
  <r>
    <x v="22"/>
    <x v="1111"/>
    <x v="4"/>
    <x v="62"/>
    <x v="996"/>
    <x v="0"/>
    <s v="D112160"/>
    <x v="2"/>
    <s v="Intended for surgical ophthalmic procedures in operating room settings."/>
    <x v="457"/>
    <x v="10"/>
    <n v="10"/>
    <n v="11"/>
    <n v="11"/>
    <x v="172"/>
    <n v="25"/>
    <x v="59"/>
  </r>
  <r>
    <x v="15"/>
    <x v="1112"/>
    <x v="18"/>
    <x v="295"/>
    <x v="997"/>
    <x v="2"/>
    <s v="Q255139"/>
    <x v="0"/>
    <s v="Intended for therapeutic delivery evaluation in rehabilitation medicine for respiratory conditions recovery."/>
    <x v="6"/>
    <x v="9"/>
    <n v="2"/>
    <n v="11"/>
    <n v="15"/>
    <x v="753"/>
    <n v="13"/>
    <x v="60"/>
  </r>
  <r>
    <x v="7"/>
    <x v="1113"/>
    <x v="1"/>
    <x v="479"/>
    <x v="454"/>
    <x v="2"/>
    <s v="PMDA-722111"/>
    <x v="2"/>
    <s v="Designed for tissue regeneration in patients with sleep apnea under medical supervision."/>
    <x v="60"/>
    <x v="4"/>
    <n v="6"/>
    <n v="13"/>
    <n v="5"/>
    <x v="754"/>
    <n v="17"/>
    <x v="61"/>
  </r>
  <r>
    <x v="10"/>
    <x v="1114"/>
    <x v="2"/>
    <x v="160"/>
    <x v="774"/>
    <x v="0"/>
    <s v="UKCA83646"/>
    <x v="8"/>
    <s v="Designed for diagnostic assessment in patients with stroke under medical supervision."/>
    <x v="795"/>
    <x v="4"/>
    <n v="6"/>
    <n v="12"/>
    <n v="17"/>
    <x v="755"/>
    <n v="21"/>
    <x v="62"/>
  </r>
  <r>
    <x v="19"/>
    <x v="1115"/>
    <x v="13"/>
    <x v="319"/>
    <x v="203"/>
    <x v="1"/>
    <s v="IDE382621"/>
    <x v="4"/>
    <s v="Intended for surgical orthopedic procedures in operating room settings."/>
    <x v="198"/>
    <x v="6"/>
    <n v="9"/>
    <n v="9"/>
    <n v="10"/>
    <x v="203"/>
    <n v="39"/>
    <x v="63"/>
  </r>
  <r>
    <x v="6"/>
    <x v="1116"/>
    <x v="9"/>
    <x v="480"/>
    <x v="998"/>
    <x v="2"/>
    <s v="Q932395"/>
    <x v="6"/>
    <s v="Indicated for oxygen saturation optimization in sleep medicine centers for respiratory disorders."/>
    <x v="796"/>
    <x v="5"/>
    <n v="9"/>
    <n v="5"/>
    <n v="8"/>
    <x v="95"/>
    <n v="24"/>
    <x v="64"/>
  </r>
  <r>
    <x v="1"/>
    <x v="1117"/>
    <x v="25"/>
    <x v="74"/>
    <x v="999"/>
    <x v="2"/>
    <s v="BLA598518"/>
    <x v="8"/>
    <s v="Intended for disease management evaluation in rehabilitation medicine for critical illness recovery."/>
    <x v="768"/>
    <x v="6"/>
    <n v="9"/>
    <n v="29"/>
    <n v="10"/>
    <x v="756"/>
    <n v="32"/>
    <x v="65"/>
  </r>
  <r>
    <x v="9"/>
    <x v="1118"/>
    <x v="9"/>
    <x v="481"/>
    <x v="178"/>
    <x v="0"/>
    <s v="BLA843228"/>
    <x v="1"/>
    <s v="Indicated for routine infection prevention screening in outpatient clinical facilities."/>
    <x v="797"/>
    <x v="8"/>
    <n v="14"/>
    <n v="20"/>
    <n v="6"/>
    <x v="435"/>
    <n v="11"/>
    <x v="66"/>
  </r>
  <r>
    <x v="20"/>
    <x v="1119"/>
    <x v="20"/>
    <x v="173"/>
    <x v="1000"/>
    <x v="2"/>
    <s v="K865810"/>
    <x v="0"/>
    <s v="Designed for perioperative glucose levels management during neurological interventions."/>
    <x v="798"/>
    <x v="2"/>
    <n v="6"/>
    <n v="16"/>
    <n v="7"/>
    <x v="757"/>
    <n v="31"/>
    <x v="67"/>
  </r>
  <r>
    <x v="3"/>
    <x v="1120"/>
    <x v="22"/>
    <x v="126"/>
    <x v="1001"/>
    <x v="2"/>
    <s v="HDE245376"/>
    <x v="8"/>
    <s v="Designed for perioperative respiratory rate management during vascular interventions."/>
    <x v="1"/>
    <x v="2"/>
    <n v="14"/>
    <n v="9"/>
    <n v="8"/>
    <x v="42"/>
    <n v="36"/>
    <x v="62"/>
  </r>
  <r>
    <x v="4"/>
    <x v="1121"/>
    <x v="0"/>
    <x v="424"/>
    <x v="1002"/>
    <x v="0"/>
    <s v="MDR-810717"/>
    <x v="7"/>
    <s v="Used for post-operative drug delivery management in hospital recovery units."/>
    <x v="1"/>
    <x v="3"/>
    <n v="2"/>
    <n v="7"/>
    <n v="5"/>
    <x v="280"/>
    <n v="31"/>
    <x v="59"/>
  </r>
  <r>
    <x v="5"/>
    <x v="181"/>
    <x v="9"/>
    <x v="230"/>
    <x v="1003"/>
    <x v="2"/>
    <s v="BLA299684"/>
    <x v="6"/>
    <s v="Intended for catheterization delivery in palliative care settings for terminal patients."/>
    <x v="60"/>
    <x v="4"/>
    <n v="12"/>
    <n v="20"/>
    <n v="9"/>
    <x v="758"/>
    <n v="29"/>
    <x v="68"/>
  </r>
  <r>
    <x v="11"/>
    <x v="1122"/>
    <x v="47"/>
    <x v="93"/>
    <x v="1004"/>
    <x v="0"/>
    <s v="NMPA-159030"/>
    <x v="3"/>
    <s v="Used for long-term wound irrigation delivery in ambulatory care settings for sepsis patients."/>
    <x v="799"/>
    <x v="4"/>
    <n v="21"/>
    <n v="29"/>
    <n v="13"/>
    <x v="759"/>
    <n v="28"/>
    <x v="62"/>
  </r>
  <r>
    <x v="22"/>
    <x v="1123"/>
    <x v="20"/>
    <x v="61"/>
    <x v="229"/>
    <x v="0"/>
    <s v="P997445"/>
    <x v="5"/>
    <s v="Designed for home-based wound irrigation in stable geriatric patients with chronic hypertension."/>
    <x v="800"/>
    <x v="10"/>
    <n v="14"/>
    <n v="17"/>
    <n v="9"/>
    <x v="760"/>
    <n v="19"/>
    <x v="69"/>
  </r>
  <r>
    <x v="3"/>
    <x v="1124"/>
    <x v="21"/>
    <x v="482"/>
    <x v="1005"/>
    <x v="0"/>
    <s v="IDE246102"/>
    <x v="9"/>
    <s v="Indicated for oxygen saturation surveillance in infection control protocols."/>
    <x v="801"/>
    <x v="8"/>
    <n v="13"/>
    <n v="11"/>
    <n v="5"/>
    <x v="761"/>
    <n v="24"/>
    <x v="70"/>
  </r>
  <r>
    <x v="17"/>
    <x v="1125"/>
    <x v="43"/>
    <x v="34"/>
    <x v="1006"/>
    <x v="4"/>
    <s v="MDR-177120"/>
    <x v="6"/>
    <s v="Indicated for emergency temperature stabilization in trauma center resuscitation rooms."/>
    <x v="25"/>
    <x v="4"/>
    <n v="5"/>
    <n v="10"/>
    <n v="11"/>
    <x v="762"/>
    <n v="213"/>
    <x v="71"/>
  </r>
  <r>
    <x v="13"/>
    <x v="1126"/>
    <x v="38"/>
    <x v="437"/>
    <x v="1007"/>
    <x v="2"/>
    <s v="PMDA-969533"/>
    <x v="7"/>
    <s v="Intended for imaging verification in quality assurance and device validation protocols."/>
    <x v="12"/>
    <x v="1"/>
    <n v="5"/>
    <n v="11"/>
    <n v="7"/>
    <x v="69"/>
    <n v="18"/>
    <x v="72"/>
  </r>
  <r>
    <x v="2"/>
    <x v="1127"/>
    <x v="46"/>
    <x v="411"/>
    <x v="409"/>
    <x v="1"/>
    <s v="HDE364185"/>
    <x v="9"/>
    <s v="Designed for home-based dialysis in stable mentally impaired patients with chronic chronic conditions."/>
    <x v="802"/>
    <x v="10"/>
    <n v="20"/>
    <n v="24"/>
    <n v="15"/>
    <x v="204"/>
    <n v="28"/>
    <x v="73"/>
  </r>
  <r>
    <x v="4"/>
    <x v="1128"/>
    <x v="17"/>
    <x v="5"/>
    <x v="1008"/>
    <x v="2"/>
    <s v="MDR-578629"/>
    <x v="2"/>
    <s v="Indicated for hemoglobin levels optimization in sleep medicine centers for respiratory disorders."/>
    <x v="105"/>
    <x v="1"/>
    <n v="10"/>
    <n v="15"/>
    <n v="7"/>
    <x v="377"/>
    <n v="13"/>
    <x v="67"/>
  </r>
  <r>
    <x v="0"/>
    <x v="1129"/>
    <x v="49"/>
    <x v="483"/>
    <x v="1009"/>
    <x v="0"/>
    <s v="D770571"/>
    <x v="1"/>
    <s v="Designed for tissue biopsy facilitation in telemedicine and remote patient monitoring."/>
    <x v="803"/>
    <x v="9"/>
    <n v="6"/>
    <n v="20"/>
    <n v="6"/>
    <x v="763"/>
    <n v="16"/>
    <x v="74"/>
  </r>
  <r>
    <x v="19"/>
    <x v="1130"/>
    <x v="42"/>
    <x v="363"/>
    <x v="1010"/>
    <x v="0"/>
    <s v="PMDA-735853"/>
    <x v="6"/>
    <s v="Intended for sterilization support in cardiac catheterization laboratory environments."/>
    <x v="804"/>
    <x v="0"/>
    <n v="7"/>
    <n v="13"/>
    <n v="9"/>
    <x v="764"/>
    <n v="33"/>
    <x v="63"/>
  </r>
  <r>
    <x v="24"/>
    <x v="1131"/>
    <x v="18"/>
    <x v="484"/>
    <x v="1011"/>
    <x v="0"/>
    <s v="D154035"/>
    <x v="0"/>
    <s v="Indicated for hemoglobin levels surveillance in infection control protocols."/>
    <x v="805"/>
    <x v="8"/>
    <n v="6"/>
    <n v="11"/>
    <n v="10"/>
    <x v="127"/>
    <n v="42"/>
    <x v="75"/>
  </r>
  <r>
    <x v="7"/>
    <x v="1132"/>
    <x v="36"/>
    <x v="309"/>
    <x v="1012"/>
    <x v="0"/>
    <s v="BLA145415"/>
    <x v="8"/>
    <s v="Intended for tissue biopsy delivery in palliative care settings for terminal patients."/>
    <x v="91"/>
    <x v="6"/>
    <n v="4"/>
    <n v="9"/>
    <n v="14"/>
    <x v="765"/>
    <n v="16"/>
    <x v="74"/>
  </r>
  <r>
    <x v="11"/>
    <x v="1133"/>
    <x v="6"/>
    <x v="196"/>
    <x v="1013"/>
    <x v="3"/>
    <s v="HDE529422"/>
    <x v="2"/>
    <s v="Indicated for vital signs analysis in laboratory diagnostic testing environments."/>
    <x v="1"/>
    <x v="4"/>
    <n v="10"/>
    <n v="21"/>
    <n v="9"/>
    <x v="766"/>
    <n v="413"/>
    <x v="76"/>
  </r>
  <r>
    <x v="13"/>
    <x v="1134"/>
    <x v="43"/>
    <x v="22"/>
    <x v="1014"/>
    <x v="3"/>
    <s v="D135278"/>
    <x v="3"/>
    <s v="Used for intraoperative infection prevention monitoring during complex gastroenterological surgeries."/>
    <x v="90"/>
    <x v="0"/>
    <n v="10"/>
    <n v="11"/>
    <n v="7"/>
    <x v="21"/>
    <n v="25"/>
    <x v="77"/>
  </r>
  <r>
    <x v="8"/>
    <x v="1135"/>
    <x v="39"/>
    <x v="68"/>
    <x v="1015"/>
    <x v="4"/>
    <s v="PMA393351"/>
    <x v="8"/>
    <s v="Intended for monitoring support in cardiac catheterization laboratory environments."/>
    <x v="806"/>
    <x v="3"/>
    <n v="17"/>
    <n v="13"/>
    <n v="14"/>
    <x v="767"/>
    <n v="13"/>
    <x v="78"/>
  </r>
  <r>
    <x v="15"/>
    <x v="1136"/>
    <x v="27"/>
    <x v="485"/>
    <x v="662"/>
    <x v="3"/>
    <s v="IVDR-674443"/>
    <x v="6"/>
    <s v="Indicated for emergency vital signs stabilization in trauma center resuscitation rooms."/>
    <x v="807"/>
    <x v="11"/>
    <n v="2"/>
    <n v="14"/>
    <n v="12"/>
    <x v="768"/>
    <n v="25"/>
    <x v="79"/>
  </r>
  <r>
    <x v="9"/>
    <x v="1137"/>
    <x v="1"/>
    <x v="214"/>
    <x v="1016"/>
    <x v="3"/>
    <s v="HDE967112"/>
    <x v="2"/>
    <s v="Indicated for pH levels surveillance in infection control protocols."/>
    <x v="808"/>
    <x v="9"/>
    <n v="11"/>
    <n v="9"/>
    <n v="9"/>
    <x v="769"/>
    <n v="39"/>
    <x v="80"/>
  </r>
  <r>
    <x v="4"/>
    <x v="1138"/>
    <x v="47"/>
    <x v="17"/>
    <x v="1017"/>
    <x v="1"/>
    <s v="HDE802357"/>
    <x v="9"/>
    <s v="Intended for pacemaker implantation delivery in palliative care settings for terminal patients."/>
    <x v="477"/>
    <x v="1"/>
    <n v="9"/>
    <n v="12"/>
    <n v="5"/>
    <x v="132"/>
    <n v="24"/>
    <x v="81"/>
  </r>
  <r>
    <x v="23"/>
    <x v="1139"/>
    <x v="7"/>
    <x v="486"/>
    <x v="230"/>
    <x v="1"/>
    <s v="NDA734468"/>
    <x v="5"/>
    <s v="Intended for catheterization delivery in palliative care settings for terminal patients."/>
    <x v="90"/>
    <x v="6"/>
    <n v="9"/>
    <n v="12"/>
    <n v="19"/>
    <x v="64"/>
    <n v="13"/>
    <x v="82"/>
  </r>
  <r>
    <x v="17"/>
    <x v="1140"/>
    <x v="43"/>
    <x v="155"/>
    <x v="1018"/>
    <x v="0"/>
    <s v="HC-534488"/>
    <x v="6"/>
    <s v="Designed for radiation therapy optimization in chronic disease management programs."/>
    <x v="809"/>
    <x v="2"/>
    <n v="5"/>
    <n v="3"/>
    <n v="12"/>
    <x v="42"/>
    <n v="213"/>
    <x v="83"/>
  </r>
  <r>
    <x v="10"/>
    <x v="1141"/>
    <x v="13"/>
    <x v="72"/>
    <x v="1019"/>
    <x v="1"/>
    <s v="PMDA-562032"/>
    <x v="2"/>
    <s v="Indicated for real-time blood gas analysis assessment in emergency department triage protocols."/>
    <x v="15"/>
    <x v="3"/>
    <n v="12"/>
    <n v="19"/>
    <n v="14"/>
    <x v="770"/>
    <n v="13"/>
    <x v="84"/>
  </r>
  <r>
    <x v="17"/>
    <x v="1142"/>
    <x v="32"/>
    <x v="462"/>
    <x v="1020"/>
    <x v="2"/>
    <s v="MDR-469510"/>
    <x v="3"/>
    <s v="Intended for imaging verification in quality assurance and device validation protocols."/>
    <x v="810"/>
    <x v="6"/>
    <n v="4"/>
    <n v="8"/>
    <n v="6"/>
    <x v="279"/>
    <n v="35"/>
    <x v="85"/>
  </r>
  <r>
    <x v="16"/>
    <x v="1143"/>
    <x v="30"/>
    <x v="56"/>
    <x v="1021"/>
    <x v="0"/>
    <s v="BLA532098"/>
    <x v="5"/>
    <s v="Indicated for continuous temperature monitoring during emergency surgical procedures."/>
    <x v="811"/>
    <x v="8"/>
    <n v="9"/>
    <n v="10"/>
    <n v="4"/>
    <x v="507"/>
    <n v="213"/>
    <x v="86"/>
  </r>
  <r>
    <x v="17"/>
    <x v="1144"/>
    <x v="19"/>
    <x v="151"/>
    <x v="1022"/>
    <x v="0"/>
    <s v="NDA656950"/>
    <x v="7"/>
    <s v="Designed for home-based thermal therapy in stable diabetic patients with chronic chronic conditions."/>
    <x v="15"/>
    <x v="11"/>
    <n v="6"/>
    <n v="9"/>
    <n v="4"/>
    <x v="604"/>
    <n v="413"/>
    <x v="81"/>
  </r>
  <r>
    <x v="18"/>
    <x v="1145"/>
    <x v="0"/>
    <x v="487"/>
    <x v="1023"/>
    <x v="3"/>
    <s v="D479300"/>
    <x v="6"/>
    <s v="Indicated for routine measurement screening in outpatient clinical facilities."/>
    <x v="1"/>
    <x v="11"/>
    <n v="10"/>
    <n v="11"/>
    <n v="16"/>
    <x v="108"/>
    <n v="41"/>
    <x v="78"/>
  </r>
  <r>
    <x v="23"/>
    <x v="1146"/>
    <x v="38"/>
    <x v="488"/>
    <x v="1024"/>
    <x v="3"/>
    <s v="H725759"/>
    <x v="1"/>
    <s v="Designed for therapeutic delivery assistance in geriatric care facilities for elderly patients."/>
    <x v="812"/>
    <x v="11"/>
    <n v="9"/>
    <n v="12"/>
    <n v="9"/>
    <x v="362"/>
    <n v="38"/>
    <x v="87"/>
  </r>
  <r>
    <x v="3"/>
    <x v="1147"/>
    <x v="23"/>
    <x v="489"/>
    <x v="1025"/>
    <x v="0"/>
    <s v="H191607"/>
    <x v="0"/>
    <s v="Indicated for routine patient positioning screening in outpatient clinical facilities."/>
    <x v="813"/>
    <x v="8"/>
    <n v="13"/>
    <n v="17"/>
    <n v="6"/>
    <x v="112"/>
    <n v="18"/>
    <x v="81"/>
  </r>
  <r>
    <x v="15"/>
    <x v="795"/>
    <x v="30"/>
    <x v="490"/>
    <x v="1026"/>
    <x v="1"/>
    <s v="IVDR-125705"/>
    <x v="6"/>
    <s v="Used for therapeutic dialysis in geriatric patients requiring defibrillation."/>
    <x v="35"/>
    <x v="10"/>
    <n v="7"/>
    <n v="4"/>
    <n v="15"/>
    <x v="771"/>
    <n v="413"/>
    <x v="88"/>
  </r>
  <r>
    <x v="3"/>
    <x v="1148"/>
    <x v="44"/>
    <x v="2"/>
    <x v="1027"/>
    <x v="0"/>
    <s v="TGA-520416"/>
    <x v="9"/>
    <s v="Indicated for emergency heart rate stabilization in trauma center resuscitation rooms."/>
    <x v="134"/>
    <x v="2"/>
    <n v="13"/>
    <n v="11"/>
    <n v="12"/>
    <x v="339"/>
    <n v="12"/>
    <x v="89"/>
  </r>
  <r>
    <x v="8"/>
    <x v="1149"/>
    <x v="44"/>
    <x v="24"/>
    <x v="1028"/>
    <x v="4"/>
    <s v="TGA-641506"/>
    <x v="9"/>
    <s v="Intended for data analysis support in cardiac catheterization laboratory environments."/>
    <x v="90"/>
    <x v="11"/>
    <n v="16"/>
    <n v="18"/>
    <n v="6"/>
    <x v="772"/>
    <n v="32"/>
    <x v="90"/>
  </r>
  <r>
    <x v="9"/>
    <x v="1150"/>
    <x v="24"/>
    <x v="491"/>
    <x v="1029"/>
    <x v="3"/>
    <s v="Q705961"/>
    <x v="0"/>
    <s v="Intended for quality control guidance during minimally invasive emergency procedures."/>
    <x v="492"/>
    <x v="5"/>
    <n v="9"/>
    <n v="17"/>
    <n v="5"/>
    <x v="620"/>
    <n v="17"/>
    <x v="91"/>
  </r>
  <r>
    <x v="7"/>
    <x v="1151"/>
    <x v="40"/>
    <x v="398"/>
    <x v="1030"/>
    <x v="0"/>
    <s v="Q597685"/>
    <x v="7"/>
    <s v="Designed for symptom relief in patients with sepsis under medical supervision."/>
    <x v="814"/>
    <x v="2"/>
    <n v="7"/>
    <n v="12"/>
    <n v="5"/>
    <x v="592"/>
    <n v="27"/>
    <x v="92"/>
  </r>
  <r>
    <x v="8"/>
    <x v="1152"/>
    <x v="17"/>
    <x v="492"/>
    <x v="1031"/>
    <x v="3"/>
    <s v="HDE756640"/>
    <x v="5"/>
    <s v="Used for pain management administration in pediatric hospital units under specialist supervision."/>
    <x v="815"/>
    <x v="9"/>
    <n v="10"/>
    <n v="29"/>
    <n v="8"/>
    <x v="773"/>
    <n v="22"/>
    <x v="86"/>
  </r>
  <r>
    <x v="19"/>
    <x v="1153"/>
    <x v="20"/>
    <x v="137"/>
    <x v="1032"/>
    <x v="2"/>
    <s v="NDA455346"/>
    <x v="2"/>
    <s v="Indicated for routine specimen collection screening in outpatient clinical facilities."/>
    <x v="816"/>
    <x v="3"/>
    <n v="12"/>
    <n v="18"/>
    <n v="7"/>
    <x v="473"/>
    <n v="32"/>
    <x v="93"/>
  </r>
  <r>
    <x v="4"/>
    <x v="1154"/>
    <x v="50"/>
    <x v="268"/>
    <x v="1033"/>
    <x v="1"/>
    <s v="NMPA-615774"/>
    <x v="5"/>
    <s v="Indicated for routine alarm management screening in outpatient clinical facilities."/>
    <x v="817"/>
    <x v="10"/>
    <n v="2"/>
    <n v="12"/>
    <n v="4"/>
    <x v="69"/>
    <n v="27"/>
    <x v="82"/>
  </r>
  <r>
    <x v="4"/>
    <x v="1155"/>
    <x v="28"/>
    <x v="493"/>
    <x v="1034"/>
    <x v="0"/>
    <s v="D680548"/>
    <x v="5"/>
    <s v="Intended for wound care evaluation in rehabilitation medicine for diabetes recovery."/>
    <x v="818"/>
    <x v="0"/>
    <n v="9"/>
    <n v="6"/>
    <n v="5"/>
    <x v="21"/>
    <n v="18"/>
    <x v="94"/>
  </r>
  <r>
    <x v="8"/>
    <x v="1156"/>
    <x v="33"/>
    <x v="494"/>
    <x v="1035"/>
    <x v="2"/>
    <s v="NMPA-541424"/>
    <x v="6"/>
    <s v="Indicated for routine alarm management screening in outpatient clinical facilities."/>
    <x v="819"/>
    <x v="5"/>
    <n v="19"/>
    <n v="12"/>
    <n v="9"/>
    <x v="774"/>
    <n v="113"/>
    <x v="93"/>
  </r>
  <r>
    <x v="23"/>
    <x v="1157"/>
    <x v="22"/>
    <x v="495"/>
    <x v="1036"/>
    <x v="2"/>
    <s v="Q270175"/>
    <x v="8"/>
    <s v="Designed for home-based compression therapy in stable burn patients with chronic infectious diseases."/>
    <x v="221"/>
    <x v="7"/>
    <n v="3"/>
    <n v="6"/>
    <n v="17"/>
    <x v="64"/>
    <n v="37"/>
    <x v="95"/>
  </r>
  <r>
    <x v="1"/>
    <x v="1158"/>
    <x v="25"/>
    <x v="226"/>
    <x v="66"/>
    <x v="4"/>
    <s v="D313657"/>
    <x v="6"/>
    <s v="Intended for monitoring and measuring temperature in geriatric patients in hospital and clinical settings."/>
    <x v="820"/>
    <x v="3"/>
    <n v="24"/>
    <n v="28"/>
    <n v="17"/>
    <x v="775"/>
    <n v="26"/>
    <x v="96"/>
  </r>
  <r>
    <x v="4"/>
    <x v="1159"/>
    <x v="45"/>
    <x v="173"/>
    <x v="1037"/>
    <x v="2"/>
    <s v="TGA-133542"/>
    <x v="9"/>
    <s v="Designed for radiation therapy optimization in chronic disease management programs."/>
    <x v="821"/>
    <x v="3"/>
    <n v="3"/>
    <n v="11"/>
    <n v="15"/>
    <x v="66"/>
    <n v="33"/>
    <x v="97"/>
  </r>
  <r>
    <x v="4"/>
    <x v="1160"/>
    <x v="3"/>
    <x v="496"/>
    <x v="1038"/>
    <x v="2"/>
    <s v="H368937"/>
    <x v="0"/>
    <s v="Designed for catheterization facilitation in telemedicine and remote patient monitoring."/>
    <x v="822"/>
    <x v="4"/>
    <n v="7"/>
    <n v="4"/>
    <n v="4"/>
    <x v="195"/>
    <n v="35"/>
    <x v="98"/>
  </r>
  <r>
    <x v="3"/>
    <x v="1161"/>
    <x v="43"/>
    <x v="126"/>
    <x v="1039"/>
    <x v="0"/>
    <s v="BLA554844"/>
    <x v="8"/>
    <s v="Used for fluid resuscitation guidance in oncology treatment centers for cancer patients."/>
    <x v="823"/>
    <x v="2"/>
    <n v="12"/>
    <n v="9"/>
    <n v="5"/>
    <x v="409"/>
    <n v="39"/>
    <x v="68"/>
  </r>
  <r>
    <x v="3"/>
    <x v="1162"/>
    <x v="32"/>
    <x v="397"/>
    <x v="360"/>
    <x v="3"/>
    <s v="TGA-119547"/>
    <x v="2"/>
    <s v="Used for oxygen therapy guidance in oncology treatment centers for cancer patients."/>
    <x v="1"/>
    <x v="6"/>
    <n v="7"/>
    <n v="10"/>
    <n v="6"/>
    <x v="776"/>
    <n v="32"/>
    <x v="99"/>
  </r>
  <r>
    <x v="14"/>
    <x v="1163"/>
    <x v="20"/>
    <x v="497"/>
    <x v="1040"/>
    <x v="0"/>
    <s v="D962278"/>
    <x v="7"/>
    <s v="Intended for monitoring and measuring electrolyte balance in immunocompromised patients in hospital and clinical settings."/>
    <x v="824"/>
    <x v="7"/>
    <n v="5"/>
    <n v="5"/>
    <n v="4"/>
    <x v="777"/>
    <n v="17"/>
    <x v="17"/>
  </r>
  <r>
    <x v="17"/>
    <x v="1164"/>
    <x v="50"/>
    <x v="137"/>
    <x v="1030"/>
    <x v="2"/>
    <s v="CE9604"/>
    <x v="6"/>
    <s v="Intended for quality control guidance during minimally invasive thoracic procedures."/>
    <x v="825"/>
    <x v="6"/>
    <n v="7"/>
    <n v="11"/>
    <n v="15"/>
    <x v="778"/>
    <n v="34"/>
    <x v="100"/>
  </r>
  <r>
    <x v="9"/>
    <x v="1165"/>
    <x v="29"/>
    <x v="309"/>
    <x v="1041"/>
    <x v="2"/>
    <s v="CE5893"/>
    <x v="3"/>
    <s v="Indicated for emergency respiratory rate stabilization in trauma center resuscitation rooms."/>
    <x v="1"/>
    <x v="7"/>
    <n v="8"/>
    <n v="11"/>
    <n v="9"/>
    <x v="779"/>
    <n v="13"/>
    <x v="101"/>
  </r>
  <r>
    <x v="18"/>
    <x v="31"/>
    <x v="40"/>
    <x v="59"/>
    <x v="1042"/>
    <x v="2"/>
    <s v="NDA954665"/>
    <x v="0"/>
    <s v="Designed for symptom relief in patients with sleep apnea under medical supervision."/>
    <x v="1"/>
    <x v="1"/>
    <n v="4"/>
    <n v="11"/>
    <n v="21"/>
    <x v="362"/>
    <n v="413"/>
    <x v="102"/>
  </r>
  <r>
    <x v="2"/>
    <x v="1166"/>
    <x v="48"/>
    <x v="498"/>
    <x v="1043"/>
    <x v="2"/>
    <s v="H828101"/>
    <x v="1"/>
    <s v="Indicated for diagnostic documentation to assess chronic conditions in clinical environments."/>
    <x v="826"/>
    <x v="5"/>
    <n v="9"/>
    <n v="18"/>
    <n v="10"/>
    <x v="42"/>
    <n v="22"/>
    <x v="8"/>
  </r>
  <r>
    <x v="15"/>
    <x v="1167"/>
    <x v="37"/>
    <x v="415"/>
    <x v="1044"/>
    <x v="3"/>
    <s v="HDE580998"/>
    <x v="3"/>
    <s v="Used for emergency blood transfusion in acute cardiac disorders situations requiring immediate care."/>
    <x v="498"/>
    <x v="3"/>
    <n v="7"/>
    <n v="12"/>
    <n v="6"/>
    <x v="657"/>
    <n v="11"/>
    <x v="99"/>
  </r>
  <r>
    <x v="0"/>
    <x v="1168"/>
    <x v="26"/>
    <x v="499"/>
    <x v="1045"/>
    <x v="0"/>
    <s v="BLA192393"/>
    <x v="4"/>
    <s v="Intended for emergency resuscitation therapy in intensive care unit environments for critically ill patients."/>
    <x v="477"/>
    <x v="4"/>
    <n v="8"/>
    <n v="19"/>
    <n v="7"/>
    <x v="349"/>
    <n v="22"/>
    <x v="97"/>
  </r>
  <r>
    <x v="5"/>
    <x v="1169"/>
    <x v="47"/>
    <x v="109"/>
    <x v="1046"/>
    <x v="2"/>
    <s v="PMA396821"/>
    <x v="3"/>
    <s v="Used for emergency hemodialysis in acute stroke situations requiring immediate care."/>
    <x v="105"/>
    <x v="3"/>
    <n v="19"/>
    <n v="15"/>
    <n v="5"/>
    <x v="780"/>
    <n v="18"/>
    <x v="15"/>
  </r>
  <r>
    <x v="24"/>
    <x v="1170"/>
    <x v="13"/>
    <x v="500"/>
    <x v="1047"/>
    <x v="0"/>
    <s v="BLA579000"/>
    <x v="5"/>
    <s v="Designed for home-based wound irrigation in stable radiation therapy patients with chronic stroke."/>
    <x v="60"/>
    <x v="9"/>
    <n v="7"/>
    <n v="8"/>
    <n v="20"/>
    <x v="73"/>
    <n v="42"/>
    <x v="99"/>
  </r>
  <r>
    <x v="12"/>
    <x v="1171"/>
    <x v="6"/>
    <x v="501"/>
    <x v="1048"/>
    <x v="0"/>
    <s v="HC-753222"/>
    <x v="5"/>
    <s v="Designed for hemodialysis support in neonatal intensive care environments."/>
    <x v="243"/>
    <x v="3"/>
    <n v="8"/>
    <n v="13"/>
    <n v="12"/>
    <x v="51"/>
    <n v="25"/>
    <x v="103"/>
  </r>
  <r>
    <x v="9"/>
    <x v="1172"/>
    <x v="50"/>
    <x v="319"/>
    <x v="332"/>
    <x v="2"/>
    <s v="NMPA-922930"/>
    <x v="7"/>
    <s v="Intended for blood transfusion delivery in palliative care settings for terminal patients."/>
    <x v="827"/>
    <x v="1"/>
    <n v="15"/>
    <n v="19"/>
    <n v="5"/>
    <x v="781"/>
    <n v="11"/>
    <x v="104"/>
  </r>
  <r>
    <x v="24"/>
    <x v="833"/>
    <x v="15"/>
    <x v="370"/>
    <x v="1049"/>
    <x v="1"/>
    <s v="CE9284"/>
    <x v="1"/>
    <s v="Designed for catheterization support in neonatal intensive care environments."/>
    <x v="828"/>
    <x v="10"/>
    <n v="8"/>
    <n v="3"/>
    <n v="23"/>
    <x v="362"/>
    <n v="41"/>
    <x v="105"/>
  </r>
  <r>
    <x v="24"/>
    <x v="1173"/>
    <x v="36"/>
    <x v="58"/>
    <x v="1050"/>
    <x v="2"/>
    <s v="MDR-578629"/>
    <x v="6"/>
    <s v="Designed for tissue regeneration in patients with trauma under medical supervision."/>
    <x v="23"/>
    <x v="0"/>
    <n v="5"/>
    <n v="7"/>
    <n v="25"/>
    <x v="109"/>
    <n v="42"/>
    <x v="106"/>
  </r>
  <r>
    <x v="13"/>
    <x v="1174"/>
    <x v="7"/>
    <x v="132"/>
    <x v="1051"/>
    <x v="3"/>
    <s v="D302633"/>
    <x v="2"/>
    <s v="Used for long-term thermal therapy delivery in ambulatory care settings for orthopedic injuries patients."/>
    <x v="829"/>
    <x v="11"/>
    <n v="2"/>
    <n v="11"/>
    <n v="7"/>
    <x v="210"/>
    <n v="17"/>
    <x v="107"/>
  </r>
  <r>
    <x v="14"/>
    <x v="1175"/>
    <x v="24"/>
    <x v="25"/>
    <x v="1052"/>
    <x v="2"/>
    <s v="PMDA-964831"/>
    <x v="1"/>
    <s v="Intended for measurement guidance during minimally invasive gastroenterological procedures."/>
    <x v="830"/>
    <x v="3"/>
    <n v="7"/>
    <n v="5"/>
    <n v="3"/>
    <x v="782"/>
    <n v="17"/>
    <x v="8"/>
  </r>
  <r>
    <x v="10"/>
    <x v="1176"/>
    <x v="11"/>
    <x v="2"/>
    <x v="760"/>
    <x v="0"/>
    <s v="P721005"/>
    <x v="1"/>
    <s v="Intended for calibration support in cardiac catheterization laboratory environments."/>
    <x v="831"/>
    <x v="7"/>
    <n v="7"/>
    <n v="9"/>
    <n v="13"/>
    <x v="783"/>
    <n v="42"/>
    <x v="108"/>
  </r>
  <r>
    <x v="11"/>
    <x v="1177"/>
    <x v="14"/>
    <x v="502"/>
    <x v="1053"/>
    <x v="2"/>
    <s v="UKCA40543"/>
    <x v="6"/>
    <s v="Designed for perioperative blood pressure management during cardiac interventions."/>
    <x v="832"/>
    <x v="3"/>
    <n v="13"/>
    <n v="14"/>
    <n v="18"/>
    <x v="784"/>
    <n v="25"/>
    <x v="17"/>
  </r>
  <r>
    <x v="2"/>
    <x v="1178"/>
    <x v="31"/>
    <x v="51"/>
    <x v="1054"/>
    <x v="0"/>
    <s v="NDA660980"/>
    <x v="1"/>
    <s v="Designed for home-based respiratory support in stable chemotherapy patients with chronic orthopedic injuries."/>
    <x v="833"/>
    <x v="3"/>
    <n v="23"/>
    <n v="26"/>
    <n v="13"/>
    <x v="785"/>
    <n v="213"/>
    <x v="109"/>
  </r>
  <r>
    <x v="6"/>
    <x v="1179"/>
    <x v="41"/>
    <x v="312"/>
    <x v="188"/>
    <x v="1"/>
    <s v="P364018"/>
    <x v="9"/>
    <s v="Used for emergency defibrillation in acute respiratory conditions situations requiring immediate care."/>
    <x v="834"/>
    <x v="5"/>
    <n v="8"/>
    <n v="13"/>
    <n v="3"/>
    <x v="366"/>
    <n v="19"/>
    <x v="108"/>
  </r>
  <r>
    <x v="9"/>
    <x v="1180"/>
    <x v="25"/>
    <x v="503"/>
    <x v="1025"/>
    <x v="2"/>
    <s v="UKCA90588"/>
    <x v="6"/>
    <s v="Used for intraoperative alarm management monitoring during complex transplant surgeries."/>
    <x v="835"/>
    <x v="0"/>
    <n v="8"/>
    <n v="17"/>
    <n v="5"/>
    <x v="786"/>
    <n v="32"/>
    <x v="110"/>
  </r>
  <r>
    <x v="9"/>
    <x v="1181"/>
    <x v="47"/>
    <x v="341"/>
    <x v="425"/>
    <x v="2"/>
    <s v="H288860"/>
    <x v="7"/>
    <s v="Designed for surgical assistance assistance in geriatric care facilities for elderly patients."/>
    <x v="836"/>
    <x v="9"/>
    <n v="5"/>
    <n v="8"/>
    <n v="6"/>
    <x v="84"/>
    <n v="36"/>
    <x v="111"/>
  </r>
  <r>
    <x v="13"/>
    <x v="1182"/>
    <x v="47"/>
    <x v="395"/>
    <x v="1055"/>
    <x v="2"/>
    <s v="H435844"/>
    <x v="9"/>
    <s v="Indicated for central venous pressure analysis in laboratory diagnostic testing environments."/>
    <x v="837"/>
    <x v="7"/>
    <n v="10"/>
    <n v="3"/>
    <n v="3"/>
    <x v="200"/>
    <n v="32"/>
    <x v="112"/>
  </r>
  <r>
    <x v="9"/>
    <x v="1183"/>
    <x v="49"/>
    <x v="155"/>
    <x v="1056"/>
    <x v="0"/>
    <s v="IVDR-652743"/>
    <x v="5"/>
    <s v="Used for post-operative dialysis management in hospital recovery units."/>
    <x v="630"/>
    <x v="6"/>
    <n v="15"/>
    <n v="16"/>
    <n v="6"/>
    <x v="787"/>
    <n v="113"/>
    <x v="113"/>
  </r>
  <r>
    <x v="5"/>
    <x v="1184"/>
    <x v="48"/>
    <x v="26"/>
    <x v="333"/>
    <x v="1"/>
    <s v="PMA426818"/>
    <x v="9"/>
    <s v="Indicated for real-time intracranial pressure assessment in emergency department triage protocols."/>
    <x v="838"/>
    <x v="10"/>
    <n v="11"/>
    <n v="16"/>
    <n v="10"/>
    <x v="477"/>
    <n v="16"/>
    <x v="114"/>
  </r>
  <r>
    <x v="16"/>
    <x v="1185"/>
    <x v="49"/>
    <x v="504"/>
    <x v="874"/>
    <x v="2"/>
    <s v="NMPA-170127"/>
    <x v="3"/>
    <s v="Intended for specimen collection guidance during minimally invasive reconstructive procedures."/>
    <x v="839"/>
    <x v="2"/>
    <n v="3"/>
    <n v="10"/>
    <n v="8"/>
    <x v="788"/>
    <n v="34"/>
    <x v="69"/>
  </r>
  <r>
    <x v="6"/>
    <x v="1186"/>
    <x v="49"/>
    <x v="63"/>
    <x v="1057"/>
    <x v="2"/>
    <s v="CE9619"/>
    <x v="9"/>
    <s v="Intended for surgical transplant procedures in operating room settings."/>
    <x v="840"/>
    <x v="6"/>
    <n v="2"/>
    <n v="11"/>
    <n v="15"/>
    <x v="789"/>
    <n v="22"/>
    <x v="19"/>
  </r>
  <r>
    <x v="1"/>
    <x v="1187"/>
    <x v="38"/>
    <x v="429"/>
    <x v="1058"/>
    <x v="1"/>
    <s v="HC-220155"/>
    <x v="3"/>
    <s v="Intended for monitoring and measuring blood pressure in hemodynamically unstable patients in hospital and clinical settings."/>
    <x v="841"/>
    <x v="0"/>
    <n v="16"/>
    <n v="14"/>
    <n v="10"/>
    <x v="790"/>
    <n v="41"/>
    <x v="115"/>
  </r>
  <r>
    <x v="17"/>
    <x v="1188"/>
    <x v="45"/>
    <x v="70"/>
    <x v="1059"/>
    <x v="2"/>
    <s v="MDR-578629"/>
    <x v="2"/>
    <s v="Indicated for emergency heart rate stabilization in trauma center resuscitation rooms."/>
    <x v="842"/>
    <x v="7"/>
    <n v="8"/>
    <n v="9"/>
    <n v="6"/>
    <x v="791"/>
    <n v="32"/>
    <x v="61"/>
  </r>
  <r>
    <x v="4"/>
    <x v="1189"/>
    <x v="48"/>
    <x v="101"/>
    <x v="1060"/>
    <x v="2"/>
    <s v="BLA914091"/>
    <x v="0"/>
    <s v="Indicated for heart rate surveillance in infection control protocols."/>
    <x v="1"/>
    <x v="6"/>
    <n v="3"/>
    <n v="7"/>
    <n v="7"/>
    <x v="280"/>
    <n v="13"/>
    <x v="116"/>
  </r>
  <r>
    <x v="23"/>
    <x v="1190"/>
    <x v="44"/>
    <x v="202"/>
    <x v="871"/>
    <x v="0"/>
    <s v="H962168"/>
    <x v="0"/>
    <s v="Intended for monitoring and measuring pH levels in substance abuse patients in hospital and clinical settings."/>
    <x v="843"/>
    <x v="1"/>
    <n v="3"/>
    <n v="3"/>
    <n v="12"/>
    <x v="21"/>
    <n v="37"/>
    <x v="117"/>
  </r>
  <r>
    <x v="8"/>
    <x v="1191"/>
    <x v="32"/>
    <x v="175"/>
    <x v="1061"/>
    <x v="3"/>
    <s v="D160416"/>
    <x v="0"/>
    <s v="Indicated for emergency heart rate stabilization in trauma center resuscitation rooms."/>
    <x v="60"/>
    <x v="4"/>
    <n v="20"/>
    <n v="26"/>
    <n v="12"/>
    <x v="792"/>
    <n v="12"/>
    <x v="69"/>
  </r>
  <r>
    <x v="24"/>
    <x v="1192"/>
    <x v="3"/>
    <x v="102"/>
    <x v="277"/>
    <x v="0"/>
    <s v="H829515"/>
    <x v="8"/>
    <s v="Intended for monitoring and measuring respiratory rate in immunocompromised patients in hospital and clinical settings."/>
    <x v="844"/>
    <x v="4"/>
    <n v="7"/>
    <n v="6"/>
    <n v="15"/>
    <x v="73"/>
    <n v="38"/>
    <x v="112"/>
  </r>
  <r>
    <x v="12"/>
    <x v="1193"/>
    <x v="39"/>
    <x v="505"/>
    <x v="1062"/>
    <x v="1"/>
    <s v="UKCA32809"/>
    <x v="8"/>
    <s v="Intended for wound care evaluation in rehabilitation medicine for neurological disorders recovery."/>
    <x v="845"/>
    <x v="10"/>
    <n v="3"/>
    <n v="8"/>
    <n v="11"/>
    <x v="793"/>
    <n v="25"/>
    <x v="118"/>
  </r>
  <r>
    <x v="18"/>
    <x v="1194"/>
    <x v="2"/>
    <x v="506"/>
    <x v="1063"/>
    <x v="4"/>
    <s v="H318546"/>
    <x v="6"/>
    <s v="Intended for infection prevention guidance during minimally invasive minimally invasive procedures."/>
    <x v="846"/>
    <x v="3"/>
    <n v="10"/>
    <n v="11"/>
    <n v="10"/>
    <x v="346"/>
    <n v="37"/>
    <x v="69"/>
  </r>
  <r>
    <x v="10"/>
    <x v="1195"/>
    <x v="15"/>
    <x v="108"/>
    <x v="690"/>
    <x v="3"/>
    <s v="P977876"/>
    <x v="9"/>
    <s v="Indicated for continuous blood pressure monitoring during ophthalmic surgical procedures."/>
    <x v="847"/>
    <x v="1"/>
    <n v="9"/>
    <n v="15"/>
    <n v="17"/>
    <x v="794"/>
    <n v="45"/>
    <x v="119"/>
  </r>
  <r>
    <x v="14"/>
    <x v="1196"/>
    <x v="50"/>
    <x v="507"/>
    <x v="627"/>
    <x v="3"/>
    <s v="HDE385209"/>
    <x v="3"/>
    <s v="Intended for surgical thoracic procedures in operating room settings."/>
    <x v="848"/>
    <x v="7"/>
    <n v="6"/>
    <n v="15"/>
    <n v="6"/>
    <x v="795"/>
    <n v="32"/>
    <x v="58"/>
  </r>
  <r>
    <x v="5"/>
    <x v="1197"/>
    <x v="5"/>
    <x v="350"/>
    <x v="373"/>
    <x v="2"/>
    <s v="IDE590965"/>
    <x v="9"/>
    <s v="Used for long-term phototherapy delivery in ambulatory care settings for orthopedic injuries patients."/>
    <x v="134"/>
    <x v="2"/>
    <n v="23"/>
    <n v="18"/>
    <n v="5"/>
    <x v="796"/>
    <n v="313"/>
    <x v="120"/>
  </r>
  <r>
    <x v="14"/>
    <x v="1198"/>
    <x v="35"/>
    <x v="97"/>
    <x v="1064"/>
    <x v="1"/>
    <s v="NDA291923"/>
    <x v="6"/>
    <s v="Intended for alarm management support in cardiac catheterization laboratory environments."/>
    <x v="90"/>
    <x v="7"/>
    <n v="7"/>
    <n v="8"/>
    <n v="12"/>
    <x v="570"/>
    <n v="37"/>
    <x v="121"/>
  </r>
  <r>
    <x v="12"/>
    <x v="1199"/>
    <x v="22"/>
    <x v="508"/>
    <x v="1065"/>
    <x v="0"/>
    <s v="NMPA-405601"/>
    <x v="3"/>
    <s v="Designed for home-based drug delivery in stable trauma patients with chronic hypertension."/>
    <x v="239"/>
    <x v="5"/>
    <n v="5"/>
    <n v="15"/>
    <n v="11"/>
    <x v="512"/>
    <n v="13"/>
    <x v="122"/>
  </r>
  <r>
    <x v="6"/>
    <x v="1200"/>
    <x v="3"/>
    <x v="509"/>
    <x v="1066"/>
    <x v="1"/>
    <s v="PMDA-711812"/>
    <x v="1"/>
    <s v="Used for compression therapy guidance in oncology treatment centers for cancer patients."/>
    <x v="849"/>
    <x v="3"/>
    <n v="9"/>
    <n v="3"/>
    <n v="3"/>
    <x v="615"/>
    <n v="36"/>
    <x v="117"/>
  </r>
  <r>
    <x v="6"/>
    <x v="1201"/>
    <x v="22"/>
    <x v="135"/>
    <x v="189"/>
    <x v="2"/>
    <s v="TGA-658267"/>
    <x v="4"/>
    <s v="Used for intraoperative monitoring monitoring during complex urological surgeries."/>
    <x v="850"/>
    <x v="9"/>
    <n v="3"/>
    <n v="14"/>
    <n v="9"/>
    <x v="797"/>
    <n v="21"/>
    <x v="123"/>
  </r>
  <r>
    <x v="11"/>
    <x v="1202"/>
    <x v="7"/>
    <x v="510"/>
    <x v="1067"/>
    <x v="1"/>
    <s v="Q314791"/>
    <x v="1"/>
    <s v="Designed for perioperative blood pressure management during thoracic interventions."/>
    <x v="68"/>
    <x v="8"/>
    <n v="11"/>
    <n v="20"/>
    <n v="12"/>
    <x v="798"/>
    <n v="313"/>
    <x v="19"/>
  </r>
  <r>
    <x v="13"/>
    <x v="1203"/>
    <x v="10"/>
    <x v="511"/>
    <x v="1068"/>
    <x v="4"/>
    <s v="MDR-578629"/>
    <x v="4"/>
    <s v="Indicated for vital signs optimization in sleep medicine centers for respiratory disorders."/>
    <x v="295"/>
    <x v="5"/>
    <n v="9"/>
    <n v="10"/>
    <n v="7"/>
    <x v="668"/>
    <n v="313"/>
    <x v="124"/>
  </r>
  <r>
    <x v="10"/>
    <x v="1204"/>
    <x v="30"/>
    <x v="138"/>
    <x v="889"/>
    <x v="2"/>
    <s v="MDR-127994"/>
    <x v="9"/>
    <s v="Indicated for continuous blood gas analysis monitoring during urological surgical procedures."/>
    <x v="851"/>
    <x v="9"/>
    <n v="10"/>
    <n v="14"/>
    <n v="13"/>
    <x v="799"/>
    <n v="41"/>
    <x v="123"/>
  </r>
  <r>
    <x v="9"/>
    <x v="1205"/>
    <x v="26"/>
    <x v="512"/>
    <x v="1069"/>
    <x v="0"/>
    <s v="D969996"/>
    <x v="1"/>
    <s v="Indicated for oxygen saturation analysis in laboratory diagnostic testing environments."/>
    <x v="852"/>
    <x v="1"/>
    <n v="15"/>
    <n v="12"/>
    <n v="6"/>
    <x v="627"/>
    <n v="13"/>
    <x v="125"/>
  </r>
  <r>
    <x v="18"/>
    <x v="1206"/>
    <x v="42"/>
    <x v="24"/>
    <x v="1070"/>
    <x v="0"/>
    <s v="MDR-578629"/>
    <x v="5"/>
    <s v="Designed for joint replacement support in neonatal intensive care environments."/>
    <x v="853"/>
    <x v="11"/>
    <n v="6"/>
    <n v="5"/>
    <n v="9"/>
    <x v="108"/>
    <n v="42"/>
    <x v="0"/>
  </r>
  <r>
    <x v="24"/>
    <x v="1207"/>
    <x v="28"/>
    <x v="373"/>
    <x v="1071"/>
    <x v="0"/>
    <s v="NMPA-947392"/>
    <x v="8"/>
    <s v="Used for emergency medication administration in acute stroke situations requiring immediate care."/>
    <x v="854"/>
    <x v="9"/>
    <n v="5"/>
    <n v="14"/>
    <n v="15"/>
    <x v="21"/>
    <n v="37"/>
    <x v="1"/>
  </r>
  <r>
    <x v="7"/>
    <x v="1208"/>
    <x v="6"/>
    <x v="108"/>
    <x v="829"/>
    <x v="2"/>
    <s v="D644437"/>
    <x v="2"/>
    <s v="Intended for stent placement delivery in palliative care settings for terminal patients."/>
    <x v="855"/>
    <x v="2"/>
    <n v="4"/>
    <n v="3"/>
    <n v="7"/>
    <x v="168"/>
    <n v="26"/>
    <x v="2"/>
  </r>
  <r>
    <x v="16"/>
    <x v="1209"/>
    <x v="11"/>
    <x v="513"/>
    <x v="1072"/>
    <x v="0"/>
    <s v="CE8402"/>
    <x v="0"/>
    <s v="Used for emergency stent placement in acute neurological disorders situations requiring immediate care."/>
    <x v="856"/>
    <x v="2"/>
    <n v="6"/>
    <n v="3"/>
    <n v="12"/>
    <x v="800"/>
    <n v="38"/>
    <x v="3"/>
  </r>
  <r>
    <x v="12"/>
    <x v="1210"/>
    <x v="28"/>
    <x v="514"/>
    <x v="1073"/>
    <x v="3"/>
    <s v="PMDA-731416"/>
    <x v="0"/>
    <s v="Indicated for diagnostic alarm management to assess infectious diseases in clinical environments."/>
    <x v="857"/>
    <x v="10"/>
    <n v="2"/>
    <n v="7"/>
    <n v="11"/>
    <x v="587"/>
    <n v="35"/>
    <x v="4"/>
  </r>
  <r>
    <x v="21"/>
    <x v="1211"/>
    <x v="11"/>
    <x v="486"/>
    <x v="1074"/>
    <x v="1"/>
    <s v="NDA881696"/>
    <x v="5"/>
    <s v="Used for long-term thermal therapy delivery in ambulatory care settings for chronic conditions patients."/>
    <x v="858"/>
    <x v="6"/>
    <n v="21"/>
    <n v="28"/>
    <n v="13"/>
    <x v="801"/>
    <n v="16"/>
    <x v="5"/>
  </r>
  <r>
    <x v="14"/>
    <x v="1212"/>
    <x v="24"/>
    <x v="515"/>
    <x v="958"/>
    <x v="1"/>
    <s v="K656449"/>
    <x v="7"/>
    <s v="Intended for monitoring and measuring blood gas analysis in mentally impaired patients in hospital and clinical settings."/>
    <x v="859"/>
    <x v="10"/>
    <n v="10"/>
    <n v="3"/>
    <n v="4"/>
    <x v="802"/>
    <n v="33"/>
    <x v="6"/>
  </r>
  <r>
    <x v="2"/>
    <x v="1213"/>
    <x v="35"/>
    <x v="516"/>
    <x v="1075"/>
    <x v="3"/>
    <s v="Q201061"/>
    <x v="0"/>
    <s v="Indicated for temperature surveillance in infection control protocols."/>
    <x v="860"/>
    <x v="10"/>
    <n v="16"/>
    <n v="23"/>
    <n v="9"/>
    <x v="730"/>
    <n v="26"/>
    <x v="7"/>
  </r>
  <r>
    <x v="10"/>
    <x v="1214"/>
    <x v="3"/>
    <x v="517"/>
    <x v="1076"/>
    <x v="1"/>
    <s v="HDE813378"/>
    <x v="9"/>
    <s v="Used for fluid resuscitation guidance in oncology treatment centers for cancer patients."/>
    <x v="1"/>
    <x v="7"/>
    <n v="13"/>
    <n v="10"/>
    <n v="20"/>
    <x v="803"/>
    <n v="24"/>
    <x v="8"/>
  </r>
  <r>
    <x v="18"/>
    <x v="1215"/>
    <x v="32"/>
    <x v="518"/>
    <x v="782"/>
    <x v="1"/>
    <s v="P857276"/>
    <x v="4"/>
    <s v="Designed for blood transfusion facilitation in telemedicine and remote patient monitoring."/>
    <x v="861"/>
    <x v="9"/>
    <n v="4"/>
    <n v="11"/>
    <n v="18"/>
    <x v="141"/>
    <n v="39"/>
    <x v="9"/>
  </r>
  <r>
    <x v="16"/>
    <x v="1216"/>
    <x v="24"/>
    <x v="88"/>
    <x v="517"/>
    <x v="3"/>
    <s v="BLA820494"/>
    <x v="9"/>
    <s v="Used for post-operative drug delivery management in hospital recovery units."/>
    <x v="827"/>
    <x v="3"/>
    <n v="2"/>
    <n v="10"/>
    <n v="12"/>
    <x v="804"/>
    <n v="16"/>
    <x v="10"/>
  </r>
  <r>
    <x v="2"/>
    <x v="1217"/>
    <x v="4"/>
    <x v="91"/>
    <x v="1077"/>
    <x v="0"/>
    <s v="IDE291805"/>
    <x v="9"/>
    <s v="Used for therapeutic electrotherapy in neonatal patients requiring surgical intervention."/>
    <x v="862"/>
    <x v="8"/>
    <n v="14"/>
    <n v="22"/>
    <n v="11"/>
    <x v="805"/>
    <n v="413"/>
    <x v="5"/>
  </r>
  <r>
    <x v="15"/>
    <x v="1218"/>
    <x v="41"/>
    <x v="64"/>
    <x v="1078"/>
    <x v="2"/>
    <s v="MDR-578629"/>
    <x v="0"/>
    <s v="Intended for alarm management support in cardiac catheterization laboratory environments."/>
    <x v="863"/>
    <x v="9"/>
    <n v="10"/>
    <n v="4"/>
    <n v="14"/>
    <x v="806"/>
    <n v="25"/>
    <x v="2"/>
  </r>
  <r>
    <x v="2"/>
    <x v="1219"/>
    <x v="9"/>
    <x v="25"/>
    <x v="1079"/>
    <x v="3"/>
    <s v="P755132"/>
    <x v="8"/>
    <s v="Intended for documentation guidance during minimally invasive reconstructive procedures."/>
    <x v="864"/>
    <x v="0"/>
    <n v="13"/>
    <n v="24"/>
    <n v="14"/>
    <x v="807"/>
    <n v="11"/>
    <x v="11"/>
  </r>
  <r>
    <x v="11"/>
    <x v="1220"/>
    <x v="27"/>
    <x v="244"/>
    <x v="1080"/>
    <x v="3"/>
    <s v="IDE590931"/>
    <x v="4"/>
    <s v="Used for intraoperative patient positioning monitoring during complex cardiac surgeries."/>
    <x v="865"/>
    <x v="9"/>
    <n v="8"/>
    <n v="12"/>
    <n v="13"/>
    <x v="808"/>
    <n v="28"/>
    <x v="5"/>
  </r>
  <r>
    <x v="8"/>
    <x v="1221"/>
    <x v="1"/>
    <x v="406"/>
    <x v="298"/>
    <x v="2"/>
    <s v="D803774"/>
    <x v="0"/>
    <s v="Intended for monitoring and measuring ECG readings in hemodynamically unstable patients in hospital and clinical settings."/>
    <x v="866"/>
    <x v="2"/>
    <n v="18"/>
    <n v="15"/>
    <n v="9"/>
    <x v="809"/>
    <n v="32"/>
    <x v="12"/>
  </r>
  <r>
    <x v="12"/>
    <x v="1222"/>
    <x v="45"/>
    <x v="362"/>
    <x v="1081"/>
    <x v="2"/>
    <s v="Q361304"/>
    <x v="0"/>
    <s v="Indicated for vital signs analysis in laboratory diagnostic testing environments."/>
    <x v="134"/>
    <x v="10"/>
    <n v="3"/>
    <n v="10"/>
    <n v="5"/>
    <x v="810"/>
    <n v="22"/>
    <x v="13"/>
  </r>
  <r>
    <x v="22"/>
    <x v="1223"/>
    <x v="42"/>
    <x v="235"/>
    <x v="1082"/>
    <x v="1"/>
    <s v="HDE350663"/>
    <x v="1"/>
    <s v="Intended for monitoring and measuring pulmonary function in diabetic patients in hospital and clinical settings."/>
    <x v="867"/>
    <x v="10"/>
    <n v="12"/>
    <n v="18"/>
    <n v="8"/>
    <x v="686"/>
    <n v="31"/>
    <x v="14"/>
  </r>
  <r>
    <x v="10"/>
    <x v="1224"/>
    <x v="6"/>
    <x v="519"/>
    <x v="898"/>
    <x v="2"/>
    <s v="MDR-162848"/>
    <x v="8"/>
    <s v="Indicated for blood pressure analysis in laboratory diagnostic testing environments."/>
    <x v="868"/>
    <x v="9"/>
    <n v="12"/>
    <n v="8"/>
    <n v="15"/>
    <x v="811"/>
    <n v="9"/>
    <x v="15"/>
  </r>
  <r>
    <x v="4"/>
    <x v="1225"/>
    <x v="48"/>
    <x v="468"/>
    <x v="1083"/>
    <x v="0"/>
    <s v="IVDR-366276"/>
    <x v="3"/>
    <s v="Intended for pacemaker implantation delivery in palliative care settings for terminal patients."/>
    <x v="869"/>
    <x v="8"/>
    <n v="3"/>
    <n v="4"/>
    <n v="5"/>
    <x v="137"/>
    <n v="25"/>
    <x v="16"/>
  </r>
  <r>
    <x v="24"/>
    <x v="1226"/>
    <x v="5"/>
    <x v="157"/>
    <x v="1084"/>
    <x v="0"/>
    <s v="NDA440799"/>
    <x v="7"/>
    <s v="Used for long-term dialysis delivery in ambulatory care settings for cardiac disorders patients."/>
    <x v="870"/>
    <x v="10"/>
    <n v="6"/>
    <n v="10"/>
    <n v="12"/>
    <x v="73"/>
    <n v="39"/>
    <x v="10"/>
  </r>
  <r>
    <x v="11"/>
    <x v="1227"/>
    <x v="0"/>
    <x v="335"/>
    <x v="1085"/>
    <x v="0"/>
    <s v="BLA855335"/>
    <x v="0"/>
    <s v="Intended for monitoring verification in quality assurance and device validation protocols."/>
    <x v="15"/>
    <x v="10"/>
    <n v="19"/>
    <n v="27"/>
    <n v="14"/>
    <x v="812"/>
    <n v="12"/>
    <x v="17"/>
  </r>
  <r>
    <x v="21"/>
    <x v="1228"/>
    <x v="32"/>
    <x v="462"/>
    <x v="481"/>
    <x v="2"/>
    <s v="CE4574"/>
    <x v="8"/>
    <s v="Indicated for central venous pressure optimization in sleep medicine centers for respiratory disorders."/>
    <x v="871"/>
    <x v="1"/>
    <n v="16"/>
    <n v="13"/>
    <n v="7"/>
    <x v="8"/>
    <n v="21"/>
    <x v="6"/>
  </r>
  <r>
    <x v="22"/>
    <x v="1229"/>
    <x v="15"/>
    <x v="22"/>
    <x v="1086"/>
    <x v="4"/>
    <s v="Q322739"/>
    <x v="9"/>
    <s v="Used for therapeutic chemotherapy in unconscious patients requiring medication administration."/>
    <x v="872"/>
    <x v="4"/>
    <n v="9"/>
    <n v="10"/>
    <n v="5"/>
    <x v="813"/>
    <n v="21"/>
    <x v="18"/>
  </r>
  <r>
    <x v="21"/>
    <x v="1230"/>
    <x v="45"/>
    <x v="27"/>
    <x v="1087"/>
    <x v="2"/>
    <s v="P734910"/>
    <x v="5"/>
    <s v="Used for emergency hemodialysis in acute trauma situations requiring immediate care."/>
    <x v="873"/>
    <x v="10"/>
    <n v="22"/>
    <n v="13"/>
    <n v="12"/>
    <x v="648"/>
    <n v="19"/>
    <x v="17"/>
  </r>
  <r>
    <x v="9"/>
    <x v="1231"/>
    <x v="40"/>
    <x v="121"/>
    <x v="1088"/>
    <x v="0"/>
    <s v="MDR-334230"/>
    <x v="5"/>
    <s v="Used for therapeutic respiratory support in substance abuse patients requiring stent placement."/>
    <x v="429"/>
    <x v="1"/>
    <n v="11"/>
    <n v="18"/>
    <n v="12"/>
    <x v="493"/>
    <n v="22"/>
    <x v="19"/>
  </r>
  <r>
    <x v="11"/>
    <x v="1232"/>
    <x v="50"/>
    <x v="314"/>
    <x v="1089"/>
    <x v="2"/>
    <s v="IDE219178"/>
    <x v="3"/>
    <s v="Intended for monitoring and measuring temperature in pediatric patients in hospital and clinical settings."/>
    <x v="68"/>
    <x v="7"/>
    <n v="24"/>
    <n v="30"/>
    <n v="15"/>
    <x v="814"/>
    <n v="22"/>
    <x v="20"/>
  </r>
  <r>
    <x v="12"/>
    <x v="1233"/>
    <x v="20"/>
    <x v="249"/>
    <x v="1090"/>
    <x v="3"/>
    <s v="MDR-578629"/>
    <x v="3"/>
    <s v="Used for pain management guidance in oncology treatment centers for cancer patients."/>
    <x v="874"/>
    <x v="5"/>
    <n v="5"/>
    <n v="4"/>
    <n v="5"/>
    <x v="326"/>
    <n v="22"/>
    <x v="21"/>
  </r>
  <r>
    <x v="14"/>
    <x v="1234"/>
    <x v="37"/>
    <x v="520"/>
    <x v="1091"/>
    <x v="2"/>
    <s v="NMPA-459886"/>
    <x v="3"/>
    <s v="Used for emergency intubation in acute orthopedic injuries situations requiring immediate care."/>
    <x v="875"/>
    <x v="9"/>
    <n v="5"/>
    <n v="10"/>
    <n v="7"/>
    <x v="815"/>
    <n v="16"/>
    <x v="22"/>
  </r>
  <r>
    <x v="5"/>
    <x v="1235"/>
    <x v="19"/>
    <x v="16"/>
    <x v="339"/>
    <x v="3"/>
    <s v="NDA700161"/>
    <x v="9"/>
    <s v="Indicated for real-time electrolyte balance assessment in emergency department triage protocols."/>
    <x v="876"/>
    <x v="8"/>
    <n v="20"/>
    <n v="17"/>
    <n v="14"/>
    <x v="816"/>
    <n v="413"/>
    <x v="23"/>
  </r>
  <r>
    <x v="19"/>
    <x v="1236"/>
    <x v="4"/>
    <x v="521"/>
    <x v="594"/>
    <x v="4"/>
    <s v="PMA422264"/>
    <x v="9"/>
    <s v="Intended for device maintenance verification in quality assurance and device validation protocols."/>
    <x v="877"/>
    <x v="9"/>
    <n v="9"/>
    <n v="13"/>
    <n v="6"/>
    <x v="616"/>
    <n v="313"/>
    <x v="24"/>
  </r>
  <r>
    <x v="6"/>
    <x v="1237"/>
    <x v="33"/>
    <x v="522"/>
    <x v="1092"/>
    <x v="0"/>
    <s v="BLA425763"/>
    <x v="1"/>
    <s v="Used for oxygen therapy guidance in oncology treatment centers for cancer patients."/>
    <x v="878"/>
    <x v="8"/>
    <n v="9"/>
    <n v="9"/>
    <n v="4"/>
    <x v="417"/>
    <n v="32"/>
    <x v="25"/>
  </r>
  <r>
    <x v="3"/>
    <x v="1238"/>
    <x v="3"/>
    <x v="108"/>
    <x v="1093"/>
    <x v="0"/>
    <s v="IDE773590"/>
    <x v="2"/>
    <s v="Used for post-operative chemotherapy management in hospital recovery units."/>
    <x v="879"/>
    <x v="1"/>
    <n v="6"/>
    <n v="17"/>
    <n v="12"/>
    <x v="817"/>
    <n v="29"/>
    <x v="26"/>
  </r>
  <r>
    <x v="14"/>
    <x v="1239"/>
    <x v="1"/>
    <x v="523"/>
    <x v="1094"/>
    <x v="2"/>
    <s v="MDR-397681"/>
    <x v="5"/>
    <s v="Designed for perioperative cardiac output management during orthopedic interventions."/>
    <x v="880"/>
    <x v="3"/>
    <n v="6"/>
    <n v="5"/>
    <n v="12"/>
    <x v="818"/>
    <n v="39"/>
    <x v="27"/>
  </r>
  <r>
    <x v="24"/>
    <x v="1240"/>
    <x v="38"/>
    <x v="137"/>
    <x v="1095"/>
    <x v="2"/>
    <s v="D879167"/>
    <x v="6"/>
    <s v="Designed for compression therapy optimization in chronic disease management programs."/>
    <x v="881"/>
    <x v="1"/>
    <n v="3"/>
    <n v="10"/>
    <n v="25"/>
    <x v="141"/>
    <n v="37"/>
    <x v="28"/>
  </r>
  <r>
    <x v="8"/>
    <x v="1241"/>
    <x v="46"/>
    <x v="82"/>
    <x v="1096"/>
    <x v="2"/>
    <s v="TGA-461934"/>
    <x v="8"/>
    <s v="Designed for tissue regeneration assistance in geriatric care facilities for elderly patients."/>
    <x v="882"/>
    <x v="1"/>
    <n v="24"/>
    <n v="12"/>
    <n v="5"/>
    <x v="819"/>
    <n v="21"/>
    <x v="29"/>
  </r>
  <r>
    <x v="24"/>
    <x v="1242"/>
    <x v="36"/>
    <x v="61"/>
    <x v="1097"/>
    <x v="2"/>
    <s v="Q605590"/>
    <x v="7"/>
    <s v="Intended for continuous monitoring therapy in intensive care unit environments for critically ill patients."/>
    <x v="883"/>
    <x v="7"/>
    <n v="3"/>
    <n v="3"/>
    <n v="8"/>
    <x v="108"/>
    <n v="37"/>
    <x v="24"/>
  </r>
  <r>
    <x v="19"/>
    <x v="1243"/>
    <x v="45"/>
    <x v="28"/>
    <x v="1098"/>
    <x v="3"/>
    <s v="P607697"/>
    <x v="2"/>
    <s v="Intended for surgical transplant procedures in operating room settings."/>
    <x v="884"/>
    <x v="10"/>
    <n v="13"/>
    <n v="20"/>
    <n v="12"/>
    <x v="820"/>
    <n v="36"/>
    <x v="21"/>
  </r>
  <r>
    <x v="5"/>
    <x v="1244"/>
    <x v="33"/>
    <x v="138"/>
    <x v="1099"/>
    <x v="3"/>
    <s v="H923891"/>
    <x v="4"/>
    <s v="Indicated for routine patient positioning screening in outpatient clinical facilities."/>
    <x v="885"/>
    <x v="2"/>
    <n v="17"/>
    <n v="18"/>
    <n v="7"/>
    <x v="503"/>
    <n v="39"/>
    <x v="30"/>
  </r>
  <r>
    <x v="11"/>
    <x v="1245"/>
    <x v="29"/>
    <x v="379"/>
    <x v="383"/>
    <x v="3"/>
    <s v="IVDR-776258"/>
    <x v="0"/>
    <s v="Indicated for intracranial pressure surveillance in infection control protocols."/>
    <x v="105"/>
    <x v="6"/>
    <n v="22"/>
    <n v="19"/>
    <n v="12"/>
    <x v="821"/>
    <n v="18"/>
    <x v="24"/>
  </r>
  <r>
    <x v="21"/>
    <x v="1246"/>
    <x v="32"/>
    <x v="24"/>
    <x v="893"/>
    <x v="2"/>
    <s v="P913397"/>
    <x v="5"/>
    <s v="Used for intraoperative data analysis monitoring during complex transplant surgeries."/>
    <x v="886"/>
    <x v="9"/>
    <n v="8"/>
    <n v="13"/>
    <n v="3"/>
    <x v="462"/>
    <n v="313"/>
    <x v="31"/>
  </r>
  <r>
    <x v="15"/>
    <x v="1247"/>
    <x v="20"/>
    <x v="524"/>
    <x v="1100"/>
    <x v="1"/>
    <s v="CE4048"/>
    <x v="9"/>
    <s v="Used for dialysis guidance in oncology treatment centers for cancer patients."/>
    <x v="81"/>
    <x v="9"/>
    <n v="2"/>
    <n v="6"/>
    <n v="14"/>
    <x v="358"/>
    <n v="36"/>
    <x v="32"/>
  </r>
  <r>
    <x v="15"/>
    <x v="1248"/>
    <x v="24"/>
    <x v="49"/>
    <x v="1101"/>
    <x v="3"/>
    <s v="UKCA59357"/>
    <x v="1"/>
    <s v="Designed for wound care assistance in geriatric care facilities for elderly patients."/>
    <x v="887"/>
    <x v="10"/>
    <n v="5"/>
    <n v="6"/>
    <n v="14"/>
    <x v="822"/>
    <n v="213"/>
    <x v="33"/>
  </r>
  <r>
    <x v="2"/>
    <x v="1249"/>
    <x v="43"/>
    <x v="17"/>
    <x v="1102"/>
    <x v="1"/>
    <s v="PMA613002"/>
    <x v="6"/>
    <s v="Indicated for diagnostic sterilization to assess orthopedic injuries in clinical environments."/>
    <x v="888"/>
    <x v="9"/>
    <n v="8"/>
    <n v="28"/>
    <n v="15"/>
    <x v="823"/>
    <n v="17"/>
    <x v="34"/>
  </r>
  <r>
    <x v="11"/>
    <x v="1250"/>
    <x v="50"/>
    <x v="334"/>
    <x v="1017"/>
    <x v="4"/>
    <s v="K248029"/>
    <x v="5"/>
    <s v="Intended for tissue biopsy delivery in palliative care settings for terminal patients."/>
    <x v="889"/>
    <x v="3"/>
    <n v="23"/>
    <n v="20"/>
    <n v="18"/>
    <x v="824"/>
    <n v="33"/>
    <x v="35"/>
  </r>
  <r>
    <x v="22"/>
    <x v="1251"/>
    <x v="2"/>
    <x v="525"/>
    <x v="1103"/>
    <x v="0"/>
    <s v="HC-325366"/>
    <x v="9"/>
    <s v="Designed for drug delivery optimization in chronic disease management programs."/>
    <x v="890"/>
    <x v="1"/>
    <n v="9"/>
    <n v="17"/>
    <n v="8"/>
    <x v="11"/>
    <n v="21"/>
    <x v="29"/>
  </r>
  <r>
    <x v="9"/>
    <x v="1252"/>
    <x v="48"/>
    <x v="272"/>
    <x v="482"/>
    <x v="3"/>
    <s v="IVDR-821207"/>
    <x v="1"/>
    <s v="Designed for preventive screening in patients with renal failure under medical supervision."/>
    <x v="1"/>
    <x v="1"/>
    <n v="14"/>
    <n v="18"/>
    <n v="7"/>
    <x v="825"/>
    <n v="11"/>
    <x v="36"/>
  </r>
  <r>
    <x v="5"/>
    <x v="1253"/>
    <x v="24"/>
    <x v="503"/>
    <x v="541"/>
    <x v="2"/>
    <s v="H623414"/>
    <x v="3"/>
    <s v="Intended for monitoring and measuring ECG readings in morbidly obese patients in hospital and clinical settings."/>
    <x v="891"/>
    <x v="11"/>
    <n v="14"/>
    <n v="19"/>
    <n v="6"/>
    <x v="826"/>
    <n v="28"/>
    <x v="25"/>
  </r>
  <r>
    <x v="10"/>
    <x v="1254"/>
    <x v="11"/>
    <x v="70"/>
    <x v="1104"/>
    <x v="3"/>
    <s v="IDE537947"/>
    <x v="4"/>
    <s v="Indicated for hemoglobin levels analysis in laboratory diagnostic testing environments."/>
    <x v="892"/>
    <x v="11"/>
    <n v="13"/>
    <n v="9"/>
    <n v="17"/>
    <x v="827"/>
    <n v="33"/>
    <x v="37"/>
  </r>
  <r>
    <x v="7"/>
    <x v="1255"/>
    <x v="2"/>
    <x v="526"/>
    <x v="1105"/>
    <x v="3"/>
    <s v="K873295"/>
    <x v="1"/>
    <s v="Indicated for real-time pH levels assessment in emergency department triage protocols."/>
    <x v="893"/>
    <x v="1"/>
    <n v="2"/>
    <n v="13"/>
    <n v="10"/>
    <x v="282"/>
    <n v="26"/>
    <x v="36"/>
  </r>
  <r>
    <x v="10"/>
    <x v="1256"/>
    <x v="10"/>
    <x v="527"/>
    <x v="1106"/>
    <x v="0"/>
    <s v="MDR-416480"/>
    <x v="4"/>
    <s v="Used for post-operative chemotherapy management in hospital recovery units."/>
    <x v="1"/>
    <x v="5"/>
    <n v="8"/>
    <n v="11"/>
    <n v="11"/>
    <x v="42"/>
    <n v="17"/>
    <x v="38"/>
  </r>
  <r>
    <x v="21"/>
    <x v="1257"/>
    <x v="21"/>
    <x v="28"/>
    <x v="1107"/>
    <x v="1"/>
    <s v="PMDA-340584"/>
    <x v="2"/>
    <s v="Used for long-term chemotherapy delivery in ambulatory care settings for hypertension patients."/>
    <x v="1"/>
    <x v="7"/>
    <n v="12"/>
    <n v="22"/>
    <n v="5"/>
    <x v="828"/>
    <n v="11"/>
    <x v="39"/>
  </r>
  <r>
    <x v="24"/>
    <x v="1258"/>
    <x v="46"/>
    <x v="528"/>
    <x v="1108"/>
    <x v="0"/>
    <s v="PMA834539"/>
    <x v="7"/>
    <s v="Designed for defibrillation support in neonatal intensive care environments."/>
    <x v="894"/>
    <x v="11"/>
    <n v="9"/>
    <n v="11"/>
    <n v="25"/>
    <x v="108"/>
    <n v="13"/>
    <x v="40"/>
  </r>
  <r>
    <x v="7"/>
    <x v="1259"/>
    <x v="25"/>
    <x v="298"/>
    <x v="1109"/>
    <x v="3"/>
    <s v="NMPA-437263"/>
    <x v="0"/>
    <s v="Used for long-term cardiac therapy delivery in ambulatory care settings for sepsis patients."/>
    <x v="895"/>
    <x v="7"/>
    <n v="6"/>
    <n v="14"/>
    <n v="13"/>
    <x v="829"/>
    <n v="27"/>
    <x v="41"/>
  </r>
  <r>
    <x v="0"/>
    <x v="1260"/>
    <x v="45"/>
    <x v="334"/>
    <x v="1110"/>
    <x v="0"/>
    <s v="H795297"/>
    <x v="5"/>
    <s v="Used for therapeutic respiratory support in ventilator-dependent patients requiring tissue biopsy."/>
    <x v="896"/>
    <x v="3"/>
    <n v="10"/>
    <n v="16"/>
    <n v="7"/>
    <x v="435"/>
    <n v="12"/>
    <x v="42"/>
  </r>
  <r>
    <x v="10"/>
    <x v="1261"/>
    <x v="49"/>
    <x v="408"/>
    <x v="1111"/>
    <x v="2"/>
    <s v="NDA609792"/>
    <x v="1"/>
    <s v="Intended for data analysis verification in quality assurance and device validation protocols."/>
    <x v="897"/>
    <x v="10"/>
    <n v="5"/>
    <n v="18"/>
    <n v="18"/>
    <x v="830"/>
    <n v="19"/>
    <x v="43"/>
  </r>
  <r>
    <x v="3"/>
    <x v="1262"/>
    <x v="31"/>
    <x v="447"/>
    <x v="931"/>
    <x v="2"/>
    <s v="NMPA-473559"/>
    <x v="0"/>
    <s v="Indicated for continuous intracranial pressure monitoring during ophthalmic surgical procedures."/>
    <x v="898"/>
    <x v="8"/>
    <n v="5"/>
    <n v="16"/>
    <n v="15"/>
    <x v="831"/>
    <n v="22"/>
    <x v="44"/>
  </r>
  <r>
    <x v="7"/>
    <x v="31"/>
    <x v="6"/>
    <x v="330"/>
    <x v="1112"/>
    <x v="1"/>
    <s v="MDR-704388"/>
    <x v="6"/>
    <s v="Intended for infection control evaluation in rehabilitation medicine for neurological disorders recovery."/>
    <x v="249"/>
    <x v="5"/>
    <n v="3"/>
    <n v="13"/>
    <n v="7"/>
    <x v="832"/>
    <n v="25"/>
    <x v="45"/>
  </r>
  <r>
    <x v="20"/>
    <x v="1263"/>
    <x v="34"/>
    <x v="529"/>
    <x v="883"/>
    <x v="2"/>
    <s v="IVDR-400749"/>
    <x v="5"/>
    <s v="Used for long-term thermal therapy delivery in ambulatory care settings for renal failure patients."/>
    <x v="899"/>
    <x v="5"/>
    <n v="10"/>
    <n v="14"/>
    <n v="5"/>
    <x v="200"/>
    <n v="19"/>
    <x v="46"/>
  </r>
  <r>
    <x v="5"/>
    <x v="1264"/>
    <x v="17"/>
    <x v="74"/>
    <x v="884"/>
    <x v="2"/>
    <s v="IVDR-711409"/>
    <x v="3"/>
    <s v="Intended for sterilization guidance during minimally invasive transplant procedures."/>
    <x v="900"/>
    <x v="0"/>
    <n v="22"/>
    <n v="19"/>
    <n v="8"/>
    <x v="833"/>
    <n v="28"/>
    <x v="47"/>
  </r>
  <r>
    <x v="3"/>
    <x v="1265"/>
    <x v="8"/>
    <x v="21"/>
    <x v="1113"/>
    <x v="2"/>
    <s v="PMDA-153073"/>
    <x v="4"/>
    <s v="Intended for tissue biopsy delivery in palliative care settings for terminal patients."/>
    <x v="901"/>
    <x v="4"/>
    <n v="10"/>
    <n v="14"/>
    <n v="9"/>
    <x v="522"/>
    <n v="28"/>
    <x v="48"/>
  </r>
  <r>
    <x v="22"/>
    <x v="1266"/>
    <x v="16"/>
    <x v="175"/>
    <x v="378"/>
    <x v="2"/>
    <s v="Q311080"/>
    <x v="2"/>
    <s v="Intended for surgical oncological procedures in operating room settings."/>
    <x v="902"/>
    <x v="9"/>
    <n v="10"/>
    <n v="17"/>
    <n v="9"/>
    <x v="834"/>
    <n v="39"/>
    <x v="43"/>
  </r>
  <r>
    <x v="12"/>
    <x v="1267"/>
    <x v="2"/>
    <x v="174"/>
    <x v="1114"/>
    <x v="0"/>
    <s v="PMA910981"/>
    <x v="1"/>
    <s v="Indicated for real-time intracranial pressure assessment in emergency department triage protocols."/>
    <x v="903"/>
    <x v="2"/>
    <n v="5"/>
    <n v="13"/>
    <n v="12"/>
    <x v="819"/>
    <n v="31"/>
    <x v="40"/>
  </r>
  <r>
    <x v="14"/>
    <x v="1268"/>
    <x v="40"/>
    <x v="278"/>
    <x v="1115"/>
    <x v="3"/>
    <s v="P777538"/>
    <x v="2"/>
    <s v="Used for oxygen therapy administration in pediatric hospital units under specialist supervision."/>
    <x v="904"/>
    <x v="3"/>
    <n v="2"/>
    <n v="3"/>
    <n v="11"/>
    <x v="323"/>
    <n v="313"/>
    <x v="49"/>
  </r>
  <r>
    <x v="22"/>
    <x v="1269"/>
    <x v="25"/>
    <x v="530"/>
    <x v="1116"/>
    <x v="2"/>
    <s v="D535971"/>
    <x v="8"/>
    <s v="Intended for surgical thoracic procedures in operating room settings."/>
    <x v="905"/>
    <x v="4"/>
    <n v="11"/>
    <n v="18"/>
    <n v="6"/>
    <x v="835"/>
    <n v="31"/>
    <x v="43"/>
  </r>
  <r>
    <x v="5"/>
    <x v="1270"/>
    <x v="33"/>
    <x v="350"/>
    <x v="1117"/>
    <x v="4"/>
    <s v="BLA152004"/>
    <x v="3"/>
    <s v="Used for drug delivery administration in pediatric hospital units under specialist supervision."/>
    <x v="906"/>
    <x v="2"/>
    <n v="24"/>
    <n v="29"/>
    <n v="9"/>
    <x v="176"/>
    <n v="34"/>
    <x v="50"/>
  </r>
  <r>
    <x v="7"/>
    <x v="1271"/>
    <x v="39"/>
    <x v="137"/>
    <x v="1118"/>
    <x v="2"/>
    <s v="P381517"/>
    <x v="5"/>
    <s v="Designed for radiation therapy optimization in chronic disease management programs."/>
    <x v="907"/>
    <x v="2"/>
    <n v="3"/>
    <n v="7"/>
    <n v="14"/>
    <x v="836"/>
    <n v="38"/>
    <x v="51"/>
  </r>
  <r>
    <x v="8"/>
    <x v="1272"/>
    <x v="10"/>
    <x v="259"/>
    <x v="1119"/>
    <x v="0"/>
    <s v="NDA619940"/>
    <x v="9"/>
    <s v="Indicated for blood gas analysis surveillance in infection control protocols."/>
    <x v="40"/>
    <x v="1"/>
    <n v="21"/>
    <n v="21"/>
    <n v="6"/>
    <x v="404"/>
    <n v="31"/>
    <x v="52"/>
  </r>
  <r>
    <x v="7"/>
    <x v="1273"/>
    <x v="35"/>
    <x v="112"/>
    <x v="1120"/>
    <x v="3"/>
    <s v="NDA151573"/>
    <x v="3"/>
    <s v="Designed for hemodialysis facilitation in telemedicine and remote patient monitoring."/>
    <x v="1"/>
    <x v="2"/>
    <n v="8"/>
    <n v="3"/>
    <n v="6"/>
    <x v="837"/>
    <n v="24"/>
    <x v="53"/>
  </r>
  <r>
    <x v="7"/>
    <x v="1274"/>
    <x v="44"/>
    <x v="531"/>
    <x v="193"/>
    <x v="4"/>
    <s v="NDA159841"/>
    <x v="9"/>
    <s v="Designed for wound irrigation optimization in chronic disease management programs."/>
    <x v="49"/>
    <x v="4"/>
    <n v="4"/>
    <n v="3"/>
    <n v="11"/>
    <x v="838"/>
    <n v="37"/>
    <x v="54"/>
  </r>
  <r>
    <x v="21"/>
    <x v="1275"/>
    <x v="36"/>
    <x v="152"/>
    <x v="1121"/>
    <x v="2"/>
    <s v="IVDR-257054"/>
    <x v="0"/>
    <s v="Indicated for vital signs surveillance in infection control protocols."/>
    <x v="908"/>
    <x v="7"/>
    <n v="14"/>
    <n v="27"/>
    <n v="6"/>
    <x v="193"/>
    <n v="26"/>
    <x v="48"/>
  </r>
  <r>
    <x v="14"/>
    <x v="1276"/>
    <x v="34"/>
    <x v="138"/>
    <x v="1122"/>
    <x v="4"/>
    <s v="IDE432549"/>
    <x v="3"/>
    <s v="Intended for surgical assistance evaluation in rehabilitation medicine for sepsis recovery."/>
    <x v="909"/>
    <x v="11"/>
    <n v="4"/>
    <n v="12"/>
    <n v="7"/>
    <x v="839"/>
    <n v="113"/>
    <x v="55"/>
  </r>
  <r>
    <x v="9"/>
    <x v="1277"/>
    <x v="17"/>
    <x v="70"/>
    <x v="520"/>
    <x v="1"/>
    <s v="IDE339187"/>
    <x v="8"/>
    <s v="Indicated for diagnostic documentation to assess hypertension in clinical environments."/>
    <x v="910"/>
    <x v="0"/>
    <n v="5"/>
    <n v="8"/>
    <n v="11"/>
    <x v="504"/>
    <n v="36"/>
    <x v="44"/>
  </r>
  <r>
    <x v="5"/>
    <x v="1278"/>
    <x v="16"/>
    <x v="72"/>
    <x v="1123"/>
    <x v="2"/>
    <s v="TGA-751840"/>
    <x v="6"/>
    <s v="Indicated for emergency electrolyte balance stabilization in trauma center resuscitation rooms."/>
    <x v="911"/>
    <x v="9"/>
    <n v="17"/>
    <n v="25"/>
    <n v="15"/>
    <x v="840"/>
    <n v="38"/>
    <x v="56"/>
  </r>
  <r>
    <x v="16"/>
    <x v="1279"/>
    <x v="2"/>
    <x v="155"/>
    <x v="1124"/>
    <x v="1"/>
    <s v="Q158773"/>
    <x v="9"/>
    <s v="Used for fluid resuscitation administration in pediatric hospital units under specialist supervision."/>
    <x v="40"/>
    <x v="3"/>
    <n v="5"/>
    <n v="4"/>
    <n v="9"/>
    <x v="184"/>
    <n v="18"/>
    <x v="55"/>
  </r>
  <r>
    <x v="21"/>
    <x v="1280"/>
    <x v="21"/>
    <x v="532"/>
    <x v="1125"/>
    <x v="4"/>
    <s v="UKCA88986"/>
    <x v="5"/>
    <s v="Intended for pacemaker implantation delivery in palliative care settings for terminal patients."/>
    <x v="912"/>
    <x v="8"/>
    <n v="23"/>
    <n v="29"/>
    <n v="9"/>
    <x v="841"/>
    <n v="15"/>
    <x v="57"/>
  </r>
  <r>
    <x v="20"/>
    <x v="1281"/>
    <x v="35"/>
    <x v="245"/>
    <x v="267"/>
    <x v="0"/>
    <s v="P483223"/>
    <x v="0"/>
    <s v="Designed for pacemaker implantation facilitation in telemedicine and remote patient monitoring."/>
    <x v="913"/>
    <x v="10"/>
    <n v="8"/>
    <n v="14"/>
    <n v="3"/>
    <x v="307"/>
    <n v="22"/>
    <x v="58"/>
  </r>
  <r>
    <x v="16"/>
    <x v="1282"/>
    <x v="2"/>
    <x v="132"/>
    <x v="1126"/>
    <x v="1"/>
    <s v="HDE433011"/>
    <x v="1"/>
    <s v="Indicated for temperature optimization in sleep medicine centers for respiratory disorders."/>
    <x v="914"/>
    <x v="2"/>
    <n v="6"/>
    <n v="11"/>
    <n v="14"/>
    <x v="842"/>
    <n v="14"/>
    <x v="59"/>
  </r>
  <r>
    <x v="2"/>
    <x v="1283"/>
    <x v="15"/>
    <x v="533"/>
    <x v="412"/>
    <x v="4"/>
    <s v="HC-518274"/>
    <x v="4"/>
    <s v="Designed for tissue biopsy facilitation in telemedicine and remote patient monitoring."/>
    <x v="915"/>
    <x v="8"/>
    <n v="25"/>
    <n v="14"/>
    <n v="14"/>
    <x v="843"/>
    <n v="37"/>
    <x v="60"/>
  </r>
  <r>
    <x v="5"/>
    <x v="743"/>
    <x v="44"/>
    <x v="466"/>
    <x v="743"/>
    <x v="0"/>
    <s v="NDA532956"/>
    <x v="3"/>
    <s v="Indicated for diagnostic device maintenance to assess stroke in clinical environments."/>
    <x v="916"/>
    <x v="5"/>
    <n v="18"/>
    <n v="28"/>
    <n v="7"/>
    <x v="42"/>
    <n v="17"/>
    <x v="61"/>
  </r>
  <r>
    <x v="14"/>
    <x v="1284"/>
    <x v="37"/>
    <x v="197"/>
    <x v="1127"/>
    <x v="1"/>
    <s v="PMA411530"/>
    <x v="0"/>
    <s v="Used for post-operative wound irrigation management in hospital recovery units."/>
    <x v="1"/>
    <x v="1"/>
    <n v="3"/>
    <n v="4"/>
    <n v="4"/>
    <x v="151"/>
    <n v="31"/>
    <x v="62"/>
  </r>
  <r>
    <x v="19"/>
    <x v="1285"/>
    <x v="18"/>
    <x v="137"/>
    <x v="1128"/>
    <x v="0"/>
    <s v="MDR-578629"/>
    <x v="6"/>
    <s v="Designed for joint replacement facilitation in telemedicine and remote patient monitoring."/>
    <x v="1"/>
    <x v="2"/>
    <n v="6"/>
    <n v="8"/>
    <n v="8"/>
    <x v="844"/>
    <n v="18"/>
    <x v="63"/>
  </r>
  <r>
    <x v="21"/>
    <x v="1286"/>
    <x v="17"/>
    <x v="400"/>
    <x v="1129"/>
    <x v="0"/>
    <s v="CE1346"/>
    <x v="2"/>
    <s v="Indicated for intracranial pressure optimization in sleep medicine centers for respiratory disorders."/>
    <x v="45"/>
    <x v="5"/>
    <n v="13"/>
    <n v="29"/>
    <n v="15"/>
    <x v="462"/>
    <n v="24"/>
    <x v="64"/>
  </r>
  <r>
    <x v="5"/>
    <x v="1287"/>
    <x v="13"/>
    <x v="31"/>
    <x v="1130"/>
    <x v="0"/>
    <s v="H758600"/>
    <x v="0"/>
    <s v="Intended for wound debridement delivery in palliative care settings for terminal patients."/>
    <x v="917"/>
    <x v="7"/>
    <n v="8"/>
    <n v="28"/>
    <n v="7"/>
    <x v="845"/>
    <n v="13"/>
    <x v="65"/>
  </r>
  <r>
    <x v="2"/>
    <x v="1288"/>
    <x v="23"/>
    <x v="91"/>
    <x v="99"/>
    <x v="0"/>
    <s v="PMA674767"/>
    <x v="9"/>
    <s v="Used for post-operative fluid resuscitation management in hospital recovery units."/>
    <x v="1"/>
    <x v="10"/>
    <n v="9"/>
    <n v="24"/>
    <n v="14"/>
    <x v="229"/>
    <n v="32"/>
    <x v="66"/>
  </r>
  <r>
    <x v="24"/>
    <x v="1289"/>
    <x v="36"/>
    <x v="1"/>
    <x v="1131"/>
    <x v="3"/>
    <s v="TGA-977655"/>
    <x v="0"/>
    <s v="Indicated for cardiac output surveillance in infection control protocols."/>
    <x v="918"/>
    <x v="6"/>
    <n v="10"/>
    <n v="6"/>
    <n v="7"/>
    <x v="42"/>
    <n v="37"/>
    <x v="67"/>
  </r>
  <r>
    <x v="1"/>
    <x v="1290"/>
    <x v="12"/>
    <x v="16"/>
    <x v="1132"/>
    <x v="0"/>
    <s v="P970473"/>
    <x v="9"/>
    <s v="Used for emergency intubation in acute trauma situations requiring immediate care."/>
    <x v="41"/>
    <x v="11"/>
    <n v="15"/>
    <n v="21"/>
    <n v="19"/>
    <x v="846"/>
    <n v="413"/>
    <x v="62"/>
  </r>
  <r>
    <x v="6"/>
    <x v="1291"/>
    <x v="8"/>
    <x v="246"/>
    <x v="1133"/>
    <x v="2"/>
    <s v="H267718"/>
    <x v="4"/>
    <s v="Intended for surgical minimally invasive procedures in operating room settings."/>
    <x v="919"/>
    <x v="3"/>
    <n v="6"/>
    <n v="3"/>
    <n v="15"/>
    <x v="847"/>
    <n v="19"/>
    <x v="59"/>
  </r>
  <r>
    <x v="4"/>
    <x v="1292"/>
    <x v="28"/>
    <x v="534"/>
    <x v="1134"/>
    <x v="2"/>
    <s v="MDR-848700"/>
    <x v="8"/>
    <s v="Used for emergency stent placement in acute diabetes situations requiring immediate care."/>
    <x v="104"/>
    <x v="3"/>
    <n v="6"/>
    <n v="12"/>
    <n v="6"/>
    <x v="66"/>
    <n v="29"/>
    <x v="68"/>
  </r>
  <r>
    <x v="23"/>
    <x v="1293"/>
    <x v="12"/>
    <x v="24"/>
    <x v="1135"/>
    <x v="4"/>
    <s v="UKCA69368"/>
    <x v="6"/>
    <s v="Intended for monitoring and measuring intracranial pressure in dialysis-dependent patients in hospital and clinical settings."/>
    <x v="920"/>
    <x v="2"/>
    <n v="5"/>
    <n v="13"/>
    <n v="20"/>
    <x v="42"/>
    <n v="39"/>
    <x v="62"/>
  </r>
  <r>
    <x v="9"/>
    <x v="1294"/>
    <x v="40"/>
    <x v="405"/>
    <x v="575"/>
    <x v="3"/>
    <s v="CE8023"/>
    <x v="6"/>
    <s v="Intended for monitoring and measuring blood gas analysis in unconscious patients in hospital and clinical settings."/>
    <x v="1"/>
    <x v="10"/>
    <n v="5"/>
    <n v="19"/>
    <n v="6"/>
    <x v="848"/>
    <n v="213"/>
    <x v="69"/>
  </r>
  <r>
    <x v="11"/>
    <x v="1295"/>
    <x v="30"/>
    <x v="535"/>
    <x v="693"/>
    <x v="2"/>
    <s v="MDR-899323"/>
    <x v="9"/>
    <s v="Indicated for real-time electrolyte balance assessment in emergency department triage protocols."/>
    <x v="921"/>
    <x v="3"/>
    <n v="22"/>
    <n v="22"/>
    <n v="11"/>
    <x v="849"/>
    <n v="42"/>
    <x v="70"/>
  </r>
  <r>
    <x v="10"/>
    <x v="1296"/>
    <x v="0"/>
    <x v="70"/>
    <x v="1136"/>
    <x v="0"/>
    <s v="PMDA-372827"/>
    <x v="1"/>
    <s v="Indicated for routine patient positioning screening in outpatient clinical facilities."/>
    <x v="922"/>
    <x v="3"/>
    <n v="13"/>
    <n v="20"/>
    <n v="17"/>
    <x v="850"/>
    <n v="213"/>
    <x v="71"/>
  </r>
  <r>
    <x v="0"/>
    <x v="1297"/>
    <x v="34"/>
    <x v="72"/>
    <x v="1137"/>
    <x v="0"/>
    <s v="D836082"/>
    <x v="7"/>
    <s v="Intended for hemodialysis delivery in palliative care settings for terminal patients."/>
    <x v="923"/>
    <x v="6"/>
    <n v="6"/>
    <n v="14"/>
    <n v="6"/>
    <x v="649"/>
    <n v="213"/>
    <x v="72"/>
  </r>
  <r>
    <x v="3"/>
    <x v="1298"/>
    <x v="15"/>
    <x v="536"/>
    <x v="1138"/>
    <x v="0"/>
    <s v="PMA875288"/>
    <x v="2"/>
    <s v="Intended for documentation support in cardiac catheterization laboratory environments."/>
    <x v="924"/>
    <x v="9"/>
    <n v="8"/>
    <n v="19"/>
    <n v="6"/>
    <x v="42"/>
    <n v="29"/>
    <x v="73"/>
  </r>
  <r>
    <x v="3"/>
    <x v="129"/>
    <x v="38"/>
    <x v="315"/>
    <x v="1139"/>
    <x v="0"/>
    <s v="CE9205"/>
    <x v="6"/>
    <s v="Used for cardiac therapy guidance in oncology treatment centers for cancer patients."/>
    <x v="925"/>
    <x v="0"/>
    <n v="13"/>
    <n v="19"/>
    <n v="9"/>
    <x v="851"/>
    <n v="36"/>
    <x v="67"/>
  </r>
  <r>
    <x v="23"/>
    <x v="1299"/>
    <x v="33"/>
    <x v="196"/>
    <x v="1140"/>
    <x v="4"/>
    <s v="IDE168423"/>
    <x v="1"/>
    <s v="Designed for emergency resuscitation assistance in geriatric care facilities for elderly patients."/>
    <x v="926"/>
    <x v="6"/>
    <n v="6"/>
    <n v="4"/>
    <n v="6"/>
    <x v="42"/>
    <n v="37"/>
    <x v="74"/>
  </r>
  <r>
    <x v="0"/>
    <x v="1300"/>
    <x v="39"/>
    <x v="243"/>
    <x v="1141"/>
    <x v="2"/>
    <s v="PMA727930"/>
    <x v="8"/>
    <s v="Used for thermal therapy administration in pediatric hospital units under specialist supervision."/>
    <x v="23"/>
    <x v="5"/>
    <n v="11"/>
    <n v="14"/>
    <n v="9"/>
    <x v="852"/>
    <n v="13"/>
    <x v="63"/>
  </r>
  <r>
    <x v="23"/>
    <x v="1301"/>
    <x v="15"/>
    <x v="537"/>
    <x v="1142"/>
    <x v="0"/>
    <s v="H276565"/>
    <x v="0"/>
    <s v="Intended for measurement guidance during minimally invasive minimally invasive procedures."/>
    <x v="927"/>
    <x v="8"/>
    <n v="5"/>
    <n v="14"/>
    <n v="15"/>
    <x v="346"/>
    <n v="39"/>
    <x v="75"/>
  </r>
  <r>
    <x v="16"/>
    <x v="1302"/>
    <x v="10"/>
    <x v="538"/>
    <x v="1143"/>
    <x v="0"/>
    <s v="PMA439057"/>
    <x v="3"/>
    <s v="Intended for sterilization guidance during minimally invasive thoracic procedures."/>
    <x v="35"/>
    <x v="0"/>
    <n v="7"/>
    <n v="14"/>
    <n v="10"/>
    <x v="853"/>
    <n v="29"/>
    <x v="74"/>
  </r>
  <r>
    <x v="21"/>
    <x v="1303"/>
    <x v="48"/>
    <x v="539"/>
    <x v="1144"/>
    <x v="0"/>
    <s v="K569318"/>
    <x v="0"/>
    <s v="Used for long-term electrotherapy delivery in ambulatory care settings for neurological disorders patients."/>
    <x v="45"/>
    <x v="2"/>
    <n v="24"/>
    <n v="19"/>
    <n v="15"/>
    <x v="356"/>
    <n v="22"/>
    <x v="76"/>
  </r>
  <r>
    <x v="17"/>
    <x v="1304"/>
    <x v="9"/>
    <x v="91"/>
    <x v="694"/>
    <x v="0"/>
    <s v="P157283"/>
    <x v="7"/>
    <s v="Used for pain management administration in pediatric hospital units under specialist supervision."/>
    <x v="928"/>
    <x v="0"/>
    <n v="7"/>
    <n v="5"/>
    <n v="11"/>
    <x v="854"/>
    <n v="14"/>
    <x v="77"/>
  </r>
  <r>
    <x v="17"/>
    <x v="1305"/>
    <x v="21"/>
    <x v="249"/>
    <x v="694"/>
    <x v="2"/>
    <s v="IVDR-608417"/>
    <x v="6"/>
    <s v="Designed for dialysis optimization in chronic disease management programs."/>
    <x v="929"/>
    <x v="11"/>
    <n v="7"/>
    <n v="10"/>
    <n v="10"/>
    <x v="855"/>
    <n v="23"/>
    <x v="78"/>
  </r>
  <r>
    <x v="8"/>
    <x v="1306"/>
    <x v="21"/>
    <x v="37"/>
    <x v="1145"/>
    <x v="2"/>
    <s v="NMPA-565554"/>
    <x v="3"/>
    <s v="Indicated for continuous pulmonary function monitoring during urological surgical procedures."/>
    <x v="930"/>
    <x v="2"/>
    <n v="9"/>
    <n v="28"/>
    <n v="9"/>
    <x v="856"/>
    <n v="35"/>
    <x v="79"/>
  </r>
  <r>
    <x v="3"/>
    <x v="1307"/>
    <x v="22"/>
    <x v="80"/>
    <x v="1146"/>
    <x v="4"/>
    <s v="MDR-868775"/>
    <x v="8"/>
    <s v="Intended for imaging support in cardiac catheterization laboratory environments."/>
    <x v="1"/>
    <x v="9"/>
    <n v="14"/>
    <n v="13"/>
    <n v="7"/>
    <x v="211"/>
    <n v="12"/>
    <x v="80"/>
  </r>
  <r>
    <x v="7"/>
    <x v="1308"/>
    <x v="35"/>
    <x v="72"/>
    <x v="1147"/>
    <x v="0"/>
    <s v="HDE380725"/>
    <x v="1"/>
    <s v="Designed for medication administration support in neonatal intensive care environments."/>
    <x v="931"/>
    <x v="3"/>
    <n v="2"/>
    <n v="6"/>
    <n v="6"/>
    <x v="303"/>
    <n v="28"/>
    <x v="81"/>
  </r>
  <r>
    <x v="24"/>
    <x v="1309"/>
    <x v="25"/>
    <x v="197"/>
    <x v="444"/>
    <x v="0"/>
    <s v="CE5356"/>
    <x v="3"/>
    <s v="Intended for device maintenance guidance during minimally invasive neurological procedures."/>
    <x v="932"/>
    <x v="3"/>
    <n v="3"/>
    <n v="15"/>
    <n v="7"/>
    <x v="93"/>
    <n v="413"/>
    <x v="82"/>
  </r>
  <r>
    <x v="14"/>
    <x v="1310"/>
    <x v="26"/>
    <x v="540"/>
    <x v="1148"/>
    <x v="0"/>
    <s v="UKCA80552"/>
    <x v="8"/>
    <s v="Designed for home-based phototherapy in stable sedated patients with chronic sleep apnea."/>
    <x v="1"/>
    <x v="11"/>
    <n v="10"/>
    <n v="11"/>
    <n v="10"/>
    <x v="857"/>
    <n v="14"/>
    <x v="83"/>
  </r>
  <r>
    <x v="15"/>
    <x v="1311"/>
    <x v="24"/>
    <x v="46"/>
    <x v="1149"/>
    <x v="2"/>
    <s v="MDR-578629"/>
    <x v="9"/>
    <s v="Intended for patient rehabilitation therapy in intensive care unit environments for critically ill patients."/>
    <x v="406"/>
    <x v="4"/>
    <n v="6"/>
    <n v="12"/>
    <n v="14"/>
    <x v="858"/>
    <n v="24"/>
    <x v="84"/>
  </r>
  <r>
    <x v="11"/>
    <x v="1312"/>
    <x v="31"/>
    <x v="281"/>
    <x v="1150"/>
    <x v="0"/>
    <s v="MDR-417765"/>
    <x v="9"/>
    <s v="Intended for calibration guidance during minimally invasive orthopedic procedures."/>
    <x v="933"/>
    <x v="8"/>
    <n v="10"/>
    <n v="24"/>
    <n v="9"/>
    <x v="859"/>
    <n v="24"/>
    <x v="85"/>
  </r>
  <r>
    <x v="19"/>
    <x v="1313"/>
    <x v="3"/>
    <x v="27"/>
    <x v="1151"/>
    <x v="2"/>
    <s v="H534075"/>
    <x v="1"/>
    <s v="Indicated for real-time temperature assessment in emergency department triage protocols."/>
    <x v="934"/>
    <x v="8"/>
    <n v="15"/>
    <n v="20"/>
    <n v="10"/>
    <x v="860"/>
    <n v="16"/>
    <x v="86"/>
  </r>
  <r>
    <x v="16"/>
    <x v="1314"/>
    <x v="44"/>
    <x v="453"/>
    <x v="1152"/>
    <x v="0"/>
    <s v="D414737"/>
    <x v="2"/>
    <s v="Used for intraoperative imaging monitoring during complex endoscopic surgeries."/>
    <x v="935"/>
    <x v="2"/>
    <n v="5"/>
    <n v="7"/>
    <n v="14"/>
    <x v="861"/>
    <n v="213"/>
    <x v="81"/>
  </r>
  <r>
    <x v="7"/>
    <x v="1315"/>
    <x v="2"/>
    <x v="363"/>
    <x v="1153"/>
    <x v="4"/>
    <s v="IDE213629"/>
    <x v="8"/>
    <s v="Designed for continuous monitoring assistance in geriatric care facilities for elderly patients."/>
    <x v="936"/>
    <x v="8"/>
    <n v="4"/>
    <n v="7"/>
    <n v="15"/>
    <x v="862"/>
    <n v="15"/>
    <x v="78"/>
  </r>
  <r>
    <x v="4"/>
    <x v="1316"/>
    <x v="42"/>
    <x v="260"/>
    <x v="1154"/>
    <x v="4"/>
    <s v="K614788"/>
    <x v="9"/>
    <s v="Used for cardiac therapy administration in pediatric hospital units under specialist supervision."/>
    <x v="937"/>
    <x v="7"/>
    <n v="7"/>
    <n v="15"/>
    <n v="5"/>
    <x v="487"/>
    <n v="25"/>
    <x v="87"/>
  </r>
  <r>
    <x v="18"/>
    <x v="1317"/>
    <x v="27"/>
    <x v="35"/>
    <x v="1155"/>
    <x v="2"/>
    <s v="Q844906"/>
    <x v="2"/>
    <s v="Indicated for pH levels analysis in laboratory diagnostic testing environments."/>
    <x v="938"/>
    <x v="8"/>
    <n v="2"/>
    <n v="14"/>
    <n v="24"/>
    <x v="64"/>
    <n v="39"/>
    <x v="81"/>
  </r>
  <r>
    <x v="18"/>
    <x v="1318"/>
    <x v="31"/>
    <x v="31"/>
    <x v="1156"/>
    <x v="0"/>
    <s v="K581872"/>
    <x v="1"/>
    <s v="Indicated for pH levels optimization in sleep medicine centers for respiratory disorders."/>
    <x v="939"/>
    <x v="0"/>
    <n v="2"/>
    <n v="13"/>
    <n v="16"/>
    <x v="141"/>
    <n v="38"/>
    <x v="88"/>
  </r>
  <r>
    <x v="14"/>
    <x v="1319"/>
    <x v="26"/>
    <x v="405"/>
    <x v="1157"/>
    <x v="4"/>
    <s v="D595090"/>
    <x v="6"/>
    <s v="Designed for cardiac therapy optimization in chronic disease management programs."/>
    <x v="940"/>
    <x v="2"/>
    <n v="4"/>
    <n v="5"/>
    <n v="6"/>
    <x v="700"/>
    <n v="32"/>
    <x v="89"/>
  </r>
  <r>
    <x v="1"/>
    <x v="1320"/>
    <x v="26"/>
    <x v="193"/>
    <x v="918"/>
    <x v="2"/>
    <s v="NDA205975"/>
    <x v="3"/>
    <s v="Indicated for pH levels surveillance in infection control protocols."/>
    <x v="941"/>
    <x v="7"/>
    <n v="25"/>
    <n v="27"/>
    <n v="11"/>
    <x v="863"/>
    <n v="45"/>
    <x v="90"/>
  </r>
  <r>
    <x v="10"/>
    <x v="1321"/>
    <x v="14"/>
    <x v="21"/>
    <x v="27"/>
    <x v="0"/>
    <s v="NDA887505"/>
    <x v="2"/>
    <s v="Used for cardiac therapy guidance in oncology treatment centers for cancer patients."/>
    <x v="942"/>
    <x v="7"/>
    <n v="11"/>
    <n v="9"/>
    <n v="14"/>
    <x v="864"/>
    <n v="113"/>
    <x v="91"/>
  </r>
  <r>
    <x v="12"/>
    <x v="1322"/>
    <x v="19"/>
    <x v="82"/>
    <x v="1158"/>
    <x v="0"/>
    <s v="TGA-504409"/>
    <x v="8"/>
    <s v="Indicated for hemoglobin levels surveillance in infection control protocols."/>
    <x v="943"/>
    <x v="5"/>
    <n v="4"/>
    <n v="6"/>
    <n v="6"/>
    <x v="865"/>
    <n v="25"/>
    <x v="92"/>
  </r>
  <r>
    <x v="17"/>
    <x v="1323"/>
    <x v="26"/>
    <x v="52"/>
    <x v="475"/>
    <x v="2"/>
    <s v="PMA808150"/>
    <x v="5"/>
    <s v="Indicated for routine quality control screening in outpatient clinical facilities."/>
    <x v="944"/>
    <x v="3"/>
    <n v="7"/>
    <n v="7"/>
    <n v="12"/>
    <x v="866"/>
    <n v="13"/>
    <x v="86"/>
  </r>
  <r>
    <x v="1"/>
    <x v="1324"/>
    <x v="36"/>
    <x v="541"/>
    <x v="1159"/>
    <x v="3"/>
    <s v="D944328"/>
    <x v="1"/>
    <s v="Indicated for diagnostic patient positioning to assess sleep apnea in clinical environments."/>
    <x v="945"/>
    <x v="11"/>
    <n v="21"/>
    <n v="16"/>
    <n v="18"/>
    <x v="867"/>
    <n v="14"/>
    <x v="93"/>
  </r>
  <r>
    <x v="24"/>
    <x v="1325"/>
    <x v="3"/>
    <x v="429"/>
    <x v="1160"/>
    <x v="2"/>
    <s v="D133321"/>
    <x v="8"/>
    <s v="Designed for catheterization facilitation in telemedicine and remote patient monitoring."/>
    <x v="946"/>
    <x v="0"/>
    <n v="8"/>
    <n v="8"/>
    <n v="24"/>
    <x v="141"/>
    <n v="42"/>
    <x v="82"/>
  </r>
  <r>
    <x v="20"/>
    <x v="1326"/>
    <x v="31"/>
    <x v="341"/>
    <x v="1161"/>
    <x v="0"/>
    <s v="IVDR-129972"/>
    <x v="7"/>
    <s v="Intended for surgical transplant procedures in operating room settings."/>
    <x v="947"/>
    <x v="11"/>
    <n v="12"/>
    <n v="14"/>
    <n v="7"/>
    <x v="173"/>
    <n v="17"/>
    <x v="94"/>
  </r>
  <r>
    <x v="5"/>
    <x v="1327"/>
    <x v="27"/>
    <x v="11"/>
    <x v="1162"/>
    <x v="4"/>
    <s v="IVDR-216934"/>
    <x v="9"/>
    <s v="Intended for monitoring and measuring respiratory rate in psychiatric patients in hospital and clinical settings."/>
    <x v="911"/>
    <x v="2"/>
    <n v="20"/>
    <n v="15"/>
    <n v="4"/>
    <x v="868"/>
    <n v="27"/>
    <x v="93"/>
  </r>
  <r>
    <x v="6"/>
    <x v="1328"/>
    <x v="12"/>
    <x v="542"/>
    <x v="769"/>
    <x v="0"/>
    <s v="IDE921253"/>
    <x v="8"/>
    <s v="Designed for home-based dialysis in stable chemotherapy patients with chronic respiratory conditions."/>
    <x v="198"/>
    <x v="5"/>
    <n v="4"/>
    <n v="14"/>
    <n v="5"/>
    <x v="869"/>
    <n v="17"/>
    <x v="95"/>
  </r>
  <r>
    <x v="22"/>
    <x v="1329"/>
    <x v="31"/>
    <x v="82"/>
    <x v="231"/>
    <x v="2"/>
    <s v="NDA381697"/>
    <x v="5"/>
    <s v="Intended for monitoring and measuring blood pressure in diabetic patients in hospital and clinical settings."/>
    <x v="45"/>
    <x v="8"/>
    <n v="7"/>
    <n v="16"/>
    <n v="9"/>
    <x v="870"/>
    <n v="413"/>
    <x v="96"/>
  </r>
  <r>
    <x v="4"/>
    <x v="1330"/>
    <x v="38"/>
    <x v="188"/>
    <x v="1163"/>
    <x v="0"/>
    <s v="HDE643601"/>
    <x v="1"/>
    <s v="Intended for monitoring and measuring ECG readings in psychiatric patients in hospital and clinical settings."/>
    <x v="948"/>
    <x v="1"/>
    <n v="5"/>
    <n v="8"/>
    <n v="3"/>
    <x v="487"/>
    <n v="25"/>
    <x v="97"/>
  </r>
  <r>
    <x v="24"/>
    <x v="1331"/>
    <x v="21"/>
    <x v="543"/>
    <x v="1164"/>
    <x v="1"/>
    <s v="K195790"/>
    <x v="2"/>
    <s v="Indicated for hemoglobin levels optimization in sleep medicine centers for respiratory disorders."/>
    <x v="949"/>
    <x v="7"/>
    <n v="5"/>
    <n v="10"/>
    <n v="13"/>
    <x v="143"/>
    <n v="39"/>
    <x v="98"/>
  </r>
  <r>
    <x v="16"/>
    <x v="1332"/>
    <x v="3"/>
    <x v="71"/>
    <x v="35"/>
    <x v="3"/>
    <s v="PMA707872"/>
    <x v="8"/>
    <s v="Indicated for temperature analysis in laboratory diagnostic testing environments."/>
    <x v="950"/>
    <x v="3"/>
    <n v="8"/>
    <n v="8"/>
    <n v="11"/>
    <x v="871"/>
    <n v="27"/>
    <x v="68"/>
  </r>
  <r>
    <x v="18"/>
    <x v="1333"/>
    <x v="2"/>
    <x v="318"/>
    <x v="1165"/>
    <x v="0"/>
    <s v="MDR-578629"/>
    <x v="0"/>
    <s v="Used for post-operative fluid resuscitation management in hospital recovery units."/>
    <x v="951"/>
    <x v="7"/>
    <n v="5"/>
    <n v="8"/>
    <n v="14"/>
    <x v="141"/>
    <n v="37"/>
    <x v="99"/>
  </r>
  <r>
    <x v="23"/>
    <x v="1334"/>
    <x v="39"/>
    <x v="63"/>
    <x v="1166"/>
    <x v="0"/>
    <s v="NDA540179"/>
    <x v="3"/>
    <s v="Indicated for continuous central venous pressure monitoring during thoracic surgical procedures."/>
    <x v="1"/>
    <x v="11"/>
    <n v="2"/>
    <n v="9"/>
    <n v="6"/>
    <x v="72"/>
    <n v="413"/>
    <x v="17"/>
  </r>
  <r>
    <x v="12"/>
    <x v="1335"/>
    <x v="37"/>
    <x v="28"/>
    <x v="1167"/>
    <x v="0"/>
    <s v="IDE863331"/>
    <x v="0"/>
    <s v="Used for intraoperative alarm management monitoring during complex cardiac surgeries."/>
    <x v="457"/>
    <x v="9"/>
    <n v="8"/>
    <n v="7"/>
    <n v="8"/>
    <x v="58"/>
    <n v="35"/>
    <x v="100"/>
  </r>
  <r>
    <x v="10"/>
    <x v="1336"/>
    <x v="42"/>
    <x v="96"/>
    <x v="1168"/>
    <x v="1"/>
    <s v="HC-194640"/>
    <x v="9"/>
    <s v="Designed for surgical intervention facilitation in telemedicine and remote patient monitoring."/>
    <x v="952"/>
    <x v="9"/>
    <n v="9"/>
    <n v="14"/>
    <n v="13"/>
    <x v="872"/>
    <n v="5"/>
    <x v="101"/>
  </r>
  <r>
    <x v="19"/>
    <x v="1337"/>
    <x v="21"/>
    <x v="221"/>
    <x v="693"/>
    <x v="1"/>
    <s v="IDE754196"/>
    <x v="8"/>
    <s v="Designed for cardiac therapy optimization in chronic disease management programs."/>
    <x v="580"/>
    <x v="10"/>
    <n v="7"/>
    <n v="9"/>
    <n v="7"/>
    <x v="167"/>
    <n v="19"/>
    <x v="102"/>
  </r>
  <r>
    <x v="19"/>
    <x v="1338"/>
    <x v="6"/>
    <x v="544"/>
    <x v="1169"/>
    <x v="1"/>
    <s v="PMDA-944576"/>
    <x v="4"/>
    <s v="Designed for perioperative pulmonary function management during vascular interventions."/>
    <x v="953"/>
    <x v="3"/>
    <n v="14"/>
    <n v="11"/>
    <n v="8"/>
    <x v="623"/>
    <n v="34"/>
    <x v="8"/>
  </r>
  <r>
    <x v="23"/>
    <x v="1339"/>
    <x v="37"/>
    <x v="369"/>
    <x v="986"/>
    <x v="0"/>
    <s v="UKCA18506"/>
    <x v="1"/>
    <s v="Designed for tissue biopsy support in neonatal intensive care environments."/>
    <x v="60"/>
    <x v="10"/>
    <n v="2"/>
    <n v="6"/>
    <n v="15"/>
    <x v="132"/>
    <n v="38"/>
    <x v="99"/>
  </r>
  <r>
    <x v="19"/>
    <x v="1340"/>
    <x v="41"/>
    <x v="13"/>
    <x v="334"/>
    <x v="3"/>
    <s v="HDE643244"/>
    <x v="0"/>
    <s v="Used for therapeutic phototherapy in radiation therapy patients requiring blood transfusion."/>
    <x v="1"/>
    <x v="10"/>
    <n v="7"/>
    <n v="16"/>
    <n v="5"/>
    <x v="873"/>
    <n v="213"/>
    <x v="97"/>
  </r>
  <r>
    <x v="22"/>
    <x v="1341"/>
    <x v="34"/>
    <x v="328"/>
    <x v="1170"/>
    <x v="2"/>
    <s v="MDR-578629"/>
    <x v="5"/>
    <s v="Designed for perioperative glucose levels management during thoracic interventions."/>
    <x v="954"/>
    <x v="4"/>
    <n v="5"/>
    <n v="11"/>
    <n v="6"/>
    <x v="874"/>
    <n v="33"/>
    <x v="15"/>
  </r>
  <r>
    <x v="8"/>
    <x v="1342"/>
    <x v="48"/>
    <x v="11"/>
    <x v="1171"/>
    <x v="2"/>
    <s v="BLA366603"/>
    <x v="0"/>
    <s v="Used for emergency surgical intervention in acute trauma situations requiring immediate care."/>
    <x v="1"/>
    <x v="9"/>
    <n v="9"/>
    <n v="14"/>
    <n v="13"/>
    <x v="875"/>
    <n v="23"/>
    <x v="99"/>
  </r>
  <r>
    <x v="4"/>
    <x v="1343"/>
    <x v="35"/>
    <x v="545"/>
    <x v="1172"/>
    <x v="1"/>
    <s v="NMPA-260136"/>
    <x v="7"/>
    <s v="Designed for cardiac therapy optimization in chronic disease management programs."/>
    <x v="955"/>
    <x v="9"/>
    <n v="7"/>
    <n v="6"/>
    <n v="7"/>
    <x v="478"/>
    <n v="29"/>
    <x v="103"/>
  </r>
  <r>
    <x v="11"/>
    <x v="1344"/>
    <x v="42"/>
    <x v="314"/>
    <x v="1173"/>
    <x v="4"/>
    <s v="IVDR-126301"/>
    <x v="0"/>
    <s v="Indicated for heart rate surveillance in infection control protocols."/>
    <x v="23"/>
    <x v="5"/>
    <n v="20"/>
    <n v="21"/>
    <n v="19"/>
    <x v="876"/>
    <n v="32"/>
    <x v="104"/>
  </r>
  <r>
    <x v="18"/>
    <x v="1345"/>
    <x v="17"/>
    <x v="311"/>
    <x v="1174"/>
    <x v="3"/>
    <s v="HDE319353"/>
    <x v="8"/>
    <s v="Indicated for emergency temperature stabilization in trauma center resuscitation rooms."/>
    <x v="198"/>
    <x v="6"/>
    <n v="10"/>
    <n v="12"/>
    <n v="20"/>
    <x v="108"/>
    <n v="413"/>
    <x v="105"/>
  </r>
  <r>
    <x v="11"/>
    <x v="1346"/>
    <x v="14"/>
    <x v="546"/>
    <x v="1175"/>
    <x v="0"/>
    <s v="PMA191300"/>
    <x v="4"/>
    <s v="Designed for wound irrigation optimization in chronic disease management programs."/>
    <x v="956"/>
    <x v="5"/>
    <n v="14"/>
    <n v="18"/>
    <n v="8"/>
    <x v="877"/>
    <n v="9"/>
    <x v="106"/>
  </r>
  <r>
    <x v="3"/>
    <x v="1347"/>
    <x v="8"/>
    <x v="25"/>
    <x v="894"/>
    <x v="1"/>
    <s v="NMPA-808723"/>
    <x v="2"/>
    <s v="Intended for calibration support in cardiac catheterization laboratory environments."/>
    <x v="957"/>
    <x v="5"/>
    <n v="12"/>
    <n v="18"/>
    <n v="11"/>
    <x v="214"/>
    <n v="313"/>
    <x v="107"/>
  </r>
  <r>
    <x v="3"/>
    <x v="1348"/>
    <x v="6"/>
    <x v="377"/>
    <x v="735"/>
    <x v="3"/>
    <s v="IDE205754"/>
    <x v="7"/>
    <s v="Used for emergency medication administration in acute critical illness situations requiring immediate care."/>
    <x v="90"/>
    <x v="10"/>
    <n v="15"/>
    <n v="14"/>
    <n v="6"/>
    <x v="243"/>
    <n v="39"/>
    <x v="8"/>
  </r>
  <r>
    <x v="4"/>
    <x v="1349"/>
    <x v="32"/>
    <x v="547"/>
    <x v="1176"/>
    <x v="2"/>
    <s v="BLA199400"/>
    <x v="3"/>
    <s v="Intended for monitoring and measuring intracranial pressure in ventilator-dependent patients in hospital and clinical settings."/>
    <x v="695"/>
    <x v="4"/>
    <n v="6"/>
    <n v="5"/>
    <n v="5"/>
    <x v="73"/>
    <n v="13"/>
    <x v="108"/>
  </r>
  <r>
    <x v="22"/>
    <x v="1350"/>
    <x v="34"/>
    <x v="71"/>
    <x v="745"/>
    <x v="2"/>
    <s v="IDE382318"/>
    <x v="4"/>
    <s v="Intended for catheterization delivery in palliative care settings for terminal patients."/>
    <x v="958"/>
    <x v="4"/>
    <n v="15"/>
    <n v="9"/>
    <n v="9"/>
    <x v="878"/>
    <n v="27"/>
    <x v="17"/>
  </r>
  <r>
    <x v="6"/>
    <x v="1351"/>
    <x v="45"/>
    <x v="395"/>
    <x v="1177"/>
    <x v="4"/>
    <s v="IVDR-916499"/>
    <x v="7"/>
    <s v="Intended for monitoring and measuring heart rate in morbidly obese patients in hospital and clinical settings."/>
    <x v="1"/>
    <x v="6"/>
    <n v="4"/>
    <n v="9"/>
    <n v="15"/>
    <x v="879"/>
    <n v="38"/>
    <x v="109"/>
  </r>
  <r>
    <x v="20"/>
    <x v="1352"/>
    <x v="50"/>
    <x v="395"/>
    <x v="1178"/>
    <x v="4"/>
    <s v="HDE966407"/>
    <x v="1"/>
    <s v="Indicated for diagnostic infection prevention to assess diabetes in clinical environments."/>
    <x v="1"/>
    <x v="11"/>
    <n v="14"/>
    <n v="18"/>
    <n v="15"/>
    <x v="468"/>
    <n v="34"/>
    <x v="108"/>
  </r>
  <r>
    <x v="22"/>
    <x v="718"/>
    <x v="49"/>
    <x v="478"/>
    <x v="1179"/>
    <x v="4"/>
    <s v="D201616"/>
    <x v="6"/>
    <s v="Used for post-operative drug delivery management in hospital recovery units."/>
    <x v="41"/>
    <x v="6"/>
    <n v="13"/>
    <n v="8"/>
    <n v="6"/>
    <x v="880"/>
    <n v="32"/>
    <x v="110"/>
  </r>
  <r>
    <x v="1"/>
    <x v="1353"/>
    <x v="48"/>
    <x v="91"/>
    <x v="1180"/>
    <x v="2"/>
    <s v="D998604"/>
    <x v="5"/>
    <s v="Used for long-term cardiac therapy delivery in ambulatory care settings for respiratory conditions patients."/>
    <x v="1"/>
    <x v="1"/>
    <n v="18"/>
    <n v="18"/>
    <n v="15"/>
    <x v="881"/>
    <n v="32"/>
    <x v="111"/>
  </r>
  <r>
    <x v="8"/>
    <x v="1354"/>
    <x v="25"/>
    <x v="353"/>
    <x v="1181"/>
    <x v="0"/>
    <s v="P258489"/>
    <x v="6"/>
    <s v="Indicated for routine measurement screening in outpatient clinical facilities."/>
    <x v="959"/>
    <x v="6"/>
    <n v="16"/>
    <n v="18"/>
    <n v="3"/>
    <x v="429"/>
    <n v="15"/>
    <x v="112"/>
  </r>
  <r>
    <x v="7"/>
    <x v="1355"/>
    <x v="27"/>
    <x v="93"/>
    <x v="1182"/>
    <x v="0"/>
    <s v="NMPA-834955"/>
    <x v="9"/>
    <s v="Used for compression therapy guidance in oncology treatment centers for cancer patients."/>
    <x v="960"/>
    <x v="0"/>
    <n v="2"/>
    <n v="5"/>
    <n v="14"/>
    <x v="882"/>
    <n v="33"/>
    <x v="113"/>
  </r>
  <r>
    <x v="10"/>
    <x v="1356"/>
    <x v="6"/>
    <x v="182"/>
    <x v="1183"/>
    <x v="1"/>
    <s v="IVDR-871283"/>
    <x v="8"/>
    <s v="Used for emergency tissue biopsy in acute diabetes situations requiring immediate care."/>
    <x v="1"/>
    <x v="2"/>
    <n v="6"/>
    <n v="14"/>
    <n v="15"/>
    <x v="883"/>
    <n v="8"/>
    <x v="114"/>
  </r>
  <r>
    <x v="3"/>
    <x v="1357"/>
    <x v="3"/>
    <x v="11"/>
    <x v="1184"/>
    <x v="2"/>
    <s v="PMDA-466006"/>
    <x v="9"/>
    <s v="Intended for intubation delivery in palliative care settings for terminal patients."/>
    <x v="961"/>
    <x v="9"/>
    <n v="12"/>
    <n v="12"/>
    <n v="5"/>
    <x v="672"/>
    <n v="38"/>
    <x v="69"/>
  </r>
  <r>
    <x v="19"/>
    <x v="1358"/>
    <x v="44"/>
    <x v="32"/>
    <x v="1185"/>
    <x v="1"/>
    <s v="PMDA-493350"/>
    <x v="4"/>
    <s v="Designed for perioperative vital signs management during emergency interventions."/>
    <x v="15"/>
    <x v="6"/>
    <n v="11"/>
    <n v="19"/>
    <n v="10"/>
    <x v="884"/>
    <n v="27"/>
    <x v="19"/>
  </r>
  <r>
    <x v="11"/>
    <x v="1359"/>
    <x v="20"/>
    <x v="548"/>
    <x v="1186"/>
    <x v="0"/>
    <s v="D825852"/>
    <x v="9"/>
    <s v="Designed for medication administration support in neonatal intensive care environments."/>
    <x v="962"/>
    <x v="3"/>
    <n v="22"/>
    <n v="13"/>
    <n v="13"/>
    <x v="885"/>
    <n v="14"/>
    <x v="115"/>
  </r>
  <r>
    <x v="1"/>
    <x v="1360"/>
    <x v="45"/>
    <x v="264"/>
    <x v="737"/>
    <x v="0"/>
    <s v="P848192"/>
    <x v="3"/>
    <s v="Used for emergency hemodialysis in acute stroke situations requiring immediate care."/>
    <x v="963"/>
    <x v="10"/>
    <n v="12"/>
    <n v="16"/>
    <n v="20"/>
    <x v="886"/>
    <n v="9"/>
    <x v="61"/>
  </r>
  <r>
    <x v="18"/>
    <x v="1361"/>
    <x v="21"/>
    <x v="549"/>
    <x v="1187"/>
    <x v="0"/>
    <s v="HDE937710"/>
    <x v="1"/>
    <s v="Intended for calibration verification in quality assurance and device validation protocols."/>
    <x v="964"/>
    <x v="5"/>
    <n v="9"/>
    <n v="7"/>
    <n v="9"/>
    <x v="99"/>
    <n v="39"/>
    <x v="116"/>
  </r>
  <r>
    <x v="5"/>
    <x v="1362"/>
    <x v="44"/>
    <x v="251"/>
    <x v="1188"/>
    <x v="0"/>
    <s v="IVDR-342158"/>
    <x v="9"/>
    <s v="Used for long-term respiratory support delivery in ambulatory care settings for critical illness patients."/>
    <x v="965"/>
    <x v="3"/>
    <n v="16"/>
    <n v="22"/>
    <n v="15"/>
    <x v="887"/>
    <n v="39"/>
    <x v="117"/>
  </r>
  <r>
    <x v="4"/>
    <x v="1363"/>
    <x v="34"/>
    <x v="13"/>
    <x v="1189"/>
    <x v="2"/>
    <s v="PMDA-193591"/>
    <x v="4"/>
    <s v="Intended for blood transfusion delivery in palliative care settings for terminal patients."/>
    <x v="15"/>
    <x v="8"/>
    <n v="9"/>
    <n v="11"/>
    <n v="7"/>
    <x v="66"/>
    <n v="17"/>
    <x v="69"/>
  </r>
  <r>
    <x v="5"/>
    <x v="1364"/>
    <x v="27"/>
    <x v="319"/>
    <x v="1190"/>
    <x v="1"/>
    <s v="TGA-791053"/>
    <x v="8"/>
    <s v="Used for oxygen therapy administration in pediatric hospital units under specialist supervision."/>
    <x v="68"/>
    <x v="9"/>
    <n v="10"/>
    <n v="22"/>
    <n v="13"/>
    <x v="888"/>
    <n v="16"/>
    <x v="112"/>
  </r>
  <r>
    <x v="4"/>
    <x v="258"/>
    <x v="46"/>
    <x v="298"/>
    <x v="786"/>
    <x v="2"/>
    <s v="UKCA26701"/>
    <x v="2"/>
    <s v="Indicated for pulmonary function surveillance in infection control protocols."/>
    <x v="966"/>
    <x v="3"/>
    <n v="10"/>
    <n v="14"/>
    <n v="5"/>
    <x v="377"/>
    <n v="16"/>
    <x v="118"/>
  </r>
  <r>
    <x v="1"/>
    <x v="1365"/>
    <x v="44"/>
    <x v="61"/>
    <x v="1191"/>
    <x v="2"/>
    <s v="NDA808812"/>
    <x v="7"/>
    <s v="Intended for joint replacement delivery in palliative care settings for terminal patients."/>
    <x v="967"/>
    <x v="9"/>
    <n v="18"/>
    <n v="20"/>
    <n v="12"/>
    <x v="889"/>
    <n v="43"/>
    <x v="69"/>
  </r>
  <r>
    <x v="7"/>
    <x v="1366"/>
    <x v="41"/>
    <x v="17"/>
    <x v="893"/>
    <x v="2"/>
    <s v="IVDR-805856"/>
    <x v="6"/>
    <s v="Used for therapeutic drug delivery in trauma patients requiring joint replacement."/>
    <x v="968"/>
    <x v="10"/>
    <n v="10"/>
    <n v="10"/>
    <n v="7"/>
    <x v="56"/>
    <n v="24"/>
    <x v="119"/>
  </r>
  <r>
    <x v="14"/>
    <x v="1367"/>
    <x v="13"/>
    <x v="88"/>
    <x v="1192"/>
    <x v="1"/>
    <s v="D836659"/>
    <x v="5"/>
    <s v="Intended for surgical orthopedic procedures in operating room settings."/>
    <x v="1"/>
    <x v="1"/>
    <n v="10"/>
    <n v="9"/>
    <n v="12"/>
    <x v="135"/>
    <n v="18"/>
    <x v="58"/>
  </r>
  <r>
    <x v="24"/>
    <x v="1368"/>
    <x v="21"/>
    <x v="108"/>
    <x v="1193"/>
    <x v="3"/>
    <s v="HDE454372"/>
    <x v="6"/>
    <s v="Used for intraoperative specimen collection monitoring during complex orthopedic surgeries."/>
    <x v="969"/>
    <x v="2"/>
    <n v="6"/>
    <n v="3"/>
    <n v="6"/>
    <x v="108"/>
    <n v="38"/>
    <x v="120"/>
  </r>
  <r>
    <x v="19"/>
    <x v="1369"/>
    <x v="13"/>
    <x v="84"/>
    <x v="658"/>
    <x v="3"/>
    <s v="H168109"/>
    <x v="5"/>
    <s v="Intended for monitoring guidance during minimally invasive cardiac procedures."/>
    <x v="1"/>
    <x v="6"/>
    <n v="15"/>
    <n v="17"/>
    <n v="8"/>
    <x v="737"/>
    <n v="38"/>
    <x v="121"/>
  </r>
  <r>
    <x v="10"/>
    <x v="1370"/>
    <x v="34"/>
    <x v="233"/>
    <x v="1194"/>
    <x v="3"/>
    <s v="P975142"/>
    <x v="2"/>
    <s v="Used for phototherapy guidance in oncology treatment centers for cancer patients."/>
    <x v="1"/>
    <x v="8"/>
    <n v="9"/>
    <n v="11"/>
    <n v="9"/>
    <x v="890"/>
    <n v="19"/>
    <x v="122"/>
  </r>
  <r>
    <x v="14"/>
    <x v="1371"/>
    <x v="40"/>
    <x v="147"/>
    <x v="1195"/>
    <x v="0"/>
    <s v="NDA384052"/>
    <x v="5"/>
    <s v="Intended for assessment support in cardiac catheterization laboratory environments."/>
    <x v="970"/>
    <x v="7"/>
    <n v="10"/>
    <n v="4"/>
    <n v="14"/>
    <x v="891"/>
    <n v="37"/>
    <x v="117"/>
  </r>
  <r>
    <x v="7"/>
    <x v="1372"/>
    <x v="1"/>
    <x v="550"/>
    <x v="1196"/>
    <x v="3"/>
    <s v="Q473936"/>
    <x v="3"/>
    <s v="Intended for monitoring and measuring pulmonary function in geriatric patients in hospital and clinical settings."/>
    <x v="971"/>
    <x v="9"/>
    <n v="9"/>
    <n v="11"/>
    <n v="15"/>
    <x v="222"/>
    <n v="35"/>
    <x v="123"/>
  </r>
  <r>
    <x v="2"/>
    <x v="1373"/>
    <x v="34"/>
    <x v="17"/>
    <x v="1197"/>
    <x v="1"/>
    <s v="K673748"/>
    <x v="7"/>
    <s v="Indicated for emergency blood gas analysis stabilization in trauma center resuscitation rooms."/>
    <x v="972"/>
    <x v="7"/>
    <n v="15"/>
    <n v="26"/>
    <n v="5"/>
    <x v="5"/>
    <n v="18"/>
    <x v="19"/>
  </r>
  <r>
    <x v="11"/>
    <x v="1374"/>
    <x v="14"/>
    <x v="272"/>
    <x v="502"/>
    <x v="0"/>
    <s v="BLA811783"/>
    <x v="9"/>
    <s v="Designed for tissue biopsy support in neonatal intensive care environments."/>
    <x v="973"/>
    <x v="10"/>
    <n v="16"/>
    <n v="17"/>
    <n v="14"/>
    <x v="892"/>
    <n v="31"/>
    <x v="124"/>
  </r>
  <r>
    <x v="19"/>
    <x v="1375"/>
    <x v="0"/>
    <x v="551"/>
    <x v="1198"/>
    <x v="1"/>
    <s v="HDE558718"/>
    <x v="4"/>
    <s v="Intended for data analysis guidance during minimally invasive thoracic procedures."/>
    <x v="974"/>
    <x v="0"/>
    <n v="11"/>
    <n v="10"/>
    <n v="7"/>
    <x v="893"/>
    <n v="23"/>
    <x v="123"/>
  </r>
  <r>
    <x v="12"/>
    <x v="1376"/>
    <x v="2"/>
    <x v="552"/>
    <x v="629"/>
    <x v="0"/>
    <s v="MDR-753317"/>
    <x v="2"/>
    <s v="Intended for specimen collection guidance during minimally invasive gastroenterological procedures."/>
    <x v="975"/>
    <x v="7"/>
    <n v="7"/>
    <n v="10"/>
    <n v="7"/>
    <x v="711"/>
    <n v="37"/>
    <x v="125"/>
  </r>
  <r>
    <x v="8"/>
    <x v="1069"/>
    <x v="31"/>
    <x v="187"/>
    <x v="1199"/>
    <x v="4"/>
    <s v="K173803"/>
    <x v="2"/>
    <s v="Used for post-operative chemotherapy management in hospital recovery units."/>
    <x v="976"/>
    <x v="11"/>
    <n v="15"/>
    <n v="15"/>
    <n v="13"/>
    <x v="894"/>
    <n v="16"/>
    <x v="0"/>
  </r>
  <r>
    <x v="11"/>
    <x v="1377"/>
    <x v="17"/>
    <x v="120"/>
    <x v="870"/>
    <x v="0"/>
    <s v="P766611"/>
    <x v="9"/>
    <s v="Used for pain management administration in pediatric hospital units under specialist supervision."/>
    <x v="977"/>
    <x v="2"/>
    <n v="8"/>
    <n v="28"/>
    <n v="8"/>
    <x v="895"/>
    <n v="413"/>
    <x v="1"/>
  </r>
  <r>
    <x v="23"/>
    <x v="1378"/>
    <x v="14"/>
    <x v="32"/>
    <x v="1200"/>
    <x v="1"/>
    <s v="BLA666246"/>
    <x v="8"/>
    <s v="Indicated for continuous glucose levels monitoring during minimally invasive surgical procedures."/>
    <x v="198"/>
    <x v="5"/>
    <n v="4"/>
    <n v="12"/>
    <n v="18"/>
    <x v="346"/>
    <n v="41"/>
    <x v="2"/>
  </r>
  <r>
    <x v="9"/>
    <x v="1379"/>
    <x v="34"/>
    <x v="466"/>
    <x v="1201"/>
    <x v="1"/>
    <s v="HDE389798"/>
    <x v="4"/>
    <s v="Intended for preventive screening evaluation in rehabilitation medicine for trauma recovery."/>
    <x v="978"/>
    <x v="11"/>
    <n v="7"/>
    <n v="12"/>
    <n v="9"/>
    <x v="205"/>
    <n v="19"/>
    <x v="3"/>
  </r>
  <r>
    <x v="24"/>
    <x v="1380"/>
    <x v="38"/>
    <x v="175"/>
    <x v="101"/>
    <x v="0"/>
    <s v="P217207"/>
    <x v="4"/>
    <s v="Intended for disease management evaluation in rehabilitation medicine for critical illness recovery."/>
    <x v="979"/>
    <x v="0"/>
    <n v="4"/>
    <n v="6"/>
    <n v="20"/>
    <x v="73"/>
    <n v="39"/>
    <x v="4"/>
  </r>
  <r>
    <x v="15"/>
    <x v="1381"/>
    <x v="43"/>
    <x v="79"/>
    <x v="1202"/>
    <x v="1"/>
    <s v="MDR-578629"/>
    <x v="4"/>
    <s v="Indicated for continuous hemoglobin levels monitoring during orthopedic surgical procedures."/>
    <x v="198"/>
    <x v="5"/>
    <n v="2"/>
    <n v="7"/>
    <n v="11"/>
    <x v="896"/>
    <n v="19"/>
    <x v="5"/>
  </r>
  <r>
    <x v="15"/>
    <x v="1382"/>
    <x v="37"/>
    <x v="553"/>
    <x v="1203"/>
    <x v="3"/>
    <s v="K505610"/>
    <x v="9"/>
    <s v="Indicated for heart rate surveillance in infection control protocols."/>
    <x v="925"/>
    <x v="2"/>
    <n v="2"/>
    <n v="7"/>
    <n v="5"/>
    <x v="897"/>
    <n v="15"/>
    <x v="6"/>
  </r>
  <r>
    <x v="4"/>
    <x v="1383"/>
    <x v="24"/>
    <x v="63"/>
    <x v="1204"/>
    <x v="2"/>
    <s v="CE1400"/>
    <x v="2"/>
    <s v="Indicated for intracranial pressure surveillance in infection control protocols."/>
    <x v="980"/>
    <x v="10"/>
    <n v="7"/>
    <n v="10"/>
    <n v="4"/>
    <x v="21"/>
    <n v="15"/>
    <x v="7"/>
  </r>
  <r>
    <x v="10"/>
    <x v="1384"/>
    <x v="29"/>
    <x v="27"/>
    <x v="741"/>
    <x v="2"/>
    <s v="BLA142132"/>
    <x v="1"/>
    <s v="Indicated for ECG readings analysis in laboratory diagnostic testing environments."/>
    <x v="981"/>
    <x v="7"/>
    <n v="14"/>
    <n v="16"/>
    <n v="14"/>
    <x v="898"/>
    <n v="39"/>
    <x v="8"/>
  </r>
  <r>
    <x v="19"/>
    <x v="1385"/>
    <x v="48"/>
    <x v="25"/>
    <x v="1205"/>
    <x v="4"/>
    <s v="MDR-804811"/>
    <x v="5"/>
    <s v="Intended for mobility restoration evaluation in rehabilitation medicine for respiratory conditions recovery."/>
    <x v="982"/>
    <x v="10"/>
    <n v="11"/>
    <n v="17"/>
    <n v="7"/>
    <x v="899"/>
    <n v="13"/>
    <x v="9"/>
  </r>
  <r>
    <x v="16"/>
    <x v="1386"/>
    <x v="44"/>
    <x v="2"/>
    <x v="1206"/>
    <x v="2"/>
    <s v="CE5470"/>
    <x v="9"/>
    <s v="Used for emergency surgical intervention in acute cardiac disorders situations requiring immediate care."/>
    <x v="983"/>
    <x v="8"/>
    <n v="6"/>
    <n v="3"/>
    <n v="14"/>
    <x v="900"/>
    <n v="13"/>
    <x v="10"/>
  </r>
  <r>
    <x v="8"/>
    <x v="1387"/>
    <x v="17"/>
    <x v="17"/>
    <x v="1207"/>
    <x v="2"/>
    <s v="HC-964562"/>
    <x v="2"/>
    <s v="Intended for infection prevention verification in quality assurance and device validation protocols."/>
    <x v="984"/>
    <x v="3"/>
    <n v="18"/>
    <n v="14"/>
    <n v="6"/>
    <x v="632"/>
    <n v="24"/>
    <x v="5"/>
  </r>
  <r>
    <x v="24"/>
    <x v="1388"/>
    <x v="14"/>
    <x v="114"/>
    <x v="1208"/>
    <x v="1"/>
    <s v="BLA463768"/>
    <x v="1"/>
    <s v="Designed for preventive screening assistance in geriatric care facilities for elderly patients."/>
    <x v="985"/>
    <x v="8"/>
    <n v="6"/>
    <n v="10"/>
    <n v="20"/>
    <x v="132"/>
    <n v="37"/>
    <x v="2"/>
  </r>
  <r>
    <x v="2"/>
    <x v="1389"/>
    <x v="34"/>
    <x v="291"/>
    <x v="1209"/>
    <x v="0"/>
    <s v="PMDA-165683"/>
    <x v="5"/>
    <s v="Indicated for blood gas analysis surveillance in infection control protocols."/>
    <x v="986"/>
    <x v="6"/>
    <n v="11"/>
    <n v="26"/>
    <n v="8"/>
    <x v="397"/>
    <n v="24"/>
    <x v="11"/>
  </r>
  <r>
    <x v="16"/>
    <x v="1390"/>
    <x v="30"/>
    <x v="95"/>
    <x v="1210"/>
    <x v="2"/>
    <s v="NMPA-364449"/>
    <x v="0"/>
    <s v="Indicated for diagnostic alarm management to assess orthopedic injuries in clinical environments."/>
    <x v="987"/>
    <x v="11"/>
    <n v="7"/>
    <n v="6"/>
    <n v="5"/>
    <x v="398"/>
    <n v="15"/>
    <x v="5"/>
  </r>
  <r>
    <x v="7"/>
    <x v="1391"/>
    <x v="31"/>
    <x v="244"/>
    <x v="1211"/>
    <x v="3"/>
    <s v="UKCA42249"/>
    <x v="6"/>
    <s v="Indicated for diagnostic assessment to assess chronic conditions in clinical environments."/>
    <x v="988"/>
    <x v="4"/>
    <n v="5"/>
    <n v="14"/>
    <n v="10"/>
    <x v="901"/>
    <n v="413"/>
    <x v="12"/>
  </r>
  <r>
    <x v="23"/>
    <x v="1392"/>
    <x v="48"/>
    <x v="554"/>
    <x v="1212"/>
    <x v="1"/>
    <s v="PMDA-470759"/>
    <x v="4"/>
    <s v="Designed for hemodialysis facilitation in telemedicine and remote patient monitoring."/>
    <x v="105"/>
    <x v="3"/>
    <n v="9"/>
    <n v="12"/>
    <n v="13"/>
    <x v="21"/>
    <n v="37"/>
    <x v="13"/>
  </r>
  <r>
    <x v="21"/>
    <x v="1393"/>
    <x v="29"/>
    <x v="152"/>
    <x v="357"/>
    <x v="0"/>
    <s v="TGA-760744"/>
    <x v="0"/>
    <s v="Used for emergency surgical intervention in acute sepsis situations requiring immediate care."/>
    <x v="989"/>
    <x v="10"/>
    <n v="8"/>
    <n v="20"/>
    <n v="15"/>
    <x v="902"/>
    <n v="35"/>
    <x v="14"/>
  </r>
  <r>
    <x v="2"/>
    <x v="1394"/>
    <x v="14"/>
    <x v="93"/>
    <x v="18"/>
    <x v="0"/>
    <s v="MDR-923653"/>
    <x v="6"/>
    <s v="Indicated for pH levels optimization in sleep medicine centers for respiratory disorders."/>
    <x v="60"/>
    <x v="0"/>
    <n v="21"/>
    <n v="16"/>
    <n v="3"/>
    <x v="903"/>
    <n v="113"/>
    <x v="15"/>
  </r>
  <r>
    <x v="20"/>
    <x v="1395"/>
    <x v="45"/>
    <x v="11"/>
    <x v="1213"/>
    <x v="0"/>
    <s v="NDA757738"/>
    <x v="9"/>
    <s v="Designed for mechanical ventilation support in neonatal intensive care environments."/>
    <x v="518"/>
    <x v="7"/>
    <n v="6"/>
    <n v="9"/>
    <n v="5"/>
    <x v="37"/>
    <n v="32"/>
    <x v="16"/>
  </r>
  <r>
    <x v="11"/>
    <x v="1396"/>
    <x v="30"/>
    <x v="138"/>
    <x v="1214"/>
    <x v="4"/>
    <s v="MDR-460614"/>
    <x v="8"/>
    <s v="Indicated for emergency pulmonary function stabilization in trauma center resuscitation rooms."/>
    <x v="1"/>
    <x v="2"/>
    <n v="22"/>
    <n v="29"/>
    <n v="15"/>
    <x v="42"/>
    <n v="413"/>
    <x v="10"/>
  </r>
  <r>
    <x v="5"/>
    <x v="1397"/>
    <x v="6"/>
    <x v="128"/>
    <x v="1215"/>
    <x v="3"/>
    <s v="HDE998708"/>
    <x v="1"/>
    <s v="Used for respiratory support guidance in oncology treatment centers for cancer patients."/>
    <x v="1"/>
    <x v="1"/>
    <n v="16"/>
    <n v="16"/>
    <n v="7"/>
    <x v="904"/>
    <n v="18"/>
    <x v="17"/>
  </r>
  <r>
    <x v="23"/>
    <x v="1398"/>
    <x v="36"/>
    <x v="9"/>
    <x v="1216"/>
    <x v="3"/>
    <s v="MDR-408291"/>
    <x v="6"/>
    <s v="Intended for monitoring and measuring central venous pressure in critically ill patients in hospital and clinical settings."/>
    <x v="990"/>
    <x v="0"/>
    <n v="7"/>
    <n v="4"/>
    <n v="7"/>
    <x v="66"/>
    <n v="42"/>
    <x v="6"/>
  </r>
  <r>
    <x v="8"/>
    <x v="1399"/>
    <x v="2"/>
    <x v="406"/>
    <x v="1217"/>
    <x v="3"/>
    <s v="NMPA-504075"/>
    <x v="6"/>
    <s v="Intended for surgical ophthalmic procedures in operating room settings."/>
    <x v="991"/>
    <x v="8"/>
    <n v="13"/>
    <n v="13"/>
    <n v="14"/>
    <x v="171"/>
    <n v="17"/>
    <x v="18"/>
  </r>
  <r>
    <x v="14"/>
    <x v="1400"/>
    <x v="21"/>
    <x v="279"/>
    <x v="1218"/>
    <x v="0"/>
    <s v="MDR-195040"/>
    <x v="8"/>
    <s v="Intended for specimen collection guidance during minimally invasive gastroenterological procedures."/>
    <x v="992"/>
    <x v="1"/>
    <n v="9"/>
    <n v="6"/>
    <n v="12"/>
    <x v="597"/>
    <n v="113"/>
    <x v="17"/>
  </r>
  <r>
    <x v="4"/>
    <x v="1401"/>
    <x v="2"/>
    <x v="85"/>
    <x v="1219"/>
    <x v="0"/>
    <s v="HDE761994"/>
    <x v="2"/>
    <s v="Intended for therapeutic delivery evaluation in rehabilitation medicine for neurological disorders recovery."/>
    <x v="993"/>
    <x v="5"/>
    <n v="4"/>
    <n v="9"/>
    <n v="3"/>
    <x v="468"/>
    <n v="13"/>
    <x v="19"/>
  </r>
  <r>
    <x v="6"/>
    <x v="1402"/>
    <x v="29"/>
    <x v="120"/>
    <x v="1220"/>
    <x v="3"/>
    <s v="UKCA91309"/>
    <x v="1"/>
    <s v="Intended for monitoring and measuring pulmonary function in hemodynamically unstable patients in hospital and clinical settings."/>
    <x v="994"/>
    <x v="2"/>
    <n v="2"/>
    <n v="4"/>
    <n v="8"/>
    <x v="90"/>
    <n v="22"/>
    <x v="20"/>
  </r>
  <r>
    <x v="0"/>
    <x v="1403"/>
    <x v="26"/>
    <x v="17"/>
    <x v="1221"/>
    <x v="2"/>
    <s v="MDR-848834"/>
    <x v="8"/>
    <s v="Indicated for routine assessment screening in outpatient clinical facilities."/>
    <x v="995"/>
    <x v="2"/>
    <n v="13"/>
    <n v="20"/>
    <n v="8"/>
    <x v="375"/>
    <n v="28"/>
    <x v="21"/>
  </r>
  <r>
    <x v="13"/>
    <x v="1404"/>
    <x v="32"/>
    <x v="9"/>
    <x v="1222"/>
    <x v="0"/>
    <s v="PMA280874"/>
    <x v="9"/>
    <s v="Intended for sterilization verification in quality assurance and device validation protocols."/>
    <x v="996"/>
    <x v="0"/>
    <n v="4"/>
    <n v="6"/>
    <n v="5"/>
    <x v="17"/>
    <n v="313"/>
    <x v="22"/>
  </r>
  <r>
    <x v="13"/>
    <x v="323"/>
    <x v="44"/>
    <x v="335"/>
    <x v="1223"/>
    <x v="1"/>
    <s v="NDA691991"/>
    <x v="9"/>
    <s v="Intended for surgical emergency procedures in operating room settings."/>
    <x v="997"/>
    <x v="3"/>
    <n v="2"/>
    <n v="10"/>
    <n v="4"/>
    <x v="21"/>
    <n v="19"/>
    <x v="23"/>
  </r>
  <r>
    <x v="14"/>
    <x v="1405"/>
    <x v="36"/>
    <x v="555"/>
    <x v="1224"/>
    <x v="2"/>
    <s v="Q127149"/>
    <x v="1"/>
    <s v="Used for chemotherapy administration in pediatric hospital units under specialist supervision."/>
    <x v="105"/>
    <x v="11"/>
    <n v="3"/>
    <n v="3"/>
    <n v="15"/>
    <x v="905"/>
    <n v="16"/>
    <x v="24"/>
  </r>
  <r>
    <x v="1"/>
    <x v="1406"/>
    <x v="14"/>
    <x v="380"/>
    <x v="1225"/>
    <x v="2"/>
    <s v="CE9366"/>
    <x v="8"/>
    <s v="Used for dialysis guidance in oncology treatment centers for cancer patients."/>
    <x v="1"/>
    <x v="8"/>
    <n v="12"/>
    <n v="30"/>
    <n v="19"/>
    <x v="42"/>
    <n v="13"/>
    <x v="25"/>
  </r>
  <r>
    <x v="18"/>
    <x v="1407"/>
    <x v="41"/>
    <x v="556"/>
    <x v="182"/>
    <x v="0"/>
    <s v="HDE189556"/>
    <x v="9"/>
    <s v="Indicated for continuous temperature monitoring during reconstructive surgical procedures."/>
    <x v="998"/>
    <x v="8"/>
    <n v="7"/>
    <n v="12"/>
    <n v="7"/>
    <x v="21"/>
    <n v="37"/>
    <x v="26"/>
  </r>
  <r>
    <x v="9"/>
    <x v="1408"/>
    <x v="47"/>
    <x v="70"/>
    <x v="452"/>
    <x v="4"/>
    <s v="UKCA17248"/>
    <x v="3"/>
    <s v="Designed for home-based radiation therapy in stable trauma patients with chronic cancer."/>
    <x v="999"/>
    <x v="11"/>
    <n v="8"/>
    <n v="18"/>
    <n v="6"/>
    <x v="906"/>
    <n v="413"/>
    <x v="27"/>
  </r>
  <r>
    <x v="3"/>
    <x v="1409"/>
    <x v="21"/>
    <x v="370"/>
    <x v="1186"/>
    <x v="4"/>
    <s v="D571410"/>
    <x v="9"/>
    <s v="Designed for tissue biopsy support in neonatal intensive care environments."/>
    <x v="1000"/>
    <x v="10"/>
    <n v="7"/>
    <n v="16"/>
    <n v="11"/>
    <x v="907"/>
    <n v="31"/>
    <x v="28"/>
  </r>
  <r>
    <x v="13"/>
    <x v="1410"/>
    <x v="25"/>
    <x v="195"/>
    <x v="1226"/>
    <x v="1"/>
    <s v="IDE336797"/>
    <x v="8"/>
    <s v="Intended for hemodialysis delivery in palliative care settings for terminal patients."/>
    <x v="1001"/>
    <x v="8"/>
    <n v="3"/>
    <n v="8"/>
    <n v="5"/>
    <x v="228"/>
    <n v="34"/>
    <x v="29"/>
  </r>
  <r>
    <x v="18"/>
    <x v="1411"/>
    <x v="41"/>
    <x v="373"/>
    <x v="1227"/>
    <x v="4"/>
    <s v="H729706"/>
    <x v="9"/>
    <s v="Intended for calibration guidance during minimally invasive thoracic procedures."/>
    <x v="687"/>
    <x v="11"/>
    <n v="2"/>
    <n v="15"/>
    <n v="17"/>
    <x v="119"/>
    <n v="37"/>
    <x v="24"/>
  </r>
  <r>
    <x v="20"/>
    <x v="1412"/>
    <x v="36"/>
    <x v="557"/>
    <x v="590"/>
    <x v="2"/>
    <s v="HC-307143"/>
    <x v="5"/>
    <s v="Designed for continuous monitoring in patients with neurological disorders under medical supervision."/>
    <x v="1002"/>
    <x v="4"/>
    <n v="14"/>
    <n v="19"/>
    <n v="7"/>
    <x v="42"/>
    <n v="24"/>
    <x v="21"/>
  </r>
  <r>
    <x v="3"/>
    <x v="1413"/>
    <x v="16"/>
    <x v="27"/>
    <x v="176"/>
    <x v="4"/>
    <s v="PMDA-654813"/>
    <x v="7"/>
    <s v="Used for intraoperative documentation monitoring during complex vascular surgeries."/>
    <x v="15"/>
    <x v="3"/>
    <n v="8"/>
    <n v="20"/>
    <n v="9"/>
    <x v="908"/>
    <n v="213"/>
    <x v="30"/>
  </r>
  <r>
    <x v="10"/>
    <x v="1414"/>
    <x v="31"/>
    <x v="558"/>
    <x v="1208"/>
    <x v="3"/>
    <s v="IVDR-924105"/>
    <x v="8"/>
    <s v="Indicated for blood pressure optimization in sleep medicine centers for respiratory disorders."/>
    <x v="12"/>
    <x v="6"/>
    <n v="14"/>
    <n v="11"/>
    <n v="15"/>
    <x v="909"/>
    <n v="31"/>
    <x v="24"/>
  </r>
  <r>
    <x v="5"/>
    <x v="1415"/>
    <x v="47"/>
    <x v="559"/>
    <x v="1228"/>
    <x v="0"/>
    <s v="TGA-913196"/>
    <x v="6"/>
    <s v="Designed for pain management optimization in chronic disease management programs."/>
    <x v="68"/>
    <x v="2"/>
    <n v="20"/>
    <n v="20"/>
    <n v="6"/>
    <x v="910"/>
    <n v="26"/>
    <x v="31"/>
  </r>
  <r>
    <x v="5"/>
    <x v="1416"/>
    <x v="20"/>
    <x v="108"/>
    <x v="1229"/>
    <x v="4"/>
    <s v="PMDA-556796"/>
    <x v="2"/>
    <s v="Indicated for heart rate analysis in laboratory diagnostic testing environments."/>
    <x v="1003"/>
    <x v="1"/>
    <n v="23"/>
    <n v="29"/>
    <n v="8"/>
    <x v="911"/>
    <n v="413"/>
    <x v="32"/>
  </r>
  <r>
    <x v="22"/>
    <x v="1417"/>
    <x v="27"/>
    <x v="17"/>
    <x v="1230"/>
    <x v="0"/>
    <s v="IVDR-297413"/>
    <x v="4"/>
    <s v="Used for therapeutic phototherapy in immunocompromised patients requiring defibrillation."/>
    <x v="78"/>
    <x v="0"/>
    <n v="9"/>
    <n v="9"/>
    <n v="6"/>
    <x v="325"/>
    <n v="11"/>
    <x v="33"/>
  </r>
  <r>
    <x v="13"/>
    <x v="1418"/>
    <x v="23"/>
    <x v="365"/>
    <x v="1231"/>
    <x v="3"/>
    <s v="CE4168"/>
    <x v="2"/>
    <s v="Intended for surgical cardiac procedures in operating room settings."/>
    <x v="1004"/>
    <x v="4"/>
    <n v="8"/>
    <n v="4"/>
    <n v="4"/>
    <x v="377"/>
    <n v="13"/>
    <x v="34"/>
  </r>
  <r>
    <x v="17"/>
    <x v="1419"/>
    <x v="23"/>
    <x v="560"/>
    <x v="1232"/>
    <x v="1"/>
    <s v="PMA529337"/>
    <x v="2"/>
    <s v="Designed for hemodialysis facilitation in telemedicine and remote patient monitoring."/>
    <x v="1005"/>
    <x v="2"/>
    <n v="7"/>
    <n v="5"/>
    <n v="8"/>
    <x v="553"/>
    <n v="33"/>
    <x v="35"/>
  </r>
  <r>
    <x v="10"/>
    <x v="1420"/>
    <x v="11"/>
    <x v="554"/>
    <x v="95"/>
    <x v="0"/>
    <s v="HDE421925"/>
    <x v="3"/>
    <s v="Designed for intubation facilitation in telemedicine and remote patient monitoring."/>
    <x v="1006"/>
    <x v="7"/>
    <n v="11"/>
    <n v="16"/>
    <n v="8"/>
    <x v="912"/>
    <n v="44"/>
    <x v="29"/>
  </r>
  <r>
    <x v="0"/>
    <x v="1421"/>
    <x v="49"/>
    <x v="561"/>
    <x v="423"/>
    <x v="0"/>
    <s v="P617632"/>
    <x v="3"/>
    <s v="Intended for surgical assistance evaluation in rehabilitation medicine for respiratory conditions recovery."/>
    <x v="15"/>
    <x v="8"/>
    <n v="10"/>
    <n v="12"/>
    <n v="6"/>
    <x v="351"/>
    <n v="11"/>
    <x v="36"/>
  </r>
  <r>
    <x v="13"/>
    <x v="1422"/>
    <x v="36"/>
    <x v="562"/>
    <x v="1233"/>
    <x v="0"/>
    <s v="NMPA-643109"/>
    <x v="1"/>
    <s v="Used for long-term wound irrigation delivery in ambulatory care settings for infectious diseases patients."/>
    <x v="1"/>
    <x v="9"/>
    <n v="2"/>
    <n v="11"/>
    <n v="7"/>
    <x v="143"/>
    <n v="313"/>
    <x v="25"/>
  </r>
  <r>
    <x v="10"/>
    <x v="1423"/>
    <x v="23"/>
    <x v="32"/>
    <x v="869"/>
    <x v="2"/>
    <s v="CE4867"/>
    <x v="5"/>
    <s v="Intended for surgical minimally invasive procedures in operating room settings."/>
    <x v="1"/>
    <x v="5"/>
    <n v="6"/>
    <n v="18"/>
    <n v="8"/>
    <x v="913"/>
    <n v="413"/>
    <x v="37"/>
  </r>
  <r>
    <x v="17"/>
    <x v="1424"/>
    <x v="25"/>
    <x v="563"/>
    <x v="1234"/>
    <x v="0"/>
    <s v="TGA-404547"/>
    <x v="8"/>
    <s v="Designed for medication administration facilitation in telemedicine and remote patient monitoring."/>
    <x v="1007"/>
    <x v="4"/>
    <n v="6"/>
    <n v="15"/>
    <n v="3"/>
    <x v="345"/>
    <n v="28"/>
    <x v="36"/>
  </r>
  <r>
    <x v="24"/>
    <x v="1425"/>
    <x v="28"/>
    <x v="564"/>
    <x v="778"/>
    <x v="0"/>
    <s v="D552022"/>
    <x v="4"/>
    <s v="Designed for preventive screening in patients with chronic conditions under medical supervision."/>
    <x v="1"/>
    <x v="10"/>
    <n v="4"/>
    <n v="15"/>
    <n v="15"/>
    <x v="34"/>
    <n v="37"/>
    <x v="38"/>
  </r>
  <r>
    <x v="11"/>
    <x v="1426"/>
    <x v="2"/>
    <x v="358"/>
    <x v="1235"/>
    <x v="2"/>
    <s v="HDE478813"/>
    <x v="3"/>
    <s v="Indicated for real-time blood pressure assessment in emergency department triage protocols."/>
    <x v="45"/>
    <x v="7"/>
    <n v="10"/>
    <n v="13"/>
    <n v="8"/>
    <x v="914"/>
    <n v="113"/>
    <x v="39"/>
  </r>
  <r>
    <x v="22"/>
    <x v="1427"/>
    <x v="32"/>
    <x v="75"/>
    <x v="656"/>
    <x v="0"/>
    <s v="IDE180706"/>
    <x v="6"/>
    <s v="Indicated for emergency cardiac output stabilization in trauma center resuscitation rooms."/>
    <x v="763"/>
    <x v="10"/>
    <n v="11"/>
    <n v="17"/>
    <n v="8"/>
    <x v="793"/>
    <n v="26"/>
    <x v="40"/>
  </r>
  <r>
    <x v="24"/>
    <x v="1428"/>
    <x v="36"/>
    <x v="52"/>
    <x v="160"/>
    <x v="0"/>
    <s v="IVDR-143429"/>
    <x v="4"/>
    <s v="Designed for hemodialysis facilitation in telemedicine and remote patient monitoring."/>
    <x v="1"/>
    <x v="8"/>
    <n v="5"/>
    <n v="6"/>
    <n v="12"/>
    <x v="34"/>
    <n v="37"/>
    <x v="41"/>
  </r>
  <r>
    <x v="13"/>
    <x v="1429"/>
    <x v="25"/>
    <x v="565"/>
    <x v="308"/>
    <x v="2"/>
    <s v="PMA376155"/>
    <x v="6"/>
    <s v="Intended for infection prevention guidance during minimally invasive gastroenterological procedures."/>
    <x v="1"/>
    <x v="3"/>
    <n v="5"/>
    <n v="12"/>
    <n v="6"/>
    <x v="377"/>
    <n v="24"/>
    <x v="42"/>
  </r>
  <r>
    <x v="11"/>
    <x v="791"/>
    <x v="5"/>
    <x v="476"/>
    <x v="1236"/>
    <x v="0"/>
    <s v="UKCA36103"/>
    <x v="3"/>
    <s v="Indicated for diagnostic alarm management to assess neurological disorders in clinical environments."/>
    <x v="1008"/>
    <x v="4"/>
    <n v="16"/>
    <n v="14"/>
    <n v="20"/>
    <x v="915"/>
    <n v="34"/>
    <x v="43"/>
  </r>
  <r>
    <x v="14"/>
    <x v="1430"/>
    <x v="29"/>
    <x v="72"/>
    <x v="515"/>
    <x v="4"/>
    <s v="PMA155653"/>
    <x v="0"/>
    <s v="Intended for continuous monitoring evaluation in rehabilitation medicine for cardiac disorders recovery."/>
    <x v="1009"/>
    <x v="5"/>
    <n v="4"/>
    <n v="11"/>
    <n v="3"/>
    <x v="916"/>
    <n v="25"/>
    <x v="44"/>
  </r>
  <r>
    <x v="16"/>
    <x v="1431"/>
    <x v="41"/>
    <x v="407"/>
    <x v="1237"/>
    <x v="1"/>
    <s v="PMDA-759187"/>
    <x v="4"/>
    <s v="Indicated for continuous cardiac output monitoring during minimally invasive surgical procedures."/>
    <x v="1010"/>
    <x v="4"/>
    <n v="6"/>
    <n v="6"/>
    <n v="10"/>
    <x v="160"/>
    <n v="12"/>
    <x v="45"/>
  </r>
  <r>
    <x v="15"/>
    <x v="1432"/>
    <x v="32"/>
    <x v="466"/>
    <x v="1238"/>
    <x v="3"/>
    <s v="Q975971"/>
    <x v="4"/>
    <s v="Intended for assessment verification in quality assurance and device validation protocols."/>
    <x v="1011"/>
    <x v="8"/>
    <n v="4"/>
    <n v="14"/>
    <n v="15"/>
    <x v="917"/>
    <n v="15"/>
    <x v="46"/>
  </r>
  <r>
    <x v="9"/>
    <x v="1433"/>
    <x v="46"/>
    <x v="87"/>
    <x v="1239"/>
    <x v="2"/>
    <s v="D669100"/>
    <x v="5"/>
    <s v="Indicated for continuous pH levels monitoring during ophthalmic surgical procedures."/>
    <x v="1"/>
    <x v="7"/>
    <n v="9"/>
    <n v="8"/>
    <n v="15"/>
    <x v="145"/>
    <n v="413"/>
    <x v="47"/>
  </r>
  <r>
    <x v="17"/>
    <x v="1434"/>
    <x v="37"/>
    <x v="321"/>
    <x v="1240"/>
    <x v="0"/>
    <s v="K791600"/>
    <x v="7"/>
    <s v="Used for radiation therapy administration in pediatric hospital units under specialist supervision."/>
    <x v="392"/>
    <x v="10"/>
    <n v="3"/>
    <n v="6"/>
    <n v="4"/>
    <x v="918"/>
    <n v="17"/>
    <x v="48"/>
  </r>
  <r>
    <x v="13"/>
    <x v="1435"/>
    <x v="20"/>
    <x v="175"/>
    <x v="205"/>
    <x v="0"/>
    <s v="HDE755407"/>
    <x v="0"/>
    <s v="Designed for pain management optimization in chronic disease management programs."/>
    <x v="455"/>
    <x v="3"/>
    <n v="3"/>
    <n v="7"/>
    <n v="3"/>
    <x v="487"/>
    <n v="31"/>
    <x v="43"/>
  </r>
  <r>
    <x v="12"/>
    <x v="764"/>
    <x v="4"/>
    <x v="137"/>
    <x v="1241"/>
    <x v="3"/>
    <s v="HDE636722"/>
    <x v="9"/>
    <s v="Designed for symptom relief assistance in geriatric care facilities for elderly patients."/>
    <x v="1"/>
    <x v="1"/>
    <n v="5"/>
    <n v="4"/>
    <n v="6"/>
    <x v="919"/>
    <n v="19"/>
    <x v="40"/>
  </r>
  <r>
    <x v="0"/>
    <x v="1436"/>
    <x v="38"/>
    <x v="61"/>
    <x v="1242"/>
    <x v="0"/>
    <s v="HDE468423"/>
    <x v="4"/>
    <s v="Designed for continuous monitoring assistance in geriatric care facilities for elderly patients."/>
    <x v="600"/>
    <x v="7"/>
    <n v="11"/>
    <n v="9"/>
    <n v="12"/>
    <x v="874"/>
    <n v="25"/>
    <x v="49"/>
  </r>
  <r>
    <x v="11"/>
    <x v="1437"/>
    <x v="4"/>
    <x v="152"/>
    <x v="1243"/>
    <x v="4"/>
    <s v="CE2330"/>
    <x v="4"/>
    <s v="Used for emergency hemodialysis in acute trauma situations requiring immediate care."/>
    <x v="198"/>
    <x v="6"/>
    <n v="24"/>
    <n v="15"/>
    <n v="12"/>
    <x v="920"/>
    <n v="31"/>
    <x v="43"/>
  </r>
  <r>
    <x v="21"/>
    <x v="1438"/>
    <x v="18"/>
    <x v="107"/>
    <x v="1244"/>
    <x v="2"/>
    <s v="IDE687010"/>
    <x v="7"/>
    <s v="Intended for monitoring and measuring oxygen saturation in mentally impaired patients in hospital and clinical settings."/>
    <x v="1012"/>
    <x v="3"/>
    <n v="19"/>
    <n v="20"/>
    <n v="7"/>
    <x v="203"/>
    <n v="39"/>
    <x v="50"/>
  </r>
  <r>
    <x v="7"/>
    <x v="1439"/>
    <x v="15"/>
    <x v="406"/>
    <x v="1245"/>
    <x v="0"/>
    <s v="MDR-202903"/>
    <x v="7"/>
    <s v="Designed for perioperative pH levels management during minimally invasive interventions."/>
    <x v="759"/>
    <x v="2"/>
    <n v="5"/>
    <n v="7"/>
    <n v="12"/>
    <x v="806"/>
    <n v="25"/>
    <x v="51"/>
  </r>
  <r>
    <x v="21"/>
    <x v="1440"/>
    <x v="48"/>
    <x v="437"/>
    <x v="1246"/>
    <x v="4"/>
    <s v="K940867"/>
    <x v="3"/>
    <s v="Used for intraoperative alarm management monitoring during complex neurological surgeries."/>
    <x v="1013"/>
    <x v="11"/>
    <n v="13"/>
    <n v="17"/>
    <n v="7"/>
    <x v="573"/>
    <n v="17"/>
    <x v="52"/>
  </r>
  <r>
    <x v="21"/>
    <x v="1441"/>
    <x v="46"/>
    <x v="2"/>
    <x v="1247"/>
    <x v="0"/>
    <s v="UKCA79188"/>
    <x v="6"/>
    <s v="Indicated for blood pressure analysis in laboratory diagnostic testing environments."/>
    <x v="1014"/>
    <x v="7"/>
    <n v="17"/>
    <n v="26"/>
    <n v="5"/>
    <x v="41"/>
    <n v="21"/>
    <x v="53"/>
  </r>
  <r>
    <x v="15"/>
    <x v="1442"/>
    <x v="45"/>
    <x v="387"/>
    <x v="1248"/>
    <x v="3"/>
    <s v="PMDA-753983"/>
    <x v="7"/>
    <s v="Intended for quality control support in cardiac catheterization laboratory environments."/>
    <x v="1015"/>
    <x v="10"/>
    <n v="6"/>
    <n v="6"/>
    <n v="10"/>
    <x v="921"/>
    <n v="113"/>
    <x v="54"/>
  </r>
  <r>
    <x v="22"/>
    <x v="1443"/>
    <x v="29"/>
    <x v="566"/>
    <x v="258"/>
    <x v="1"/>
    <s v="K910907"/>
    <x v="6"/>
    <s v="Intended for monitoring and measuring hemoglobin levels in trauma patients in hospital and clinical settings."/>
    <x v="1016"/>
    <x v="6"/>
    <n v="10"/>
    <n v="17"/>
    <n v="5"/>
    <x v="835"/>
    <n v="34"/>
    <x v="48"/>
  </r>
  <r>
    <x v="16"/>
    <x v="1444"/>
    <x v="28"/>
    <x v="138"/>
    <x v="1249"/>
    <x v="0"/>
    <s v="PMDA-853169"/>
    <x v="0"/>
    <s v="Indicated for real-time temperature assessment in emergency department triage protocols."/>
    <x v="1017"/>
    <x v="1"/>
    <n v="10"/>
    <n v="7"/>
    <n v="13"/>
    <x v="922"/>
    <n v="16"/>
    <x v="55"/>
  </r>
  <r>
    <x v="9"/>
    <x v="1445"/>
    <x v="27"/>
    <x v="175"/>
    <x v="1250"/>
    <x v="0"/>
    <s v="HC-784835"/>
    <x v="3"/>
    <s v="Designed for home-based phototherapy in stable pediatric patients with chronic renal failure."/>
    <x v="1018"/>
    <x v="3"/>
    <n v="10"/>
    <n v="11"/>
    <n v="5"/>
    <x v="486"/>
    <n v="14"/>
    <x v="44"/>
  </r>
  <r>
    <x v="17"/>
    <x v="1446"/>
    <x v="31"/>
    <x v="567"/>
    <x v="1251"/>
    <x v="2"/>
    <s v="UKCA43955"/>
    <x v="9"/>
    <s v="Indicated for oxygen saturation analysis in laboratory diagnostic testing environments."/>
    <x v="1019"/>
    <x v="4"/>
    <n v="5"/>
    <n v="3"/>
    <n v="8"/>
    <x v="809"/>
    <n v="24"/>
    <x v="56"/>
  </r>
  <r>
    <x v="18"/>
    <x v="1447"/>
    <x v="32"/>
    <x v="373"/>
    <x v="1252"/>
    <x v="0"/>
    <s v="P894040"/>
    <x v="4"/>
    <s v="Used for intraoperative quality control monitoring during complex laparoscopic surgeries."/>
    <x v="1020"/>
    <x v="11"/>
    <n v="2"/>
    <n v="10"/>
    <n v="15"/>
    <x v="346"/>
    <n v="413"/>
    <x v="55"/>
  </r>
  <r>
    <x v="16"/>
    <x v="1448"/>
    <x v="29"/>
    <x v="553"/>
    <x v="1253"/>
    <x v="2"/>
    <s v="Q364693"/>
    <x v="3"/>
    <s v="Indicated for blood pressure optimization in sleep medicine centers for respiratory disorders."/>
    <x v="1021"/>
    <x v="9"/>
    <n v="2"/>
    <n v="7"/>
    <n v="4"/>
    <x v="923"/>
    <n v="38"/>
    <x v="57"/>
  </r>
  <r>
    <x v="2"/>
    <x v="1449"/>
    <x v="17"/>
    <x v="568"/>
    <x v="1254"/>
    <x v="0"/>
    <s v="BLA667939"/>
    <x v="9"/>
    <s v="Intended for measurement support in cardiac catheterization laboratory environments."/>
    <x v="1022"/>
    <x v="9"/>
    <n v="15"/>
    <n v="24"/>
    <n v="4"/>
    <x v="924"/>
    <n v="31"/>
    <x v="58"/>
  </r>
  <r>
    <x v="24"/>
    <x v="643"/>
    <x v="50"/>
    <x v="137"/>
    <x v="1255"/>
    <x v="3"/>
    <s v="BLA301637"/>
    <x v="2"/>
    <s v="Indicated for emergency oxygen saturation stabilization in trauma center resuscitation rooms."/>
    <x v="1023"/>
    <x v="10"/>
    <n v="2"/>
    <n v="4"/>
    <n v="22"/>
    <x v="34"/>
    <n v="413"/>
    <x v="59"/>
  </r>
  <r>
    <x v="9"/>
    <x v="1450"/>
    <x v="15"/>
    <x v="204"/>
    <x v="589"/>
    <x v="1"/>
    <s v="NDA556992"/>
    <x v="5"/>
    <s v="Used for pain management guidance in oncology treatment centers for cancer patients."/>
    <x v="406"/>
    <x v="1"/>
    <n v="10"/>
    <n v="12"/>
    <n v="10"/>
    <x v="925"/>
    <n v="19"/>
    <x v="60"/>
  </r>
  <r>
    <x v="13"/>
    <x v="1451"/>
    <x v="3"/>
    <x v="529"/>
    <x v="1256"/>
    <x v="3"/>
    <s v="IDE296175"/>
    <x v="0"/>
    <s v="Used for oxygen therapy administration in pediatric hospital units under specialist supervision."/>
    <x v="908"/>
    <x v="11"/>
    <n v="4"/>
    <n v="9"/>
    <n v="4"/>
    <x v="42"/>
    <n v="27"/>
    <x v="61"/>
  </r>
  <r>
    <x v="2"/>
    <x v="1452"/>
    <x v="31"/>
    <x v="45"/>
    <x v="1257"/>
    <x v="2"/>
    <s v="IDE605431"/>
    <x v="7"/>
    <s v="Used for thermal therapy guidance in oncology treatment centers for cancer patients."/>
    <x v="130"/>
    <x v="5"/>
    <n v="9"/>
    <n v="27"/>
    <n v="4"/>
    <x v="926"/>
    <n v="28"/>
    <x v="62"/>
  </r>
  <r>
    <x v="8"/>
    <x v="211"/>
    <x v="12"/>
    <x v="24"/>
    <x v="1258"/>
    <x v="2"/>
    <s v="NMPA-539754"/>
    <x v="5"/>
    <s v="Intended for imaging verification in quality assurance and device validation protocols."/>
    <x v="1024"/>
    <x v="7"/>
    <n v="21"/>
    <n v="27"/>
    <n v="9"/>
    <x v="927"/>
    <n v="21"/>
    <x v="63"/>
  </r>
  <r>
    <x v="7"/>
    <x v="1453"/>
    <x v="39"/>
    <x v="238"/>
    <x v="1259"/>
    <x v="2"/>
    <s v="Q635239"/>
    <x v="4"/>
    <s v="Used for chemotherapy guidance in oncology treatment centers for cancer patients."/>
    <x v="1025"/>
    <x v="11"/>
    <n v="9"/>
    <n v="14"/>
    <n v="14"/>
    <x v="928"/>
    <n v="31"/>
    <x v="64"/>
  </r>
  <r>
    <x v="21"/>
    <x v="1454"/>
    <x v="14"/>
    <x v="569"/>
    <x v="1104"/>
    <x v="1"/>
    <s v="UKCA45260"/>
    <x v="4"/>
    <s v="Used for emergency hemodialysis in acute stroke situations requiring immediate care."/>
    <x v="81"/>
    <x v="10"/>
    <n v="17"/>
    <n v="24"/>
    <n v="12"/>
    <x v="255"/>
    <n v="32"/>
    <x v="65"/>
  </r>
  <r>
    <x v="6"/>
    <x v="823"/>
    <x v="31"/>
    <x v="52"/>
    <x v="1260"/>
    <x v="0"/>
    <s v="PMDA-929081"/>
    <x v="1"/>
    <s v="Intended for measurement guidance during minimally invasive endoscopic procedures."/>
    <x v="1026"/>
    <x v="6"/>
    <n v="6"/>
    <n v="5"/>
    <n v="5"/>
    <x v="432"/>
    <n v="15"/>
    <x v="66"/>
  </r>
  <r>
    <x v="17"/>
    <x v="1455"/>
    <x v="13"/>
    <x v="570"/>
    <x v="1261"/>
    <x v="4"/>
    <s v="CE8425"/>
    <x v="7"/>
    <s v="Intended for patient positioning support in cardiac catheterization laboratory environments."/>
    <x v="1027"/>
    <x v="10"/>
    <n v="2"/>
    <n v="10"/>
    <n v="7"/>
    <x v="929"/>
    <n v="11"/>
    <x v="67"/>
  </r>
  <r>
    <x v="5"/>
    <x v="1456"/>
    <x v="48"/>
    <x v="159"/>
    <x v="85"/>
    <x v="0"/>
    <s v="CE4197"/>
    <x v="2"/>
    <s v="Intended for blood transfusion delivery in palliative care settings for terminal patients."/>
    <x v="1028"/>
    <x v="8"/>
    <n v="24"/>
    <n v="18"/>
    <n v="11"/>
    <x v="42"/>
    <n v="34"/>
    <x v="62"/>
  </r>
  <r>
    <x v="11"/>
    <x v="1457"/>
    <x v="24"/>
    <x v="422"/>
    <x v="1262"/>
    <x v="0"/>
    <s v="H818172"/>
    <x v="0"/>
    <s v="Designed for perioperative blood gas analysis management during gastroenterological interventions."/>
    <x v="1029"/>
    <x v="3"/>
    <n v="17"/>
    <n v="27"/>
    <n v="19"/>
    <x v="930"/>
    <n v="13"/>
    <x v="59"/>
  </r>
  <r>
    <x v="11"/>
    <x v="1458"/>
    <x v="37"/>
    <x v="243"/>
    <x v="1263"/>
    <x v="0"/>
    <s v="MDR-338237"/>
    <x v="3"/>
    <s v="Intended for device maintenance guidance during minimally invasive emergency procedures."/>
    <x v="15"/>
    <x v="8"/>
    <n v="14"/>
    <n v="12"/>
    <n v="13"/>
    <x v="931"/>
    <n v="36"/>
    <x v="68"/>
  </r>
  <r>
    <x v="10"/>
    <x v="1459"/>
    <x v="20"/>
    <x v="314"/>
    <x v="1264"/>
    <x v="3"/>
    <s v="CE5437"/>
    <x v="0"/>
    <s v="Indicated for glucose levels optimization in sleep medicine centers for respiratory disorders."/>
    <x v="1030"/>
    <x v="0"/>
    <n v="7"/>
    <n v="9"/>
    <n v="14"/>
    <x v="932"/>
    <n v="313"/>
    <x v="62"/>
  </r>
  <r>
    <x v="8"/>
    <x v="1460"/>
    <x v="33"/>
    <x v="264"/>
    <x v="43"/>
    <x v="3"/>
    <s v="BLA748776"/>
    <x v="4"/>
    <s v="Designed for catheterization facilitation in telemedicine and remote patient monitoring."/>
    <x v="1031"/>
    <x v="1"/>
    <n v="19"/>
    <n v="28"/>
    <n v="8"/>
    <x v="8"/>
    <n v="26"/>
    <x v="69"/>
  </r>
  <r>
    <x v="5"/>
    <x v="26"/>
    <x v="23"/>
    <x v="418"/>
    <x v="764"/>
    <x v="3"/>
    <s v="HC-777719"/>
    <x v="7"/>
    <s v="Indicated for continuous central venous pressure monitoring during gastroenterological surgical procedures."/>
    <x v="45"/>
    <x v="10"/>
    <n v="21"/>
    <n v="16"/>
    <n v="5"/>
    <x v="933"/>
    <n v="33"/>
    <x v="70"/>
  </r>
  <r>
    <x v="20"/>
    <x v="1461"/>
    <x v="13"/>
    <x v="24"/>
    <x v="1204"/>
    <x v="3"/>
    <s v="HDE399045"/>
    <x v="6"/>
    <s v="Intended for surgical gastroenterological procedures in operating room settings."/>
    <x v="1032"/>
    <x v="0"/>
    <n v="12"/>
    <n v="9"/>
    <n v="3"/>
    <x v="100"/>
    <n v="32"/>
    <x v="71"/>
  </r>
  <r>
    <x v="5"/>
    <x v="1462"/>
    <x v="36"/>
    <x v="221"/>
    <x v="1265"/>
    <x v="0"/>
    <s v="TGA-743951"/>
    <x v="3"/>
    <s v="Indicated for diagnostic documentation to assess critical illness in clinical environments."/>
    <x v="1033"/>
    <x v="10"/>
    <n v="20"/>
    <n v="21"/>
    <n v="14"/>
    <x v="934"/>
    <n v="313"/>
    <x v="72"/>
  </r>
  <r>
    <x v="4"/>
    <x v="1463"/>
    <x v="38"/>
    <x v="173"/>
    <x v="215"/>
    <x v="4"/>
    <s v="H448961"/>
    <x v="5"/>
    <s v="Used for emergency medication administration in acute chronic conditions situations requiring immediate care."/>
    <x v="55"/>
    <x v="9"/>
    <n v="3"/>
    <n v="11"/>
    <n v="3"/>
    <x v="66"/>
    <n v="26"/>
    <x v="73"/>
  </r>
  <r>
    <x v="4"/>
    <x v="1464"/>
    <x v="35"/>
    <x v="9"/>
    <x v="1266"/>
    <x v="2"/>
    <s v="IVDR-993544"/>
    <x v="4"/>
    <s v="Designed for surgical assistance assistance in geriatric care facilities for elderly patients."/>
    <x v="1034"/>
    <x v="2"/>
    <n v="3"/>
    <n v="11"/>
    <n v="6"/>
    <x v="33"/>
    <n v="16"/>
    <x v="67"/>
  </r>
  <r>
    <x v="17"/>
    <x v="1465"/>
    <x v="50"/>
    <x v="35"/>
    <x v="1267"/>
    <x v="3"/>
    <s v="PMDA-627528"/>
    <x v="9"/>
    <s v="Designed for home-based pain management in stable morbidly obese patients with chronic infectious diseases."/>
    <x v="1035"/>
    <x v="4"/>
    <n v="2"/>
    <n v="5"/>
    <n v="14"/>
    <x v="935"/>
    <n v="24"/>
    <x v="74"/>
  </r>
  <r>
    <x v="2"/>
    <x v="1466"/>
    <x v="45"/>
    <x v="571"/>
    <x v="110"/>
    <x v="4"/>
    <s v="IDE219097"/>
    <x v="3"/>
    <s v="Indicated for cardiac output optimization in sleep medicine centers for respiratory disorders."/>
    <x v="1"/>
    <x v="2"/>
    <n v="21"/>
    <n v="28"/>
    <n v="6"/>
    <x v="209"/>
    <n v="18"/>
    <x v="63"/>
  </r>
  <r>
    <x v="15"/>
    <x v="918"/>
    <x v="37"/>
    <x v="572"/>
    <x v="1247"/>
    <x v="3"/>
    <s v="K663348"/>
    <x v="2"/>
    <s v="Designed for perioperative cardiac output management during gastroenterological interventions."/>
    <x v="666"/>
    <x v="6"/>
    <n v="8"/>
    <n v="14"/>
    <n v="8"/>
    <x v="936"/>
    <n v="22"/>
    <x v="75"/>
  </r>
  <r>
    <x v="1"/>
    <x v="1467"/>
    <x v="30"/>
    <x v="573"/>
    <x v="1268"/>
    <x v="1"/>
    <s v="HDE680438"/>
    <x v="7"/>
    <s v="Designed for perioperative pulmonary function management during thoracic interventions."/>
    <x v="1"/>
    <x v="1"/>
    <n v="19"/>
    <n v="18"/>
    <n v="15"/>
    <x v="937"/>
    <n v="45"/>
    <x v="74"/>
  </r>
  <r>
    <x v="10"/>
    <x v="1468"/>
    <x v="45"/>
    <x v="91"/>
    <x v="1269"/>
    <x v="1"/>
    <s v="MDR-578629"/>
    <x v="0"/>
    <s v="Intended for monitoring and measuring cardiac output in trauma patients in hospital and clinical settings."/>
    <x v="68"/>
    <x v="7"/>
    <n v="6"/>
    <n v="18"/>
    <n v="20"/>
    <x v="938"/>
    <n v="32"/>
    <x v="76"/>
  </r>
  <r>
    <x v="13"/>
    <x v="1469"/>
    <x v="25"/>
    <x v="78"/>
    <x v="1270"/>
    <x v="2"/>
    <s v="Q349037"/>
    <x v="1"/>
    <s v="Intended for quality control support in cardiac catheterization laboratory environments."/>
    <x v="1"/>
    <x v="6"/>
    <n v="9"/>
    <n v="5"/>
    <n v="3"/>
    <x v="141"/>
    <n v="31"/>
    <x v="77"/>
  </r>
  <r>
    <x v="11"/>
    <x v="1470"/>
    <x v="4"/>
    <x v="17"/>
    <x v="1271"/>
    <x v="2"/>
    <s v="D129501"/>
    <x v="1"/>
    <s v="Designed for home-based cardiac therapy in stable mentally impaired patients with chronic cancer."/>
    <x v="1036"/>
    <x v="1"/>
    <n v="14"/>
    <n v="15"/>
    <n v="15"/>
    <x v="939"/>
    <n v="213"/>
    <x v="78"/>
  </r>
  <r>
    <x v="1"/>
    <x v="1471"/>
    <x v="11"/>
    <x v="21"/>
    <x v="1272"/>
    <x v="4"/>
    <s v="NDA377634"/>
    <x v="2"/>
    <s v="Intended for monitoring and measuring heart rate in terminally ill patients in hospital and clinical settings."/>
    <x v="1037"/>
    <x v="6"/>
    <n v="22"/>
    <n v="29"/>
    <n v="9"/>
    <x v="940"/>
    <n v="43"/>
    <x v="79"/>
  </r>
  <r>
    <x v="15"/>
    <x v="1472"/>
    <x v="6"/>
    <x v="37"/>
    <x v="91"/>
    <x v="4"/>
    <s v="IVDR-994125"/>
    <x v="8"/>
    <s v="Used for post-operative compression therapy management in hospital recovery units."/>
    <x v="1038"/>
    <x v="5"/>
    <n v="4"/>
    <n v="8"/>
    <n v="14"/>
    <x v="941"/>
    <n v="38"/>
    <x v="80"/>
  </r>
  <r>
    <x v="16"/>
    <x v="1473"/>
    <x v="10"/>
    <x v="574"/>
    <x v="115"/>
    <x v="2"/>
    <s v="IVDR-906088"/>
    <x v="1"/>
    <s v="Intended for medication administration delivery in palliative care settings for terminal patients."/>
    <x v="60"/>
    <x v="0"/>
    <n v="9"/>
    <n v="11"/>
    <n v="11"/>
    <x v="942"/>
    <n v="25"/>
    <x v="81"/>
  </r>
  <r>
    <x v="13"/>
    <x v="1474"/>
    <x v="24"/>
    <x v="575"/>
    <x v="1273"/>
    <x v="0"/>
    <s v="P414899"/>
    <x v="7"/>
    <s v="Designed for home-based cardiac therapy in stable dialysis-dependent patients with chronic trauma."/>
    <x v="35"/>
    <x v="6"/>
    <n v="9"/>
    <n v="12"/>
    <n v="6"/>
    <x v="195"/>
    <n v="33"/>
    <x v="82"/>
  </r>
  <r>
    <x v="11"/>
    <x v="1475"/>
    <x v="25"/>
    <x v="576"/>
    <x v="1274"/>
    <x v="4"/>
    <s v="PMA307523"/>
    <x v="2"/>
    <s v="Designed for medication administration facilitation in telemedicine and remote patient monitoring."/>
    <x v="1"/>
    <x v="5"/>
    <n v="22"/>
    <n v="29"/>
    <n v="11"/>
    <x v="943"/>
    <n v="21"/>
    <x v="83"/>
  </r>
  <r>
    <x v="4"/>
    <x v="1476"/>
    <x v="32"/>
    <x v="82"/>
    <x v="274"/>
    <x v="2"/>
    <s v="MDR-195728"/>
    <x v="0"/>
    <s v="Intended for imaging verification in quality assurance and device validation protocols."/>
    <x v="1039"/>
    <x v="2"/>
    <n v="10"/>
    <n v="5"/>
    <n v="3"/>
    <x v="132"/>
    <n v="25"/>
    <x v="84"/>
  </r>
  <r>
    <x v="14"/>
    <x v="1477"/>
    <x v="48"/>
    <x v="300"/>
    <x v="1275"/>
    <x v="2"/>
    <s v="BLA109103"/>
    <x v="2"/>
    <s v="Designed for joint replacement facilitation in telemedicine and remote patient monitoring."/>
    <x v="1040"/>
    <x v="1"/>
    <n v="8"/>
    <n v="15"/>
    <n v="5"/>
    <x v="944"/>
    <n v="36"/>
    <x v="85"/>
  </r>
  <r>
    <x v="19"/>
    <x v="1478"/>
    <x v="36"/>
    <x v="577"/>
    <x v="253"/>
    <x v="4"/>
    <s v="TGA-123558"/>
    <x v="0"/>
    <s v="Designed for stent placement support in neonatal intensive care environments."/>
    <x v="1041"/>
    <x v="3"/>
    <n v="9"/>
    <n v="12"/>
    <n v="9"/>
    <x v="945"/>
    <n v="213"/>
    <x v="86"/>
  </r>
  <r>
    <x v="15"/>
    <x v="1479"/>
    <x v="36"/>
    <x v="434"/>
    <x v="1276"/>
    <x v="4"/>
    <s v="Q965025"/>
    <x v="5"/>
    <s v="Intended for surgical orthopedic procedures in operating room settings."/>
    <x v="1042"/>
    <x v="11"/>
    <n v="7"/>
    <n v="3"/>
    <n v="11"/>
    <x v="946"/>
    <n v="113"/>
    <x v="81"/>
  </r>
  <r>
    <x v="21"/>
    <x v="1480"/>
    <x v="6"/>
    <x v="165"/>
    <x v="139"/>
    <x v="2"/>
    <s v="Q336013"/>
    <x v="8"/>
    <s v="Designed for patient rehabilitation in patients with hypertension under medical supervision."/>
    <x v="1"/>
    <x v="7"/>
    <n v="18"/>
    <n v="27"/>
    <n v="8"/>
    <x v="947"/>
    <n v="33"/>
    <x v="78"/>
  </r>
  <r>
    <x v="23"/>
    <x v="1481"/>
    <x v="44"/>
    <x v="578"/>
    <x v="1277"/>
    <x v="0"/>
    <s v="Q537713"/>
    <x v="5"/>
    <s v="Intended for specimen collection guidance during minimally invasive minimally invasive procedures."/>
    <x v="247"/>
    <x v="7"/>
    <n v="7"/>
    <n v="15"/>
    <n v="15"/>
    <x v="346"/>
    <n v="42"/>
    <x v="87"/>
  </r>
  <r>
    <x v="5"/>
    <x v="1482"/>
    <x v="48"/>
    <x v="38"/>
    <x v="1272"/>
    <x v="3"/>
    <s v="MDR-658320"/>
    <x v="8"/>
    <s v="Indicated for diagnostic alarm management to assess critical illness in clinical environments."/>
    <x v="198"/>
    <x v="6"/>
    <n v="11"/>
    <n v="13"/>
    <n v="14"/>
    <x v="948"/>
    <n v="19"/>
    <x v="81"/>
  </r>
  <r>
    <x v="21"/>
    <x v="192"/>
    <x v="32"/>
    <x v="72"/>
    <x v="1278"/>
    <x v="0"/>
    <s v="K930077"/>
    <x v="2"/>
    <s v="Used for radiation therapy guidance in oncology treatment centers for cancer patients."/>
    <x v="1043"/>
    <x v="7"/>
    <n v="20"/>
    <n v="28"/>
    <n v="8"/>
    <x v="42"/>
    <n v="36"/>
    <x v="88"/>
  </r>
  <r>
    <x v="8"/>
    <x v="1483"/>
    <x v="22"/>
    <x v="579"/>
    <x v="1279"/>
    <x v="4"/>
    <s v="BLA167556"/>
    <x v="4"/>
    <s v="Designed for perioperative pH levels management during cardiac interventions."/>
    <x v="40"/>
    <x v="8"/>
    <n v="15"/>
    <n v="26"/>
    <n v="11"/>
    <x v="949"/>
    <n v="36"/>
    <x v="89"/>
  </r>
  <r>
    <x v="4"/>
    <x v="1484"/>
    <x v="20"/>
    <x v="2"/>
    <x v="21"/>
    <x v="0"/>
    <s v="MDR-578629"/>
    <x v="2"/>
    <s v="Indicated for real-time intracranial pressure assessment in emergency department triage protocols."/>
    <x v="105"/>
    <x v="1"/>
    <n v="7"/>
    <n v="9"/>
    <n v="6"/>
    <x v="625"/>
    <n v="27"/>
    <x v="90"/>
  </r>
  <r>
    <x v="20"/>
    <x v="456"/>
    <x v="45"/>
    <x v="242"/>
    <x v="1280"/>
    <x v="2"/>
    <s v="NDA658232"/>
    <x v="4"/>
    <s v="Intended for measurement verification in quality assurance and device validation protocols."/>
    <x v="227"/>
    <x v="3"/>
    <n v="15"/>
    <n v="18"/>
    <n v="15"/>
    <x v="210"/>
    <n v="27"/>
    <x v="91"/>
  </r>
  <r>
    <x v="11"/>
    <x v="1485"/>
    <x v="48"/>
    <x v="218"/>
    <x v="1281"/>
    <x v="2"/>
    <s v="D772489"/>
    <x v="6"/>
    <s v="Designed for home-based chemotherapy in stable critically ill patients with chronic hypertension."/>
    <x v="1044"/>
    <x v="10"/>
    <n v="14"/>
    <n v="20"/>
    <n v="15"/>
    <x v="950"/>
    <n v="13"/>
    <x v="92"/>
  </r>
  <r>
    <x v="22"/>
    <x v="1486"/>
    <x v="31"/>
    <x v="119"/>
    <x v="1282"/>
    <x v="3"/>
    <s v="MDR-855900"/>
    <x v="2"/>
    <s v="Indicated for ECG readings optimization in sleep medicine centers for respiratory disorders."/>
    <x v="1045"/>
    <x v="0"/>
    <n v="5"/>
    <n v="13"/>
    <n v="7"/>
    <x v="57"/>
    <n v="26"/>
    <x v="86"/>
  </r>
  <r>
    <x v="23"/>
    <x v="1487"/>
    <x v="1"/>
    <x v="580"/>
    <x v="1283"/>
    <x v="4"/>
    <s v="NMPA-854589"/>
    <x v="2"/>
    <s v="Indicated for electrolyte balance surveillance in infection control protocols."/>
    <x v="1046"/>
    <x v="11"/>
    <n v="3"/>
    <n v="15"/>
    <n v="6"/>
    <x v="73"/>
    <n v="39"/>
    <x v="93"/>
  </r>
  <r>
    <x v="21"/>
    <x v="1488"/>
    <x v="45"/>
    <x v="75"/>
    <x v="1284"/>
    <x v="2"/>
    <s v="K759245"/>
    <x v="6"/>
    <s v="Indicated for glucose levels surveillance in infection control protocols."/>
    <x v="1047"/>
    <x v="7"/>
    <n v="10"/>
    <n v="14"/>
    <n v="8"/>
    <x v="951"/>
    <n v="19"/>
    <x v="82"/>
  </r>
  <r>
    <x v="13"/>
    <x v="1489"/>
    <x v="18"/>
    <x v="581"/>
    <x v="1124"/>
    <x v="0"/>
    <s v="CE5145"/>
    <x v="2"/>
    <s v="Designed for surgical assistance in patients with cancer under medical supervision."/>
    <x v="1048"/>
    <x v="7"/>
    <n v="3"/>
    <n v="6"/>
    <n v="6"/>
    <x v="195"/>
    <n v="25"/>
    <x v="94"/>
  </r>
  <r>
    <x v="4"/>
    <x v="78"/>
    <x v="7"/>
    <x v="260"/>
    <x v="1285"/>
    <x v="2"/>
    <s v="HDE507614"/>
    <x v="6"/>
    <s v="Indicated for emergency blood pressure stabilization in trauma center resuscitation rooms."/>
    <x v="23"/>
    <x v="6"/>
    <n v="4"/>
    <n v="13"/>
    <n v="3"/>
    <x v="69"/>
    <n v="313"/>
    <x v="93"/>
  </r>
  <r>
    <x v="1"/>
    <x v="1490"/>
    <x v="30"/>
    <x v="485"/>
    <x v="1286"/>
    <x v="0"/>
    <s v="D123486"/>
    <x v="7"/>
    <s v="Designed for tissue biopsy facilitation in telemedicine and remote patient monitoring."/>
    <x v="249"/>
    <x v="1"/>
    <n v="12"/>
    <n v="22"/>
    <n v="10"/>
    <x v="952"/>
    <n v="21"/>
    <x v="95"/>
  </r>
  <r>
    <x v="14"/>
    <x v="1491"/>
    <x v="46"/>
    <x v="70"/>
    <x v="1287"/>
    <x v="0"/>
    <s v="PMDA-250198"/>
    <x v="2"/>
    <s v="Designed for diagnostic assessment in patients with cardiac disorders under medical supervision."/>
    <x v="134"/>
    <x v="7"/>
    <n v="2"/>
    <n v="5"/>
    <n v="6"/>
    <x v="953"/>
    <n v="19"/>
    <x v="96"/>
  </r>
  <r>
    <x v="13"/>
    <x v="1492"/>
    <x v="23"/>
    <x v="582"/>
    <x v="1288"/>
    <x v="0"/>
    <s v="BLA254675"/>
    <x v="5"/>
    <s v="Indicated for respiratory rate optimization in sleep medicine centers for respiratory disorders."/>
    <x v="1"/>
    <x v="1"/>
    <n v="5"/>
    <n v="9"/>
    <n v="3"/>
    <x v="200"/>
    <n v="27"/>
    <x v="97"/>
  </r>
  <r>
    <x v="24"/>
    <x v="1493"/>
    <x v="22"/>
    <x v="138"/>
    <x v="1289"/>
    <x v="0"/>
    <s v="PMA733144"/>
    <x v="1"/>
    <s v="Indicated for oxygen saturation analysis in laboratory diagnostic testing environments."/>
    <x v="12"/>
    <x v="5"/>
    <n v="7"/>
    <n v="13"/>
    <n v="5"/>
    <x v="362"/>
    <n v="39"/>
    <x v="98"/>
  </r>
  <r>
    <x v="13"/>
    <x v="1494"/>
    <x v="15"/>
    <x v="370"/>
    <x v="1290"/>
    <x v="2"/>
    <s v="NDA590857"/>
    <x v="3"/>
    <s v="Indicated for pulmonary function surveillance in infection control protocols."/>
    <x v="761"/>
    <x v="2"/>
    <n v="2"/>
    <n v="6"/>
    <n v="4"/>
    <x v="954"/>
    <n v="22"/>
    <x v="68"/>
  </r>
  <r>
    <x v="10"/>
    <x v="1495"/>
    <x v="30"/>
    <x v="157"/>
    <x v="1291"/>
    <x v="2"/>
    <s v="NDA601009"/>
    <x v="4"/>
    <s v="Used for intraoperative monitoring monitoring during complex neurological surgeries."/>
    <x v="1049"/>
    <x v="11"/>
    <n v="14"/>
    <n v="18"/>
    <n v="13"/>
    <x v="955"/>
    <n v="14"/>
    <x v="99"/>
  </r>
  <r>
    <x v="4"/>
    <x v="1496"/>
    <x v="25"/>
    <x v="72"/>
    <x v="481"/>
    <x v="3"/>
    <s v="BLA192391"/>
    <x v="4"/>
    <s v="Indicated for vital signs optimization in sleep medicine centers for respiratory disorders."/>
    <x v="1050"/>
    <x v="10"/>
    <n v="3"/>
    <n v="6"/>
    <n v="6"/>
    <x v="109"/>
    <n v="31"/>
    <x v="17"/>
  </r>
  <r>
    <x v="0"/>
    <x v="1497"/>
    <x v="2"/>
    <x v="108"/>
    <x v="1292"/>
    <x v="2"/>
    <s v="NDA554205"/>
    <x v="7"/>
    <s v="Intended for continuous monitoring evaluation in rehabilitation medicine for stroke recovery."/>
    <x v="1051"/>
    <x v="6"/>
    <n v="8"/>
    <n v="10"/>
    <n v="11"/>
    <x v="91"/>
    <n v="11"/>
    <x v="100"/>
  </r>
  <r>
    <x v="7"/>
    <x v="1498"/>
    <x v="37"/>
    <x v="350"/>
    <x v="1293"/>
    <x v="1"/>
    <s v="CE7756"/>
    <x v="2"/>
    <s v="Indicated for blood gas analysis analysis in laboratory diagnostic testing environments."/>
    <x v="1052"/>
    <x v="7"/>
    <n v="4"/>
    <n v="12"/>
    <n v="10"/>
    <x v="956"/>
    <n v="17"/>
    <x v="101"/>
  </r>
  <r>
    <x v="1"/>
    <x v="1499"/>
    <x v="32"/>
    <x v="243"/>
    <x v="1282"/>
    <x v="2"/>
    <s v="D603396"/>
    <x v="4"/>
    <s v="Indicated for diagnostic patient positioning to assess critical illness in clinical environments."/>
    <x v="981"/>
    <x v="11"/>
    <n v="12"/>
    <n v="29"/>
    <n v="12"/>
    <x v="957"/>
    <n v="22"/>
    <x v="102"/>
  </r>
  <r>
    <x v="0"/>
    <x v="1500"/>
    <x v="8"/>
    <x v="380"/>
    <x v="1294"/>
    <x v="2"/>
    <s v="D313496"/>
    <x v="9"/>
    <s v="Used for post-operative thermal therapy management in hospital recovery units."/>
    <x v="1053"/>
    <x v="11"/>
    <n v="11"/>
    <n v="19"/>
    <n v="7"/>
    <x v="958"/>
    <n v="37"/>
    <x v="8"/>
  </r>
  <r>
    <x v="7"/>
    <x v="1501"/>
    <x v="39"/>
    <x v="79"/>
    <x v="1295"/>
    <x v="2"/>
    <s v="Q647510"/>
    <x v="9"/>
    <s v="Indicated for intracranial pressure surveillance in infection control protocols."/>
    <x v="1054"/>
    <x v="9"/>
    <n v="2"/>
    <n v="13"/>
    <n v="8"/>
    <x v="959"/>
    <n v="11"/>
    <x v="99"/>
  </r>
  <r>
    <x v="7"/>
    <x v="1502"/>
    <x v="7"/>
    <x v="583"/>
    <x v="1031"/>
    <x v="4"/>
    <s v="CE6923"/>
    <x v="6"/>
    <s v="Intended for surgical urological procedures in operating room settings."/>
    <x v="1055"/>
    <x v="0"/>
    <n v="10"/>
    <n v="5"/>
    <n v="6"/>
    <x v="473"/>
    <n v="35"/>
    <x v="97"/>
  </r>
  <r>
    <x v="13"/>
    <x v="1503"/>
    <x v="22"/>
    <x v="32"/>
    <x v="1296"/>
    <x v="0"/>
    <s v="NDA936709"/>
    <x v="7"/>
    <s v="Indicated for real-time glucose levels assessment in emergency department triage protocols."/>
    <x v="60"/>
    <x v="5"/>
    <n v="3"/>
    <n v="12"/>
    <n v="6"/>
    <x v="219"/>
    <n v="15"/>
    <x v="15"/>
  </r>
  <r>
    <x v="8"/>
    <x v="1504"/>
    <x v="42"/>
    <x v="584"/>
    <x v="265"/>
    <x v="1"/>
    <s v="IVDR-619091"/>
    <x v="0"/>
    <s v="Used for therapeutic electrotherapy in radiation therapy patients requiring medication administration."/>
    <x v="582"/>
    <x v="2"/>
    <n v="11"/>
    <n v="25"/>
    <n v="11"/>
    <x v="960"/>
    <n v="38"/>
    <x v="99"/>
  </r>
  <r>
    <x v="2"/>
    <x v="1505"/>
    <x v="46"/>
    <x v="265"/>
    <x v="992"/>
    <x v="2"/>
    <s v="UKCA32311"/>
    <x v="1"/>
    <s v="Designed for medication administration support in neonatal intensive care environments."/>
    <x v="798"/>
    <x v="7"/>
    <n v="23"/>
    <n v="22"/>
    <n v="15"/>
    <x v="961"/>
    <n v="37"/>
    <x v="103"/>
  </r>
  <r>
    <x v="22"/>
    <x v="1506"/>
    <x v="0"/>
    <x v="585"/>
    <x v="827"/>
    <x v="2"/>
    <s v="UKCA98529"/>
    <x v="6"/>
    <s v="Used for intraoperative sterilization monitoring during complex orthopedic surgeries."/>
    <x v="1"/>
    <x v="8"/>
    <n v="12"/>
    <n v="16"/>
    <n v="10"/>
    <x v="962"/>
    <n v="35"/>
    <x v="104"/>
  </r>
  <r>
    <x v="19"/>
    <x v="1507"/>
    <x v="35"/>
    <x v="586"/>
    <x v="1297"/>
    <x v="0"/>
    <s v="CE7181"/>
    <x v="4"/>
    <s v="Designed for patient rehabilitation in patients with orthopedic injuries under medical supervision."/>
    <x v="1056"/>
    <x v="1"/>
    <n v="6"/>
    <n v="12"/>
    <n v="10"/>
    <x v="963"/>
    <n v="31"/>
    <x v="105"/>
  </r>
  <r>
    <x v="9"/>
    <x v="1508"/>
    <x v="46"/>
    <x v="27"/>
    <x v="682"/>
    <x v="4"/>
    <s v="Q367446"/>
    <x v="6"/>
    <s v="Indicated for ECG readings analysis in laboratory diagnostic testing environments."/>
    <x v="1057"/>
    <x v="9"/>
    <n v="12"/>
    <n v="16"/>
    <n v="6"/>
    <x v="42"/>
    <n v="313"/>
    <x v="106"/>
  </r>
  <r>
    <x v="1"/>
    <x v="1509"/>
    <x v="4"/>
    <x v="587"/>
    <x v="1298"/>
    <x v="0"/>
    <s v="MDR-578629"/>
    <x v="7"/>
    <s v="Intended for surgical reconstructive procedures in operating room settings."/>
    <x v="1058"/>
    <x v="11"/>
    <n v="15"/>
    <n v="24"/>
    <n v="20"/>
    <x v="964"/>
    <n v="25"/>
    <x v="107"/>
  </r>
  <r>
    <x v="7"/>
    <x v="1510"/>
    <x v="45"/>
    <x v="75"/>
    <x v="1299"/>
    <x v="0"/>
    <s v="NMPA-231753"/>
    <x v="3"/>
    <s v="Used for therapeutic cardiac therapy in organ transplant patients requiring catheterization."/>
    <x v="1059"/>
    <x v="10"/>
    <n v="7"/>
    <n v="12"/>
    <n v="15"/>
    <x v="965"/>
    <n v="18"/>
    <x v="8"/>
  </r>
  <r>
    <x v="15"/>
    <x v="1511"/>
    <x v="25"/>
    <x v="57"/>
    <x v="1300"/>
    <x v="2"/>
    <s v="PMDA-102228"/>
    <x v="3"/>
    <s v="Used for emergency mechanical ventilation in acute chronic conditions situations requiring immediate care."/>
    <x v="1060"/>
    <x v="3"/>
    <n v="6"/>
    <n v="5"/>
    <n v="13"/>
    <x v="966"/>
    <n v="13"/>
    <x v="108"/>
  </r>
  <r>
    <x v="12"/>
    <x v="1512"/>
    <x v="11"/>
    <x v="63"/>
    <x v="1301"/>
    <x v="0"/>
    <s v="TGA-391027"/>
    <x v="8"/>
    <s v="Indicated for routine calibration screening in outpatient clinical facilities."/>
    <x v="25"/>
    <x v="11"/>
    <n v="4"/>
    <n v="5"/>
    <n v="8"/>
    <x v="967"/>
    <n v="24"/>
    <x v="17"/>
  </r>
  <r>
    <x v="18"/>
    <x v="1513"/>
    <x v="32"/>
    <x v="17"/>
    <x v="1302"/>
    <x v="4"/>
    <s v="IVDR-666304"/>
    <x v="5"/>
    <s v="Used for long-term electrotherapy delivery in ambulatory care settings for sleep apnea patients."/>
    <x v="1061"/>
    <x v="10"/>
    <n v="6"/>
    <n v="7"/>
    <n v="16"/>
    <x v="109"/>
    <n v="41"/>
    <x v="109"/>
  </r>
  <r>
    <x v="20"/>
    <x v="1514"/>
    <x v="11"/>
    <x v="27"/>
    <x v="1303"/>
    <x v="3"/>
    <s v="CE1013"/>
    <x v="5"/>
    <s v="Used for post-operative pain management management in hospital recovery units."/>
    <x v="1"/>
    <x v="10"/>
    <n v="11"/>
    <n v="8"/>
    <n v="7"/>
    <x v="954"/>
    <n v="25"/>
    <x v="108"/>
  </r>
  <r>
    <x v="15"/>
    <x v="1515"/>
    <x v="50"/>
    <x v="35"/>
    <x v="223"/>
    <x v="0"/>
    <s v="CE4730"/>
    <x v="6"/>
    <s v="Designed for mobility restoration assistance in geriatric care facilities for elderly patients."/>
    <x v="1062"/>
    <x v="10"/>
    <n v="4"/>
    <n v="14"/>
    <n v="6"/>
    <x v="968"/>
    <n v="26"/>
    <x v="110"/>
  </r>
  <r>
    <x v="17"/>
    <x v="1516"/>
    <x v="6"/>
    <x v="25"/>
    <x v="151"/>
    <x v="2"/>
    <s v="NDA171868"/>
    <x v="0"/>
    <s v="Indicated for routine documentation screening in outpatient clinical facilities."/>
    <x v="1063"/>
    <x v="6"/>
    <n v="3"/>
    <n v="14"/>
    <n v="13"/>
    <x v="969"/>
    <n v="37"/>
    <x v="111"/>
  </r>
  <r>
    <x v="15"/>
    <x v="253"/>
    <x v="36"/>
    <x v="2"/>
    <x v="1304"/>
    <x v="0"/>
    <s v="BLA549505"/>
    <x v="8"/>
    <s v="Used for post-operative phototherapy management in hospital recovery units."/>
    <x v="1064"/>
    <x v="9"/>
    <n v="7"/>
    <n v="5"/>
    <n v="4"/>
    <x v="970"/>
    <n v="29"/>
    <x v="112"/>
  </r>
  <r>
    <x v="11"/>
    <x v="1517"/>
    <x v="25"/>
    <x v="145"/>
    <x v="1305"/>
    <x v="1"/>
    <s v="TGA-403552"/>
    <x v="6"/>
    <s v="Indicated for pulmonary function analysis in laboratory diagnostic testing environments."/>
    <x v="1"/>
    <x v="6"/>
    <n v="8"/>
    <n v="30"/>
    <n v="15"/>
    <x v="971"/>
    <n v="15"/>
    <x v="113"/>
  </r>
  <r>
    <x v="4"/>
    <x v="1518"/>
    <x v="35"/>
    <x v="554"/>
    <x v="998"/>
    <x v="4"/>
    <s v="CE2047"/>
    <x v="8"/>
    <s v="Used for intraoperative alarm management monitoring during complex vascular surgeries."/>
    <x v="1065"/>
    <x v="9"/>
    <n v="2"/>
    <n v="8"/>
    <n v="4"/>
    <x v="972"/>
    <n v="23"/>
    <x v="114"/>
  </r>
  <r>
    <x v="18"/>
    <x v="1519"/>
    <x v="3"/>
    <x v="25"/>
    <x v="1306"/>
    <x v="3"/>
    <s v="K354707"/>
    <x v="8"/>
    <s v="Used for therapeutic thermal therapy in post-operative patients requiring intubation."/>
    <x v="1"/>
    <x v="11"/>
    <n v="5"/>
    <n v="3"/>
    <n v="15"/>
    <x v="143"/>
    <n v="38"/>
    <x v="69"/>
  </r>
  <r>
    <x v="16"/>
    <x v="1520"/>
    <x v="21"/>
    <x v="588"/>
    <x v="1307"/>
    <x v="2"/>
    <s v="HC-621232"/>
    <x v="9"/>
    <s v="Indicated for diagnostic assessment to assess diabetes in clinical environments."/>
    <x v="772"/>
    <x v="11"/>
    <n v="6"/>
    <n v="14"/>
    <n v="10"/>
    <x v="973"/>
    <n v="19"/>
    <x v="19"/>
  </r>
  <r>
    <x v="10"/>
    <x v="1521"/>
    <x v="27"/>
    <x v="350"/>
    <x v="1308"/>
    <x v="3"/>
    <s v="TGA-871542"/>
    <x v="9"/>
    <s v="Designed for home-based radiation therapy in stable hemodynamically unstable patients with chronic cancer."/>
    <x v="1066"/>
    <x v="1"/>
    <n v="13"/>
    <n v="18"/>
    <n v="11"/>
    <x v="974"/>
    <n v="113"/>
    <x v="115"/>
  </r>
  <r>
    <x v="0"/>
    <x v="1522"/>
    <x v="16"/>
    <x v="138"/>
    <x v="1309"/>
    <x v="3"/>
    <s v="UKCA25228"/>
    <x v="7"/>
    <s v="Designed for life support in patients with sepsis under medical supervision."/>
    <x v="1067"/>
    <x v="3"/>
    <n v="8"/>
    <n v="16"/>
    <n v="8"/>
    <x v="975"/>
    <n v="39"/>
    <x v="61"/>
  </r>
  <r>
    <x v="5"/>
    <x v="1523"/>
    <x v="21"/>
    <x v="17"/>
    <x v="1310"/>
    <x v="0"/>
    <s v="H710855"/>
    <x v="5"/>
    <s v="Used for pain management administration in pediatric hospital units under specialist supervision."/>
    <x v="1068"/>
    <x v="6"/>
    <n v="10"/>
    <n v="25"/>
    <n v="12"/>
    <x v="976"/>
    <n v="13"/>
    <x v="116"/>
  </r>
  <r>
    <x v="1"/>
    <x v="1524"/>
    <x v="37"/>
    <x v="24"/>
    <x v="601"/>
    <x v="3"/>
    <s v="PMDA-332129"/>
    <x v="9"/>
    <s v="Indicated for diagnostic measurement to assess critical illness in clinical environments."/>
    <x v="653"/>
    <x v="1"/>
    <n v="23"/>
    <n v="25"/>
    <n v="14"/>
    <x v="977"/>
    <n v="11"/>
    <x v="117"/>
  </r>
  <r>
    <x v="21"/>
    <x v="1525"/>
    <x v="27"/>
    <x v="589"/>
    <x v="1311"/>
    <x v="2"/>
    <s v="NMPA-528301"/>
    <x v="0"/>
    <s v="Intended for specimen collection support in cardiac catheterization laboratory environments."/>
    <x v="1069"/>
    <x v="2"/>
    <n v="22"/>
    <n v="26"/>
    <n v="14"/>
    <x v="978"/>
    <n v="22"/>
    <x v="69"/>
  </r>
  <r>
    <x v="0"/>
    <x v="1526"/>
    <x v="40"/>
    <x v="590"/>
    <x v="423"/>
    <x v="0"/>
    <s v="P247017"/>
    <x v="4"/>
    <s v="Designed for preventive screening assistance in geriatric care facilities for elderly patients."/>
    <x v="1070"/>
    <x v="5"/>
    <n v="10"/>
    <n v="15"/>
    <n v="10"/>
    <x v="979"/>
    <n v="31"/>
    <x v="112"/>
  </r>
  <r>
    <x v="13"/>
    <x v="1527"/>
    <x v="32"/>
    <x v="591"/>
    <x v="1270"/>
    <x v="0"/>
    <s v="D270001"/>
    <x v="3"/>
    <s v="Indicated for temperature optimization in sleep medicine centers for respiratory disorders."/>
    <x v="1071"/>
    <x v="7"/>
    <n v="5"/>
    <n v="4"/>
    <n v="4"/>
    <x v="100"/>
    <n v="23"/>
    <x v="118"/>
  </r>
  <r>
    <x v="18"/>
    <x v="1528"/>
    <x v="39"/>
    <x v="107"/>
    <x v="1312"/>
    <x v="2"/>
    <s v="MDR-578629"/>
    <x v="6"/>
    <s v="Used for fluid resuscitation guidance in oncology treatment centers for cancer patients."/>
    <x v="41"/>
    <x v="0"/>
    <n v="3"/>
    <n v="8"/>
    <n v="19"/>
    <x v="394"/>
    <n v="42"/>
    <x v="69"/>
  </r>
  <r>
    <x v="2"/>
    <x v="1529"/>
    <x v="7"/>
    <x v="402"/>
    <x v="567"/>
    <x v="2"/>
    <s v="TGA-811678"/>
    <x v="7"/>
    <s v="Designed for intubation facilitation in telemedicine and remote patient monitoring."/>
    <x v="255"/>
    <x v="7"/>
    <n v="24"/>
    <n v="24"/>
    <n v="11"/>
    <x v="771"/>
    <n v="31"/>
    <x v="119"/>
  </r>
  <r>
    <x v="1"/>
    <x v="1530"/>
    <x v="9"/>
    <x v="468"/>
    <x v="24"/>
    <x v="0"/>
    <s v="D398841"/>
    <x v="6"/>
    <s v="Used for emergency joint replacement in acute sepsis situations requiring immediate care."/>
    <x v="1072"/>
    <x v="1"/>
    <n v="21"/>
    <n v="14"/>
    <n v="9"/>
    <x v="980"/>
    <n v="18"/>
    <x v="58"/>
  </r>
  <r>
    <x v="21"/>
    <x v="1531"/>
    <x v="2"/>
    <x v="592"/>
    <x v="179"/>
    <x v="2"/>
    <s v="D121369"/>
    <x v="8"/>
    <s v="Designed for patient rehabilitation assistance in geriatric care facilities for elderly patients."/>
    <x v="1"/>
    <x v="8"/>
    <n v="16"/>
    <n v="23"/>
    <n v="15"/>
    <x v="857"/>
    <n v="23"/>
    <x v="120"/>
  </r>
  <r>
    <x v="15"/>
    <x v="1532"/>
    <x v="28"/>
    <x v="325"/>
    <x v="1313"/>
    <x v="2"/>
    <s v="MDR-920176"/>
    <x v="5"/>
    <s v="Designed for stent placement facilitation in telemedicine and remote patient monitoring."/>
    <x v="1"/>
    <x v="4"/>
    <n v="9"/>
    <n v="10"/>
    <n v="10"/>
    <x v="981"/>
    <n v="22"/>
    <x v="121"/>
  </r>
  <r>
    <x v="0"/>
    <x v="1533"/>
    <x v="19"/>
    <x v="312"/>
    <x v="1314"/>
    <x v="4"/>
    <s v="HDE508631"/>
    <x v="5"/>
    <s v="Used for long-term drug delivery delivery in ambulatory care settings for critical illness patients."/>
    <x v="216"/>
    <x v="11"/>
    <n v="6"/>
    <n v="19"/>
    <n v="10"/>
    <x v="672"/>
    <n v="12"/>
    <x v="122"/>
  </r>
  <r>
    <x v="9"/>
    <x v="1534"/>
    <x v="24"/>
    <x v="369"/>
    <x v="643"/>
    <x v="0"/>
    <s v="PMA634433"/>
    <x v="7"/>
    <s v="Indicated for pH levels surveillance in infection control protocols."/>
    <x v="1073"/>
    <x v="2"/>
    <n v="8"/>
    <n v="16"/>
    <n v="5"/>
    <x v="234"/>
    <n v="36"/>
    <x v="117"/>
  </r>
  <r>
    <x v="3"/>
    <x v="1535"/>
    <x v="48"/>
    <x v="25"/>
    <x v="285"/>
    <x v="2"/>
    <s v="TGA-601749"/>
    <x v="5"/>
    <s v="Intended for imaging verification in quality assurance and device validation protocols."/>
    <x v="45"/>
    <x v="7"/>
    <n v="12"/>
    <n v="16"/>
    <n v="7"/>
    <x v="42"/>
    <n v="313"/>
    <x v="123"/>
  </r>
  <r>
    <x v="6"/>
    <x v="1536"/>
    <x v="3"/>
    <x v="504"/>
    <x v="142"/>
    <x v="2"/>
    <s v="Q893205"/>
    <x v="3"/>
    <s v="Designed for drug delivery optimization in chronic disease management programs."/>
    <x v="25"/>
    <x v="7"/>
    <n v="10"/>
    <n v="5"/>
    <n v="4"/>
    <x v="982"/>
    <n v="34"/>
    <x v="19"/>
  </r>
  <r>
    <x v="13"/>
    <x v="1537"/>
    <x v="5"/>
    <x v="17"/>
    <x v="1315"/>
    <x v="2"/>
    <s v="BLA664229"/>
    <x v="4"/>
    <s v="Designed for electrotherapy optimization in chronic disease management programs."/>
    <x v="1074"/>
    <x v="0"/>
    <n v="10"/>
    <n v="8"/>
    <n v="6"/>
    <x v="113"/>
    <n v="28"/>
    <x v="124"/>
  </r>
  <r>
    <x v="13"/>
    <x v="1538"/>
    <x v="4"/>
    <x v="593"/>
    <x v="1316"/>
    <x v="4"/>
    <s v="NDA303730"/>
    <x v="2"/>
    <s v="Intended for preventive screening therapy in intensive care unit environments for critically ill patients."/>
    <x v="41"/>
    <x v="5"/>
    <n v="7"/>
    <n v="3"/>
    <n v="7"/>
    <x v="42"/>
    <n v="29"/>
    <x v="123"/>
  </r>
  <r>
    <x v="21"/>
    <x v="1539"/>
    <x v="15"/>
    <x v="17"/>
    <x v="1317"/>
    <x v="2"/>
    <s v="BLA696694"/>
    <x v="0"/>
    <s v="Indicated for real-time glucose levels assessment in emergency department triage protocols."/>
    <x v="1075"/>
    <x v="9"/>
    <n v="16"/>
    <n v="24"/>
    <n v="6"/>
    <x v="983"/>
    <n v="313"/>
    <x v="125"/>
  </r>
  <r>
    <x v="22"/>
    <x v="778"/>
    <x v="49"/>
    <x v="1"/>
    <x v="1318"/>
    <x v="3"/>
    <s v="UKCA37119"/>
    <x v="2"/>
    <s v="Intended for assessment verification in quality assurance and device validation protocols."/>
    <x v="1076"/>
    <x v="9"/>
    <n v="14"/>
    <n v="8"/>
    <n v="7"/>
    <x v="984"/>
    <n v="22"/>
    <x v="0"/>
  </r>
  <r>
    <x v="18"/>
    <x v="1540"/>
    <x v="13"/>
    <x v="126"/>
    <x v="307"/>
    <x v="1"/>
    <s v="MDR-578629"/>
    <x v="7"/>
    <s v="Indicated for real-time pulmonary function assessment in emergency department triage protocols."/>
    <x v="1"/>
    <x v="9"/>
    <n v="4"/>
    <n v="6"/>
    <n v="12"/>
    <x v="37"/>
    <n v="13"/>
    <x v="1"/>
  </r>
  <r>
    <x v="2"/>
    <x v="1541"/>
    <x v="1"/>
    <x v="152"/>
    <x v="1202"/>
    <x v="3"/>
    <s v="PMA992639"/>
    <x v="4"/>
    <s v="Indicated for electrolyte balance optimization in sleep medicine centers for respiratory disorders."/>
    <x v="1"/>
    <x v="6"/>
    <n v="13"/>
    <n v="21"/>
    <n v="14"/>
    <x v="985"/>
    <n v="35"/>
    <x v="2"/>
  </r>
  <r>
    <x v="2"/>
    <x v="1542"/>
    <x v="36"/>
    <x v="80"/>
    <x v="1319"/>
    <x v="2"/>
    <s v="PMDA-446755"/>
    <x v="0"/>
    <s v="Indicated for routine sterilization screening in outpatient clinical facilities."/>
    <x v="515"/>
    <x v="2"/>
    <n v="15"/>
    <n v="18"/>
    <n v="11"/>
    <x v="986"/>
    <n v="18"/>
    <x v="3"/>
  </r>
  <r>
    <x v="15"/>
    <x v="1543"/>
    <x v="31"/>
    <x v="49"/>
    <x v="1191"/>
    <x v="2"/>
    <s v="H618816"/>
    <x v="8"/>
    <s v="Indicated for oxygen saturation surveillance in infection control protocols."/>
    <x v="203"/>
    <x v="7"/>
    <n v="8"/>
    <n v="12"/>
    <n v="8"/>
    <x v="987"/>
    <n v="21"/>
    <x v="4"/>
  </r>
  <r>
    <x v="7"/>
    <x v="1544"/>
    <x v="30"/>
    <x v="27"/>
    <x v="1320"/>
    <x v="0"/>
    <s v="P383980"/>
    <x v="7"/>
    <s v="Used for thermal therapy guidance in oncology treatment centers for cancer patients."/>
    <x v="1077"/>
    <x v="7"/>
    <n v="10"/>
    <n v="8"/>
    <n v="10"/>
    <x v="988"/>
    <n v="37"/>
    <x v="5"/>
  </r>
  <r>
    <x v="11"/>
    <x v="734"/>
    <x v="5"/>
    <x v="93"/>
    <x v="193"/>
    <x v="2"/>
    <s v="NMPA-899510"/>
    <x v="6"/>
    <s v="Used for chemotherapy administration in pediatric hospital units under specialist supervision."/>
    <x v="359"/>
    <x v="2"/>
    <n v="9"/>
    <n v="21"/>
    <n v="9"/>
    <x v="989"/>
    <n v="16"/>
    <x v="6"/>
  </r>
  <r>
    <x v="13"/>
    <x v="1545"/>
    <x v="18"/>
    <x v="247"/>
    <x v="1321"/>
    <x v="0"/>
    <s v="UKCA21865"/>
    <x v="5"/>
    <s v="Intended for blood transfusion delivery in palliative care settings for terminal patients."/>
    <x v="1078"/>
    <x v="5"/>
    <n v="8"/>
    <n v="12"/>
    <n v="3"/>
    <x v="37"/>
    <n v="34"/>
    <x v="7"/>
  </r>
  <r>
    <x v="4"/>
    <x v="1546"/>
    <x v="39"/>
    <x v="594"/>
    <x v="1322"/>
    <x v="2"/>
    <s v="Q392817"/>
    <x v="6"/>
    <s v="Indicated for routine alarm management screening in outpatient clinical facilities."/>
    <x v="359"/>
    <x v="6"/>
    <n v="5"/>
    <n v="7"/>
    <n v="3"/>
    <x v="210"/>
    <n v="22"/>
    <x v="8"/>
  </r>
  <r>
    <x v="1"/>
    <x v="1547"/>
    <x v="30"/>
    <x v="38"/>
    <x v="972"/>
    <x v="4"/>
    <s v="IVDR-417590"/>
    <x v="6"/>
    <s v="Intended for life support therapy in intensive care unit environments for critically ill patients."/>
    <x v="1079"/>
    <x v="6"/>
    <n v="11"/>
    <n v="14"/>
    <n v="19"/>
    <x v="990"/>
    <n v="11"/>
    <x v="9"/>
  </r>
  <r>
    <x v="23"/>
    <x v="1548"/>
    <x v="3"/>
    <x v="24"/>
    <x v="242"/>
    <x v="1"/>
    <s v="PMDA-186879"/>
    <x v="9"/>
    <s v="Used for intraoperative specimen collection monitoring during complex transplant surgeries."/>
    <x v="1080"/>
    <x v="7"/>
    <n v="2"/>
    <n v="4"/>
    <n v="7"/>
    <x v="109"/>
    <n v="39"/>
    <x v="10"/>
  </r>
  <r>
    <x v="6"/>
    <x v="1549"/>
    <x v="44"/>
    <x v="11"/>
    <x v="1323"/>
    <x v="3"/>
    <s v="K841236"/>
    <x v="9"/>
    <s v="Indicated for real-time oxygen saturation assessment in emergency department triage protocols."/>
    <x v="1"/>
    <x v="7"/>
    <n v="8"/>
    <n v="14"/>
    <n v="9"/>
    <x v="991"/>
    <n v="37"/>
    <x v="5"/>
  </r>
  <r>
    <x v="3"/>
    <x v="1550"/>
    <x v="37"/>
    <x v="306"/>
    <x v="1324"/>
    <x v="2"/>
    <s v="Q773900"/>
    <x v="8"/>
    <s v="Used for oxygen therapy administration in pediatric hospital units under specialist supervision."/>
    <x v="1081"/>
    <x v="2"/>
    <n v="8"/>
    <n v="20"/>
    <n v="10"/>
    <x v="158"/>
    <n v="11"/>
    <x v="2"/>
  </r>
  <r>
    <x v="24"/>
    <x v="1551"/>
    <x v="12"/>
    <x v="19"/>
    <x v="1325"/>
    <x v="3"/>
    <s v="D489768"/>
    <x v="3"/>
    <s v="Intended for diagnostic assessment therapy in intensive care unit environments for critically ill patients."/>
    <x v="1082"/>
    <x v="2"/>
    <n v="2"/>
    <n v="4"/>
    <n v="16"/>
    <x v="394"/>
    <n v="413"/>
    <x v="11"/>
  </r>
  <r>
    <x v="6"/>
    <x v="1552"/>
    <x v="40"/>
    <x v="402"/>
    <x v="1326"/>
    <x v="1"/>
    <s v="NMPA-855614"/>
    <x v="2"/>
    <s v="Intended for monitoring and measuring pulmonary function in radiation therapy patients in hospital and clinical settings."/>
    <x v="1083"/>
    <x v="2"/>
    <n v="3"/>
    <n v="7"/>
    <n v="13"/>
    <x v="992"/>
    <n v="13"/>
    <x v="5"/>
  </r>
  <r>
    <x v="7"/>
    <x v="1553"/>
    <x v="21"/>
    <x v="595"/>
    <x v="385"/>
    <x v="2"/>
    <s v="CE7688"/>
    <x v="0"/>
    <s v="Indicated for blood pressure optimization in sleep medicine centers for respiratory disorders."/>
    <x v="1084"/>
    <x v="11"/>
    <n v="8"/>
    <n v="11"/>
    <n v="14"/>
    <x v="125"/>
    <n v="28"/>
    <x v="12"/>
  </r>
  <r>
    <x v="20"/>
    <x v="1554"/>
    <x v="33"/>
    <x v="596"/>
    <x v="1327"/>
    <x v="3"/>
    <s v="D160475"/>
    <x v="2"/>
    <s v="Designed for pacemaker implantation facilitation in telemedicine and remote patient monitoring."/>
    <x v="1085"/>
    <x v="9"/>
    <n v="8"/>
    <n v="17"/>
    <n v="7"/>
    <x v="132"/>
    <n v="213"/>
    <x v="13"/>
  </r>
  <r>
    <x v="15"/>
    <x v="1555"/>
    <x v="12"/>
    <x v="320"/>
    <x v="1328"/>
    <x v="2"/>
    <s v="MDR-753753"/>
    <x v="3"/>
    <s v="Designed for wound debridement support in neonatal intensive care environments."/>
    <x v="258"/>
    <x v="6"/>
    <n v="5"/>
    <n v="15"/>
    <n v="13"/>
    <x v="260"/>
    <n v="25"/>
    <x v="14"/>
  </r>
  <r>
    <x v="21"/>
    <x v="1556"/>
    <x v="18"/>
    <x v="101"/>
    <x v="943"/>
    <x v="1"/>
    <s v="HDE435214"/>
    <x v="6"/>
    <s v="Intended for disease management therapy in intensive care unit environments for critically ill patients."/>
    <x v="1086"/>
    <x v="9"/>
    <n v="11"/>
    <n v="23"/>
    <n v="10"/>
    <x v="993"/>
    <n v="213"/>
    <x v="15"/>
  </r>
  <r>
    <x v="13"/>
    <x v="1557"/>
    <x v="21"/>
    <x v="195"/>
    <x v="1329"/>
    <x v="1"/>
    <s v="UKCA53440"/>
    <x v="2"/>
    <s v="Designed for perioperative cardiac output management during ophthalmic interventions."/>
    <x v="1087"/>
    <x v="11"/>
    <n v="3"/>
    <n v="10"/>
    <n v="5"/>
    <x v="757"/>
    <n v="213"/>
    <x v="16"/>
  </r>
  <r>
    <x v="16"/>
    <x v="1558"/>
    <x v="47"/>
    <x v="380"/>
    <x v="1330"/>
    <x v="1"/>
    <s v="NMPA-408687"/>
    <x v="6"/>
    <s v="Designed for mechanical ventilation support in neonatal intensive care environments."/>
    <x v="1088"/>
    <x v="11"/>
    <n v="6"/>
    <n v="6"/>
    <n v="6"/>
    <x v="994"/>
    <n v="26"/>
    <x v="10"/>
  </r>
  <r>
    <x v="24"/>
    <x v="1559"/>
    <x v="25"/>
    <x v="114"/>
    <x v="930"/>
    <x v="2"/>
    <s v="UKCA48805"/>
    <x v="9"/>
    <s v="Intended for blood transfusion delivery in palliative care settings for terminal patients."/>
    <x v="198"/>
    <x v="1"/>
    <n v="7"/>
    <n v="11"/>
    <n v="13"/>
    <x v="108"/>
    <n v="41"/>
    <x v="17"/>
  </r>
  <r>
    <x v="20"/>
    <x v="1560"/>
    <x v="43"/>
    <x v="475"/>
    <x v="1331"/>
    <x v="2"/>
    <s v="MDR-578629"/>
    <x v="2"/>
    <s v="Intended for monitoring and measuring pH levels in substance abuse patients in hospital and clinical settings."/>
    <x v="1089"/>
    <x v="5"/>
    <n v="6"/>
    <n v="11"/>
    <n v="3"/>
    <x v="21"/>
    <n v="13"/>
    <x v="6"/>
  </r>
  <r>
    <x v="1"/>
    <x v="1561"/>
    <x v="14"/>
    <x v="108"/>
    <x v="1025"/>
    <x v="0"/>
    <s v="D529691"/>
    <x v="6"/>
    <s v="Intended for catheterization delivery in palliative care settings for terminal patients."/>
    <x v="1090"/>
    <x v="5"/>
    <n v="21"/>
    <n v="20"/>
    <n v="9"/>
    <x v="995"/>
    <n v="35"/>
    <x v="18"/>
  </r>
  <r>
    <x v="12"/>
    <x v="1562"/>
    <x v="19"/>
    <x v="259"/>
    <x v="1332"/>
    <x v="1"/>
    <s v="H761310"/>
    <x v="4"/>
    <s v="Designed for catheterization support in neonatal intensive care environments."/>
    <x v="1091"/>
    <x v="11"/>
    <n v="3"/>
    <n v="11"/>
    <n v="12"/>
    <x v="370"/>
    <n v="37"/>
    <x v="17"/>
  </r>
  <r>
    <x v="10"/>
    <x v="1563"/>
    <x v="14"/>
    <x v="24"/>
    <x v="349"/>
    <x v="3"/>
    <s v="UKCA93514"/>
    <x v="3"/>
    <s v="Designed for perioperative pH levels management during gastroenterological interventions."/>
    <x v="1092"/>
    <x v="8"/>
    <n v="8"/>
    <n v="11"/>
    <n v="13"/>
    <x v="996"/>
    <n v="27"/>
    <x v="19"/>
  </r>
  <r>
    <x v="21"/>
    <x v="1564"/>
    <x v="39"/>
    <x v="488"/>
    <x v="1333"/>
    <x v="0"/>
    <s v="NMPA-652890"/>
    <x v="8"/>
    <s v="Designed for perioperative glucose levels management during transplant interventions."/>
    <x v="1093"/>
    <x v="6"/>
    <n v="25"/>
    <n v="21"/>
    <n v="12"/>
    <x v="130"/>
    <n v="37"/>
    <x v="20"/>
  </r>
  <r>
    <x v="2"/>
    <x v="1565"/>
    <x v="37"/>
    <x v="597"/>
    <x v="1334"/>
    <x v="4"/>
    <s v="NMPA-481983"/>
    <x v="3"/>
    <s v="Designed for respiratory support optimization in chronic disease management programs."/>
    <x v="81"/>
    <x v="5"/>
    <n v="17"/>
    <n v="15"/>
    <n v="3"/>
    <x v="470"/>
    <n v="19"/>
    <x v="21"/>
  </r>
  <r>
    <x v="20"/>
    <x v="1566"/>
    <x v="6"/>
    <x v="406"/>
    <x v="1335"/>
    <x v="4"/>
    <s v="NMPA-224582"/>
    <x v="7"/>
    <s v="Intended for infection control therapy in intensive care unit environments for critically ill patients."/>
    <x v="1094"/>
    <x v="1"/>
    <n v="11"/>
    <n v="20"/>
    <n v="4"/>
    <x v="143"/>
    <n v="15"/>
    <x v="22"/>
  </r>
  <r>
    <x v="20"/>
    <x v="1567"/>
    <x v="5"/>
    <x v="598"/>
    <x v="1181"/>
    <x v="2"/>
    <s v="MDR-578629"/>
    <x v="7"/>
    <s v="Indicated for pH levels analysis in laboratory diagnostic testing environments."/>
    <x v="1095"/>
    <x v="6"/>
    <n v="9"/>
    <n v="15"/>
    <n v="4"/>
    <x v="108"/>
    <n v="213"/>
    <x v="23"/>
  </r>
  <r>
    <x v="14"/>
    <x v="1568"/>
    <x v="46"/>
    <x v="249"/>
    <x v="1336"/>
    <x v="0"/>
    <s v="CE4068"/>
    <x v="5"/>
    <s v="Intended for monitoring verification in quality assurance and device validation protocols."/>
    <x v="1096"/>
    <x v="9"/>
    <n v="2"/>
    <n v="5"/>
    <n v="10"/>
    <x v="22"/>
    <n v="13"/>
    <x v="24"/>
  </r>
  <r>
    <x v="17"/>
    <x v="1569"/>
    <x v="21"/>
    <x v="265"/>
    <x v="1337"/>
    <x v="0"/>
    <s v="TGA-239418"/>
    <x v="5"/>
    <s v="Intended for calibration support in cardiac catheterization laboratory environments."/>
    <x v="1097"/>
    <x v="11"/>
    <n v="3"/>
    <n v="15"/>
    <n v="6"/>
    <x v="997"/>
    <n v="12"/>
    <x v="25"/>
  </r>
  <r>
    <x v="24"/>
    <x v="1456"/>
    <x v="19"/>
    <x v="527"/>
    <x v="1338"/>
    <x v="2"/>
    <s v="UKCA94142"/>
    <x v="4"/>
    <s v="Used for drug delivery administration in pediatric hospital units under specialist supervision."/>
    <x v="1098"/>
    <x v="6"/>
    <n v="4"/>
    <n v="13"/>
    <n v="23"/>
    <x v="73"/>
    <n v="38"/>
    <x v="26"/>
  </r>
  <r>
    <x v="2"/>
    <x v="1570"/>
    <x v="23"/>
    <x v="311"/>
    <x v="1339"/>
    <x v="4"/>
    <s v="HDE752712"/>
    <x v="4"/>
    <s v="Indicated for glucose levels analysis in laboratory diagnostic testing environments."/>
    <x v="1099"/>
    <x v="7"/>
    <n v="22"/>
    <n v="26"/>
    <n v="4"/>
    <x v="958"/>
    <n v="39"/>
    <x v="27"/>
  </r>
  <r>
    <x v="17"/>
    <x v="1571"/>
    <x v="31"/>
    <x v="478"/>
    <x v="1340"/>
    <x v="2"/>
    <s v="CE4216"/>
    <x v="8"/>
    <s v="Intended for infection control evaluation in rehabilitation medicine for infectious diseases recovery."/>
    <x v="15"/>
    <x v="10"/>
    <n v="5"/>
    <n v="14"/>
    <n v="15"/>
    <x v="998"/>
    <n v="29"/>
    <x v="28"/>
  </r>
  <r>
    <x v="8"/>
    <x v="1572"/>
    <x v="32"/>
    <x v="590"/>
    <x v="976"/>
    <x v="2"/>
    <s v="H234999"/>
    <x v="2"/>
    <s v="Intended for device maintenance verification in quality assurance and device validation protocols."/>
    <x v="706"/>
    <x v="9"/>
    <n v="19"/>
    <n v="16"/>
    <n v="15"/>
    <x v="925"/>
    <n v="13"/>
    <x v="29"/>
  </r>
  <r>
    <x v="8"/>
    <x v="1573"/>
    <x v="46"/>
    <x v="599"/>
    <x v="1341"/>
    <x v="1"/>
    <s v="BLA883907"/>
    <x v="9"/>
    <s v="Intended for symptom relief therapy in intensive care unit environments for critically ill patients."/>
    <x v="1100"/>
    <x v="9"/>
    <n v="13"/>
    <n v="17"/>
    <n v="13"/>
    <x v="999"/>
    <n v="413"/>
    <x v="24"/>
  </r>
  <r>
    <x v="5"/>
    <x v="1574"/>
    <x v="6"/>
    <x v="600"/>
    <x v="1342"/>
    <x v="4"/>
    <s v="CE7478"/>
    <x v="8"/>
    <s v="Indicated for diagnostic documentation to assess diabetes in clinical environments."/>
    <x v="1101"/>
    <x v="3"/>
    <n v="16"/>
    <n v="14"/>
    <n v="3"/>
    <x v="1000"/>
    <n v="33"/>
    <x v="21"/>
  </r>
  <r>
    <x v="9"/>
    <x v="1575"/>
    <x v="5"/>
    <x v="152"/>
    <x v="1343"/>
    <x v="2"/>
    <s v="UKCA81148"/>
    <x v="1"/>
    <s v="Indicated for continuous oxygen saturation monitoring during ophthalmic surgical procedures."/>
    <x v="67"/>
    <x v="2"/>
    <n v="8"/>
    <n v="9"/>
    <n v="8"/>
    <x v="880"/>
    <n v="12"/>
    <x v="30"/>
  </r>
  <r>
    <x v="19"/>
    <x v="1576"/>
    <x v="1"/>
    <x v="250"/>
    <x v="1344"/>
    <x v="4"/>
    <s v="UKCA53005"/>
    <x v="4"/>
    <s v="Intended for life support evaluation in rehabilitation medicine for chronic conditions recovery."/>
    <x v="1102"/>
    <x v="4"/>
    <n v="7"/>
    <n v="17"/>
    <n v="15"/>
    <x v="526"/>
    <n v="25"/>
    <x v="24"/>
  </r>
  <r>
    <x v="8"/>
    <x v="1577"/>
    <x v="20"/>
    <x v="58"/>
    <x v="1211"/>
    <x v="3"/>
    <s v="IVDR-570957"/>
    <x v="1"/>
    <s v="Intended for documentation support in cardiac catheterization laboratory environments."/>
    <x v="60"/>
    <x v="0"/>
    <n v="24"/>
    <n v="12"/>
    <n v="15"/>
    <x v="1001"/>
    <n v="28"/>
    <x v="31"/>
  </r>
  <r>
    <x v="12"/>
    <x v="1578"/>
    <x v="8"/>
    <x v="276"/>
    <x v="1345"/>
    <x v="1"/>
    <s v="D976518"/>
    <x v="3"/>
    <s v="Intended for surgical assistance evaluation in rehabilitation medicine for critical illness recovery."/>
    <x v="981"/>
    <x v="6"/>
    <n v="3"/>
    <n v="3"/>
    <n v="15"/>
    <x v="1002"/>
    <n v="25"/>
    <x v="32"/>
  </r>
  <r>
    <x v="12"/>
    <x v="1579"/>
    <x v="33"/>
    <x v="375"/>
    <x v="364"/>
    <x v="0"/>
    <s v="PMDA-670209"/>
    <x v="8"/>
    <s v="Used for drug delivery guidance in oncology treatment centers for cancer patients."/>
    <x v="25"/>
    <x v="4"/>
    <n v="9"/>
    <n v="3"/>
    <n v="9"/>
    <x v="462"/>
    <n v="14"/>
    <x v="33"/>
  </r>
  <r>
    <x v="0"/>
    <x v="1580"/>
    <x v="50"/>
    <x v="132"/>
    <x v="1346"/>
    <x v="0"/>
    <s v="PMA631510"/>
    <x v="9"/>
    <s v="Designed for perioperative blood gas analysis management during reconstructive interventions."/>
    <x v="1103"/>
    <x v="10"/>
    <n v="10"/>
    <n v="15"/>
    <n v="7"/>
    <x v="324"/>
    <n v="34"/>
    <x v="34"/>
  </r>
  <r>
    <x v="24"/>
    <x v="1581"/>
    <x v="42"/>
    <x v="11"/>
    <x v="1347"/>
    <x v="0"/>
    <s v="PMDA-791169"/>
    <x v="7"/>
    <s v="Used for intraoperative alarm management monitoring during complex vascular surgeries."/>
    <x v="23"/>
    <x v="8"/>
    <n v="2"/>
    <n v="10"/>
    <n v="5"/>
    <x v="109"/>
    <n v="38"/>
    <x v="35"/>
  </r>
  <r>
    <x v="16"/>
    <x v="1582"/>
    <x v="31"/>
    <x v="97"/>
    <x v="1348"/>
    <x v="1"/>
    <s v="D573772"/>
    <x v="9"/>
    <s v="Intended for monitoring and measuring oxygen saturation in organ transplant patients in hospital and clinical settings."/>
    <x v="1104"/>
    <x v="4"/>
    <n v="5"/>
    <n v="5"/>
    <n v="10"/>
    <x v="1003"/>
    <n v="25"/>
    <x v="29"/>
  </r>
  <r>
    <x v="6"/>
    <x v="958"/>
    <x v="0"/>
    <x v="190"/>
    <x v="1349"/>
    <x v="2"/>
    <s v="PMDA-876304"/>
    <x v="4"/>
    <s v="Intended for monitoring and measuring blood gas analysis in critically ill patients in hospital and clinical settings."/>
    <x v="1105"/>
    <x v="4"/>
    <n v="2"/>
    <n v="7"/>
    <n v="13"/>
    <x v="1004"/>
    <n v="11"/>
    <x v="36"/>
  </r>
  <r>
    <x v="5"/>
    <x v="1583"/>
    <x v="28"/>
    <x v="54"/>
    <x v="878"/>
    <x v="2"/>
    <s v="HDE934380"/>
    <x v="1"/>
    <s v="Indicated for continuous electrolyte balance monitoring during orthopedic surgical procedures."/>
    <x v="1106"/>
    <x v="0"/>
    <n v="24"/>
    <n v="27"/>
    <n v="8"/>
    <x v="1005"/>
    <n v="25"/>
    <x v="25"/>
  </r>
  <r>
    <x v="6"/>
    <x v="1584"/>
    <x v="33"/>
    <x v="88"/>
    <x v="1350"/>
    <x v="0"/>
    <s v="MDR-318520"/>
    <x v="8"/>
    <s v="Designed for disease management in patients with hypertension under medical supervision."/>
    <x v="582"/>
    <x v="1"/>
    <n v="8"/>
    <n v="3"/>
    <n v="12"/>
    <x v="14"/>
    <n v="37"/>
    <x v="37"/>
  </r>
  <r>
    <x v="9"/>
    <x v="1585"/>
    <x v="39"/>
    <x v="601"/>
    <x v="1351"/>
    <x v="1"/>
    <s v="P836878"/>
    <x v="3"/>
    <s v="Indicated for routine infection prevention screening in outpatient clinical facilities."/>
    <x v="1"/>
    <x v="0"/>
    <n v="12"/>
    <n v="16"/>
    <n v="5"/>
    <x v="1006"/>
    <n v="213"/>
    <x v="36"/>
  </r>
  <r>
    <x v="12"/>
    <x v="1586"/>
    <x v="48"/>
    <x v="5"/>
    <x v="1352"/>
    <x v="2"/>
    <s v="BLA156988"/>
    <x v="2"/>
    <s v="Indicated for real-time glucose levels assessment in emergency department triage protocols."/>
    <x v="1107"/>
    <x v="11"/>
    <n v="7"/>
    <n v="8"/>
    <n v="6"/>
    <x v="1007"/>
    <n v="32"/>
    <x v="38"/>
  </r>
  <r>
    <x v="0"/>
    <x v="1587"/>
    <x v="33"/>
    <x v="24"/>
    <x v="1245"/>
    <x v="0"/>
    <s v="PMDA-527191"/>
    <x v="0"/>
    <s v="Designed for defibrillation facilitation in telemedicine and remote patient monitoring."/>
    <x v="1108"/>
    <x v="6"/>
    <n v="13"/>
    <n v="20"/>
    <n v="11"/>
    <x v="1008"/>
    <n v="33"/>
    <x v="39"/>
  </r>
  <r>
    <x v="8"/>
    <x v="1588"/>
    <x v="32"/>
    <x v="469"/>
    <x v="470"/>
    <x v="0"/>
    <s v="PMA936771"/>
    <x v="7"/>
    <s v="Indicated for routine imaging screening in outpatient clinical facilities."/>
    <x v="654"/>
    <x v="9"/>
    <n v="9"/>
    <n v="15"/>
    <n v="14"/>
    <x v="1009"/>
    <n v="15"/>
    <x v="40"/>
  </r>
  <r>
    <x v="7"/>
    <x v="1589"/>
    <x v="26"/>
    <x v="71"/>
    <x v="1353"/>
    <x v="1"/>
    <s v="P889326"/>
    <x v="8"/>
    <s v="Indicated for continuous pH levels monitoring during orthopedic surgical procedures."/>
    <x v="1109"/>
    <x v="5"/>
    <n v="10"/>
    <n v="9"/>
    <n v="14"/>
    <x v="243"/>
    <n v="35"/>
    <x v="41"/>
  </r>
  <r>
    <x v="16"/>
    <x v="1590"/>
    <x v="27"/>
    <x v="70"/>
    <x v="1354"/>
    <x v="2"/>
    <s v="K939517"/>
    <x v="7"/>
    <s v="Intended for therapeutic delivery evaluation in rehabilitation medicine for cardiac disorders recovery."/>
    <x v="1110"/>
    <x v="1"/>
    <n v="2"/>
    <n v="4"/>
    <n v="7"/>
    <x v="42"/>
    <n v="413"/>
    <x v="42"/>
  </r>
  <r>
    <x v="23"/>
    <x v="1591"/>
    <x v="48"/>
    <x v="307"/>
    <x v="1355"/>
    <x v="0"/>
    <s v="CE3820"/>
    <x v="1"/>
    <s v="Designed for symptom relief assistance in geriatric care facilities for elderly patients."/>
    <x v="32"/>
    <x v="4"/>
    <n v="6"/>
    <n v="6"/>
    <n v="24"/>
    <x v="66"/>
    <n v="413"/>
    <x v="43"/>
  </r>
  <r>
    <x v="14"/>
    <x v="1592"/>
    <x v="2"/>
    <x v="602"/>
    <x v="1356"/>
    <x v="0"/>
    <s v="PMA948111"/>
    <x v="2"/>
    <s v="Used for intraoperative measurement monitoring during complex cardiac surgeries."/>
    <x v="1111"/>
    <x v="1"/>
    <n v="7"/>
    <n v="5"/>
    <n v="3"/>
    <x v="1010"/>
    <n v="313"/>
    <x v="44"/>
  </r>
  <r>
    <x v="5"/>
    <x v="67"/>
    <x v="42"/>
    <x v="603"/>
    <x v="1158"/>
    <x v="0"/>
    <s v="CE6391"/>
    <x v="5"/>
    <s v="Designed for wound care assistance in geriatric care facilities for elderly patients."/>
    <x v="1"/>
    <x v="6"/>
    <n v="16"/>
    <n v="23"/>
    <n v="12"/>
    <x v="170"/>
    <n v="23"/>
    <x v="45"/>
  </r>
  <r>
    <x v="13"/>
    <x v="1593"/>
    <x v="41"/>
    <x v="173"/>
    <x v="1357"/>
    <x v="0"/>
    <s v="MDR-578629"/>
    <x v="5"/>
    <s v="Designed for defibrillation facilitation in telemedicine and remote patient monitoring."/>
    <x v="45"/>
    <x v="8"/>
    <n v="2"/>
    <n v="10"/>
    <n v="4"/>
    <x v="47"/>
    <n v="33"/>
    <x v="46"/>
  </r>
  <r>
    <x v="1"/>
    <x v="1594"/>
    <x v="49"/>
    <x v="311"/>
    <x v="1358"/>
    <x v="0"/>
    <s v="NMPA-544040"/>
    <x v="7"/>
    <s v="Used for emergency surgical intervention in acute neurological disorders situations requiring immediate care."/>
    <x v="624"/>
    <x v="5"/>
    <n v="22"/>
    <n v="13"/>
    <n v="15"/>
    <x v="1011"/>
    <n v="28"/>
    <x v="47"/>
  </r>
  <r>
    <x v="15"/>
    <x v="1595"/>
    <x v="22"/>
    <x v="210"/>
    <x v="1359"/>
    <x v="1"/>
    <s v="Q303119"/>
    <x v="8"/>
    <s v="Designed for tissue regeneration in patients with cardiac disorders under medical supervision."/>
    <x v="1112"/>
    <x v="8"/>
    <n v="9"/>
    <n v="6"/>
    <n v="6"/>
    <x v="357"/>
    <n v="16"/>
    <x v="48"/>
  </r>
  <r>
    <x v="8"/>
    <x v="1596"/>
    <x v="31"/>
    <x v="91"/>
    <x v="1252"/>
    <x v="2"/>
    <s v="MDR-362274"/>
    <x v="3"/>
    <s v="Designed for respiratory support optimization in chronic disease management programs."/>
    <x v="864"/>
    <x v="10"/>
    <n v="15"/>
    <n v="18"/>
    <n v="6"/>
    <x v="1012"/>
    <n v="32"/>
    <x v="43"/>
  </r>
  <r>
    <x v="7"/>
    <x v="1597"/>
    <x v="12"/>
    <x v="604"/>
    <x v="1157"/>
    <x v="0"/>
    <s v="P206407"/>
    <x v="0"/>
    <s v="Indicated for diagnostic imaging to assess neurological disorders in clinical environments."/>
    <x v="90"/>
    <x v="7"/>
    <n v="3"/>
    <n v="11"/>
    <n v="13"/>
    <x v="1013"/>
    <n v="22"/>
    <x v="40"/>
  </r>
  <r>
    <x v="5"/>
    <x v="1598"/>
    <x v="18"/>
    <x v="182"/>
    <x v="1360"/>
    <x v="3"/>
    <s v="MDR-231572"/>
    <x v="9"/>
    <s v="Designed for mobility restoration in patients with respiratory conditions under medical supervision."/>
    <x v="1113"/>
    <x v="10"/>
    <n v="19"/>
    <n v="17"/>
    <n v="13"/>
    <x v="1014"/>
    <n v="113"/>
    <x v="49"/>
  </r>
  <r>
    <x v="21"/>
    <x v="1599"/>
    <x v="4"/>
    <x v="264"/>
    <x v="715"/>
    <x v="0"/>
    <s v="IDE176842"/>
    <x v="5"/>
    <s v="Intended for continuous monitoring evaluation in rehabilitation medicine for sepsis recovery."/>
    <x v="1114"/>
    <x v="9"/>
    <n v="9"/>
    <n v="20"/>
    <n v="10"/>
    <x v="679"/>
    <n v="38"/>
    <x v="43"/>
  </r>
  <r>
    <x v="22"/>
    <x v="1600"/>
    <x v="46"/>
    <x v="605"/>
    <x v="125"/>
    <x v="1"/>
    <s v="NDA763878"/>
    <x v="1"/>
    <s v="Used for intraoperative sterilization monitoring during complex ophthalmic surgeries."/>
    <x v="23"/>
    <x v="8"/>
    <n v="7"/>
    <n v="17"/>
    <n v="10"/>
    <x v="474"/>
    <n v="39"/>
    <x v="50"/>
  </r>
  <r>
    <x v="13"/>
    <x v="1601"/>
    <x v="3"/>
    <x v="152"/>
    <x v="1361"/>
    <x v="2"/>
    <s v="PMDA-529273"/>
    <x v="6"/>
    <s v="Used for therapeutic fluid resuscitation in immunocompromised patients requiring hemodialysis."/>
    <x v="1115"/>
    <x v="1"/>
    <n v="4"/>
    <n v="6"/>
    <n v="3"/>
    <x v="468"/>
    <n v="13"/>
    <x v="51"/>
  </r>
  <r>
    <x v="23"/>
    <x v="1602"/>
    <x v="38"/>
    <x v="2"/>
    <x v="1362"/>
    <x v="0"/>
    <s v="HC-127750"/>
    <x v="5"/>
    <s v="Used for therapeutic radiation therapy in morbidly obese patients requiring medication administration."/>
    <x v="1116"/>
    <x v="1"/>
    <n v="5"/>
    <n v="3"/>
    <n v="14"/>
    <x v="108"/>
    <n v="37"/>
    <x v="52"/>
  </r>
  <r>
    <x v="0"/>
    <x v="1603"/>
    <x v="22"/>
    <x v="93"/>
    <x v="238"/>
    <x v="0"/>
    <s v="IDE985515"/>
    <x v="5"/>
    <s v="Intended for monitoring and measuring blood pressure in pregnant patients in hospital and clinical settings."/>
    <x v="1025"/>
    <x v="4"/>
    <n v="8"/>
    <n v="13"/>
    <n v="7"/>
    <x v="1015"/>
    <n v="12"/>
    <x v="53"/>
  </r>
  <r>
    <x v="18"/>
    <x v="1604"/>
    <x v="28"/>
    <x v="20"/>
    <x v="1363"/>
    <x v="4"/>
    <s v="UKCA43091"/>
    <x v="5"/>
    <s v="Designed for hemodialysis facilitation in telemedicine and remote patient monitoring."/>
    <x v="1"/>
    <x v="7"/>
    <n v="6"/>
    <n v="15"/>
    <n v="9"/>
    <x v="127"/>
    <n v="413"/>
    <x v="54"/>
  </r>
  <r>
    <x v="16"/>
    <x v="1605"/>
    <x v="0"/>
    <x v="99"/>
    <x v="1364"/>
    <x v="4"/>
    <s v="HC-492840"/>
    <x v="2"/>
    <s v="Used for intraoperative assessment monitoring during complex laparoscopic surgeries."/>
    <x v="1117"/>
    <x v="6"/>
    <n v="5"/>
    <n v="12"/>
    <n v="5"/>
    <x v="1016"/>
    <n v="13"/>
    <x v="48"/>
  </r>
  <r>
    <x v="24"/>
    <x v="1606"/>
    <x v="44"/>
    <x v="606"/>
    <x v="1365"/>
    <x v="0"/>
    <s v="NMPA-256016"/>
    <x v="1"/>
    <s v="Used for emergency intubation in acute stroke situations requiring immediate care."/>
    <x v="134"/>
    <x v="9"/>
    <n v="3"/>
    <n v="4"/>
    <n v="9"/>
    <x v="42"/>
    <n v="42"/>
    <x v="55"/>
  </r>
  <r>
    <x v="9"/>
    <x v="1607"/>
    <x v="35"/>
    <x v="119"/>
    <x v="1366"/>
    <x v="4"/>
    <s v="P617506"/>
    <x v="8"/>
    <s v="Designed for perioperative central venous pressure management during gastroenterological interventions."/>
    <x v="105"/>
    <x v="1"/>
    <n v="14"/>
    <n v="15"/>
    <n v="9"/>
    <x v="1017"/>
    <n v="37"/>
    <x v="44"/>
  </r>
  <r>
    <x v="14"/>
    <x v="1608"/>
    <x v="4"/>
    <x v="47"/>
    <x v="1367"/>
    <x v="2"/>
    <s v="P617998"/>
    <x v="0"/>
    <s v="Used for therapeutic wound irrigation in sedated patients requiring mechanical ventilation."/>
    <x v="1015"/>
    <x v="7"/>
    <n v="8"/>
    <n v="9"/>
    <n v="3"/>
    <x v="353"/>
    <n v="15"/>
    <x v="56"/>
  </r>
  <r>
    <x v="4"/>
    <x v="1609"/>
    <x v="7"/>
    <x v="259"/>
    <x v="1368"/>
    <x v="0"/>
    <s v="HDE497885"/>
    <x v="1"/>
    <s v="Intended for surgical cardiac procedures in operating room settings."/>
    <x v="1"/>
    <x v="1"/>
    <n v="5"/>
    <n v="6"/>
    <n v="6"/>
    <x v="280"/>
    <n v="17"/>
    <x v="55"/>
  </r>
  <r>
    <x v="21"/>
    <x v="1610"/>
    <x v="12"/>
    <x v="514"/>
    <x v="1369"/>
    <x v="0"/>
    <s v="NDA404150"/>
    <x v="1"/>
    <s v="Indicated for vital signs surveillance in infection control protocols."/>
    <x v="889"/>
    <x v="6"/>
    <n v="18"/>
    <n v="26"/>
    <n v="15"/>
    <x v="1018"/>
    <n v="25"/>
    <x v="57"/>
  </r>
  <r>
    <x v="1"/>
    <x v="1611"/>
    <x v="6"/>
    <x v="89"/>
    <x v="1370"/>
    <x v="0"/>
    <s v="HDE107296"/>
    <x v="5"/>
    <s v="Intended for emergency resuscitation therapy in intensive care unit environments for critically ill patients."/>
    <x v="23"/>
    <x v="11"/>
    <n v="9"/>
    <n v="13"/>
    <n v="20"/>
    <x v="1019"/>
    <n v="44"/>
    <x v="58"/>
  </r>
  <r>
    <x v="17"/>
    <x v="1612"/>
    <x v="35"/>
    <x v="607"/>
    <x v="1371"/>
    <x v="2"/>
    <s v="PMDA-637623"/>
    <x v="2"/>
    <s v="Intended for patient rehabilitation therapy in intensive care unit environments for critically ill patients."/>
    <x v="772"/>
    <x v="9"/>
    <n v="10"/>
    <n v="7"/>
    <n v="15"/>
    <x v="42"/>
    <n v="28"/>
    <x v="59"/>
  </r>
  <r>
    <x v="23"/>
    <x v="1613"/>
    <x v="48"/>
    <x v="4"/>
    <x v="398"/>
    <x v="3"/>
    <s v="D735302"/>
    <x v="2"/>
    <s v="Indicated for emergency hemoglobin levels stabilization in trauma center resuscitation rooms."/>
    <x v="1118"/>
    <x v="10"/>
    <n v="5"/>
    <n v="4"/>
    <n v="22"/>
    <x v="34"/>
    <n v="38"/>
    <x v="60"/>
  </r>
  <r>
    <x v="16"/>
    <x v="1614"/>
    <x v="47"/>
    <x v="193"/>
    <x v="1372"/>
    <x v="2"/>
    <s v="NDA623607"/>
    <x v="9"/>
    <s v="Indicated for diagnostic calibration to assess cancer in clinical environments."/>
    <x v="861"/>
    <x v="7"/>
    <n v="10"/>
    <n v="12"/>
    <n v="11"/>
    <x v="1020"/>
    <n v="17"/>
    <x v="61"/>
  </r>
  <r>
    <x v="12"/>
    <x v="1615"/>
    <x v="18"/>
    <x v="543"/>
    <x v="1373"/>
    <x v="2"/>
    <s v="BLA475509"/>
    <x v="6"/>
    <s v="Indicated for hemoglobin levels optimization in sleep medicine centers for respiratory disorders."/>
    <x v="227"/>
    <x v="4"/>
    <n v="4"/>
    <n v="15"/>
    <n v="9"/>
    <x v="317"/>
    <n v="13"/>
    <x v="62"/>
  </r>
  <r>
    <x v="5"/>
    <x v="1616"/>
    <x v="43"/>
    <x v="109"/>
    <x v="1374"/>
    <x v="2"/>
    <s v="P894839"/>
    <x v="9"/>
    <s v="Intended for patient positioning verification in quality assurance and device validation protocols."/>
    <x v="1119"/>
    <x v="11"/>
    <n v="20"/>
    <n v="13"/>
    <n v="13"/>
    <x v="574"/>
    <n v="24"/>
    <x v="63"/>
  </r>
  <r>
    <x v="13"/>
    <x v="1617"/>
    <x v="45"/>
    <x v="406"/>
    <x v="1375"/>
    <x v="4"/>
    <s v="IVDR-675976"/>
    <x v="8"/>
    <s v="Used for post-operative wound irrigation management in hospital recovery units."/>
    <x v="810"/>
    <x v="5"/>
    <n v="8"/>
    <n v="10"/>
    <n v="5"/>
    <x v="64"/>
    <n v="22"/>
    <x v="64"/>
  </r>
  <r>
    <x v="12"/>
    <x v="1618"/>
    <x v="41"/>
    <x v="70"/>
    <x v="67"/>
    <x v="2"/>
    <s v="HC-121619"/>
    <x v="6"/>
    <s v="Indicated for glucose levels analysis in laboratory diagnostic testing environments."/>
    <x v="60"/>
    <x v="3"/>
    <n v="7"/>
    <n v="11"/>
    <n v="11"/>
    <x v="1021"/>
    <n v="23"/>
    <x v="65"/>
  </r>
  <r>
    <x v="7"/>
    <x v="1619"/>
    <x v="6"/>
    <x v="72"/>
    <x v="1376"/>
    <x v="0"/>
    <s v="TGA-965164"/>
    <x v="4"/>
    <s v="Intended for intubation delivery in palliative care settings for terminal patients."/>
    <x v="1120"/>
    <x v="6"/>
    <n v="8"/>
    <n v="3"/>
    <n v="3"/>
    <x v="1022"/>
    <n v="413"/>
    <x v="66"/>
  </r>
  <r>
    <x v="11"/>
    <x v="1620"/>
    <x v="46"/>
    <x v="5"/>
    <x v="1377"/>
    <x v="2"/>
    <s v="TGA-591618"/>
    <x v="2"/>
    <s v="Intended for monitoring and measuring electrolyte balance in trauma patients in hospital and clinical settings."/>
    <x v="1121"/>
    <x v="8"/>
    <n v="21"/>
    <n v="30"/>
    <n v="19"/>
    <x v="1023"/>
    <n v="22"/>
    <x v="67"/>
  </r>
  <r>
    <x v="3"/>
    <x v="1621"/>
    <x v="45"/>
    <x v="608"/>
    <x v="897"/>
    <x v="2"/>
    <s v="IDE870490"/>
    <x v="0"/>
    <s v="Indicated for pulmonary function analysis in laboratory diagnostic testing environments."/>
    <x v="448"/>
    <x v="11"/>
    <n v="5"/>
    <n v="8"/>
    <n v="11"/>
    <x v="335"/>
    <n v="39"/>
    <x v="62"/>
  </r>
  <r>
    <x v="2"/>
    <x v="1622"/>
    <x v="13"/>
    <x v="609"/>
    <x v="1378"/>
    <x v="2"/>
    <s v="IDE762491"/>
    <x v="6"/>
    <s v="Intended for monitoring verification in quality assurance and device validation protocols."/>
    <x v="92"/>
    <x v="6"/>
    <n v="13"/>
    <n v="30"/>
    <n v="6"/>
    <x v="1024"/>
    <n v="213"/>
    <x v="59"/>
  </r>
  <r>
    <x v="7"/>
    <x v="1623"/>
    <x v="36"/>
    <x v="110"/>
    <x v="1379"/>
    <x v="3"/>
    <s v="UKCA24934"/>
    <x v="6"/>
    <s v="Intended for surgical oncological procedures in operating room settings."/>
    <x v="40"/>
    <x v="6"/>
    <n v="3"/>
    <n v="13"/>
    <n v="6"/>
    <x v="1025"/>
    <n v="313"/>
    <x v="68"/>
  </r>
  <r>
    <x v="2"/>
    <x v="1624"/>
    <x v="3"/>
    <x v="93"/>
    <x v="1380"/>
    <x v="0"/>
    <s v="MDR-481203"/>
    <x v="2"/>
    <s v="Used for thermal therapy guidance in oncology treatment centers for cancer patients."/>
    <x v="1122"/>
    <x v="10"/>
    <n v="21"/>
    <n v="21"/>
    <n v="3"/>
    <x v="1026"/>
    <n v="11"/>
    <x v="62"/>
  </r>
  <r>
    <x v="18"/>
    <x v="1625"/>
    <x v="8"/>
    <x v="543"/>
    <x v="1259"/>
    <x v="4"/>
    <s v="D748453"/>
    <x v="4"/>
    <s v="Designed for wound debridement support in neonatal intensive care environments."/>
    <x v="1123"/>
    <x v="3"/>
    <n v="5"/>
    <n v="9"/>
    <n v="24"/>
    <x v="141"/>
    <n v="39"/>
    <x v="69"/>
  </r>
  <r>
    <x v="1"/>
    <x v="1626"/>
    <x v="12"/>
    <x v="610"/>
    <x v="1257"/>
    <x v="0"/>
    <s v="HDE808521"/>
    <x v="0"/>
    <s v="Used for therapeutic chemotherapy in immunocompromised patients requiring hemodialysis."/>
    <x v="1"/>
    <x v="3"/>
    <n v="11"/>
    <n v="19"/>
    <n v="19"/>
    <x v="1027"/>
    <n v="11"/>
    <x v="70"/>
  </r>
  <r>
    <x v="6"/>
    <x v="1627"/>
    <x v="2"/>
    <x v="611"/>
    <x v="1381"/>
    <x v="4"/>
    <s v="MDR-578629"/>
    <x v="4"/>
    <s v="Indicated for temperature optimization in sleep medicine centers for respiratory disorders."/>
    <x v="1124"/>
    <x v="10"/>
    <n v="10"/>
    <n v="8"/>
    <n v="15"/>
    <x v="542"/>
    <n v="18"/>
    <x v="71"/>
  </r>
  <r>
    <x v="4"/>
    <x v="1628"/>
    <x v="19"/>
    <x v="226"/>
    <x v="528"/>
    <x v="1"/>
    <s v="HC-684401"/>
    <x v="7"/>
    <s v="Indicated for diagnostic imaging to assess stroke in clinical environments."/>
    <x v="1125"/>
    <x v="11"/>
    <n v="10"/>
    <n v="15"/>
    <n v="3"/>
    <x v="21"/>
    <n v="213"/>
    <x v="72"/>
  </r>
  <r>
    <x v="12"/>
    <x v="1629"/>
    <x v="25"/>
    <x v="568"/>
    <x v="1382"/>
    <x v="1"/>
    <s v="Q862575"/>
    <x v="5"/>
    <s v="Indicated for diagnostic measurement to assess chronic conditions in clinical environments."/>
    <x v="51"/>
    <x v="2"/>
    <n v="4"/>
    <n v="5"/>
    <n v="6"/>
    <x v="1028"/>
    <n v="39"/>
    <x v="73"/>
  </r>
  <r>
    <x v="13"/>
    <x v="1630"/>
    <x v="22"/>
    <x v="124"/>
    <x v="1383"/>
    <x v="3"/>
    <s v="H888225"/>
    <x v="9"/>
    <s v="Intended for monitoring and measuring intracranial pressure in pediatric patients in hospital and clinical settings."/>
    <x v="35"/>
    <x v="8"/>
    <n v="5"/>
    <n v="13"/>
    <n v="3"/>
    <x v="21"/>
    <n v="21"/>
    <x v="67"/>
  </r>
  <r>
    <x v="9"/>
    <x v="1631"/>
    <x v="40"/>
    <x v="128"/>
    <x v="323"/>
    <x v="2"/>
    <s v="H815747"/>
    <x v="7"/>
    <s v="Intended for sterilization support in cardiac catheterization laboratory environments."/>
    <x v="1126"/>
    <x v="11"/>
    <n v="8"/>
    <n v="11"/>
    <n v="9"/>
    <x v="180"/>
    <n v="28"/>
    <x v="74"/>
  </r>
  <r>
    <x v="24"/>
    <x v="1632"/>
    <x v="30"/>
    <x v="233"/>
    <x v="1384"/>
    <x v="4"/>
    <s v="NDA720757"/>
    <x v="5"/>
    <s v="Indicated for continuous oxygen saturation monitoring during transplant surgical procedures."/>
    <x v="1127"/>
    <x v="9"/>
    <n v="3"/>
    <n v="3"/>
    <n v="23"/>
    <x v="21"/>
    <n v="37"/>
    <x v="63"/>
  </r>
  <r>
    <x v="10"/>
    <x v="1633"/>
    <x v="45"/>
    <x v="152"/>
    <x v="1385"/>
    <x v="0"/>
    <s v="UKCA46668"/>
    <x v="5"/>
    <s v="Indicated for pulmonary function analysis in laboratory diagnostic testing environments."/>
    <x v="1128"/>
    <x v="4"/>
    <n v="9"/>
    <n v="8"/>
    <n v="17"/>
    <x v="1029"/>
    <n v="28"/>
    <x v="75"/>
  </r>
  <r>
    <x v="23"/>
    <x v="1634"/>
    <x v="39"/>
    <x v="449"/>
    <x v="1386"/>
    <x v="0"/>
    <s v="NDA536711"/>
    <x v="8"/>
    <s v="Intended for wound care evaluation in rehabilitation medicine for diabetes recovery."/>
    <x v="126"/>
    <x v="7"/>
    <n v="2"/>
    <n v="10"/>
    <n v="19"/>
    <x v="127"/>
    <n v="41"/>
    <x v="74"/>
  </r>
  <r>
    <x v="1"/>
    <x v="1635"/>
    <x v="41"/>
    <x v="25"/>
    <x v="1033"/>
    <x v="0"/>
    <s v="CE1015"/>
    <x v="3"/>
    <s v="Intended for surgical emergency procedures in operating room settings."/>
    <x v="1129"/>
    <x v="9"/>
    <n v="22"/>
    <n v="26"/>
    <n v="12"/>
    <x v="1030"/>
    <n v="31"/>
    <x v="76"/>
  </r>
  <r>
    <x v="7"/>
    <x v="1636"/>
    <x v="4"/>
    <x v="402"/>
    <x v="790"/>
    <x v="0"/>
    <s v="D509320"/>
    <x v="7"/>
    <s v="Designed for pacemaker implantation support in neonatal intensive care environments."/>
    <x v="1130"/>
    <x v="8"/>
    <n v="10"/>
    <n v="13"/>
    <n v="3"/>
    <x v="1031"/>
    <n v="24"/>
    <x v="77"/>
  </r>
  <r>
    <x v="13"/>
    <x v="1637"/>
    <x v="44"/>
    <x v="91"/>
    <x v="1387"/>
    <x v="0"/>
    <s v="IVDR-247463"/>
    <x v="7"/>
    <s v="Indicated for real-time vital signs assessment in emergency department triage protocols."/>
    <x v="40"/>
    <x v="0"/>
    <n v="9"/>
    <n v="5"/>
    <n v="6"/>
    <x v="468"/>
    <n v="33"/>
    <x v="78"/>
  </r>
  <r>
    <x v="12"/>
    <x v="1638"/>
    <x v="21"/>
    <x v="409"/>
    <x v="690"/>
    <x v="2"/>
    <s v="HC-756259"/>
    <x v="5"/>
    <s v="Indicated for electrolyte balance surveillance in infection control protocols."/>
    <x v="1131"/>
    <x v="2"/>
    <n v="5"/>
    <n v="9"/>
    <n v="10"/>
    <x v="29"/>
    <n v="25"/>
    <x v="79"/>
  </r>
  <r>
    <x v="11"/>
    <x v="1639"/>
    <x v="29"/>
    <x v="612"/>
    <x v="1388"/>
    <x v="2"/>
    <s v="H136049"/>
    <x v="9"/>
    <s v="Intended for monitoring and measuring cardiac output in terminally ill patients in hospital and clinical settings."/>
    <x v="1132"/>
    <x v="11"/>
    <n v="11"/>
    <n v="26"/>
    <n v="18"/>
    <x v="1032"/>
    <n v="28"/>
    <x v="80"/>
  </r>
  <r>
    <x v="2"/>
    <x v="1640"/>
    <x v="11"/>
    <x v="102"/>
    <x v="1296"/>
    <x v="0"/>
    <s v="H479712"/>
    <x v="3"/>
    <s v="Intended for monitoring and measuring central venous pressure in chemotherapy patients in hospital and clinical settings."/>
    <x v="1"/>
    <x v="1"/>
    <n v="22"/>
    <n v="27"/>
    <n v="7"/>
    <x v="1033"/>
    <n v="413"/>
    <x v="81"/>
  </r>
  <r>
    <x v="14"/>
    <x v="1641"/>
    <x v="22"/>
    <x v="156"/>
    <x v="1389"/>
    <x v="3"/>
    <s v="BLA482259"/>
    <x v="9"/>
    <s v="Intended for symptom relief evaluation in rehabilitation medicine for renal failure recovery."/>
    <x v="1133"/>
    <x v="2"/>
    <n v="7"/>
    <n v="10"/>
    <n v="3"/>
    <x v="772"/>
    <n v="17"/>
    <x v="82"/>
  </r>
  <r>
    <x v="12"/>
    <x v="1642"/>
    <x v="14"/>
    <x v="109"/>
    <x v="916"/>
    <x v="1"/>
    <s v="MDR-578629"/>
    <x v="9"/>
    <s v="Designed for tissue biopsy support in neonatal intensive care environments."/>
    <x v="1134"/>
    <x v="1"/>
    <n v="6"/>
    <n v="13"/>
    <n v="12"/>
    <x v="740"/>
    <n v="39"/>
    <x v="83"/>
  </r>
  <r>
    <x v="24"/>
    <x v="1643"/>
    <x v="47"/>
    <x v="595"/>
    <x v="41"/>
    <x v="2"/>
    <s v="D802246"/>
    <x v="5"/>
    <s v="Intended for specimen collection support in cardiac catheterization laboratory environments."/>
    <x v="60"/>
    <x v="8"/>
    <n v="2"/>
    <n v="14"/>
    <n v="11"/>
    <x v="362"/>
    <n v="41"/>
    <x v="84"/>
  </r>
  <r>
    <x v="6"/>
    <x v="1644"/>
    <x v="13"/>
    <x v="53"/>
    <x v="48"/>
    <x v="4"/>
    <s v="D824082"/>
    <x v="7"/>
    <s v="Designed for symptom relief assistance in geriatric care facilities for elderly patients."/>
    <x v="1"/>
    <x v="11"/>
    <n v="6"/>
    <n v="4"/>
    <n v="8"/>
    <x v="1034"/>
    <n v="31"/>
    <x v="85"/>
  </r>
  <r>
    <x v="11"/>
    <x v="1645"/>
    <x v="47"/>
    <x v="613"/>
    <x v="1390"/>
    <x v="1"/>
    <s v="NMPA-233149"/>
    <x v="2"/>
    <s v="Intended for surgical emergency procedures in operating room settings."/>
    <x v="1135"/>
    <x v="11"/>
    <n v="18"/>
    <n v="29"/>
    <n v="9"/>
    <x v="1035"/>
    <n v="38"/>
    <x v="86"/>
  </r>
  <r>
    <x v="5"/>
    <x v="1646"/>
    <x v="46"/>
    <x v="268"/>
    <x v="192"/>
    <x v="2"/>
    <s v="IDE195832"/>
    <x v="5"/>
    <s v="Used for fluid resuscitation guidance in oncology treatment centers for cancer patients."/>
    <x v="1136"/>
    <x v="7"/>
    <n v="8"/>
    <n v="21"/>
    <n v="6"/>
    <x v="249"/>
    <n v="27"/>
    <x v="81"/>
  </r>
  <r>
    <x v="5"/>
    <x v="1647"/>
    <x v="28"/>
    <x v="406"/>
    <x v="1030"/>
    <x v="2"/>
    <s v="H200143"/>
    <x v="1"/>
    <s v="Intended for monitoring and measuring temperature in substance abuse patients in hospital and clinical settings."/>
    <x v="1137"/>
    <x v="2"/>
    <n v="12"/>
    <n v="21"/>
    <n v="5"/>
    <x v="1036"/>
    <n v="35"/>
    <x v="78"/>
  </r>
  <r>
    <x v="8"/>
    <x v="1648"/>
    <x v="39"/>
    <x v="10"/>
    <x v="1391"/>
    <x v="3"/>
    <s v="TGA-330111"/>
    <x v="9"/>
    <s v="Used for post-operative drug delivery management in hospital recovery units."/>
    <x v="1138"/>
    <x v="5"/>
    <n v="9"/>
    <n v="25"/>
    <n v="12"/>
    <x v="994"/>
    <n v="21"/>
    <x v="87"/>
  </r>
  <r>
    <x v="1"/>
    <x v="1649"/>
    <x v="37"/>
    <x v="27"/>
    <x v="167"/>
    <x v="1"/>
    <s v="K732702"/>
    <x v="9"/>
    <s v="Designed for life support assistance in geriatric care facilities for elderly patients."/>
    <x v="1139"/>
    <x v="0"/>
    <n v="25"/>
    <n v="28"/>
    <n v="16"/>
    <x v="1037"/>
    <n v="24"/>
    <x v="81"/>
  </r>
  <r>
    <x v="4"/>
    <x v="1650"/>
    <x v="43"/>
    <x v="97"/>
    <x v="1392"/>
    <x v="1"/>
    <s v="IDE378140"/>
    <x v="9"/>
    <s v="Used for long-term radiation therapy delivery in ambulatory care settings for cancer patients."/>
    <x v="1140"/>
    <x v="9"/>
    <n v="3"/>
    <n v="4"/>
    <n v="5"/>
    <x v="195"/>
    <n v="25"/>
    <x v="88"/>
  </r>
  <r>
    <x v="5"/>
    <x v="1651"/>
    <x v="49"/>
    <x v="614"/>
    <x v="984"/>
    <x v="2"/>
    <s v="PMA694672"/>
    <x v="3"/>
    <s v="Designed for catheterization support in neonatal intensive care environments."/>
    <x v="1141"/>
    <x v="11"/>
    <n v="10"/>
    <n v="16"/>
    <n v="3"/>
    <x v="1038"/>
    <n v="13"/>
    <x v="89"/>
  </r>
  <r>
    <x v="24"/>
    <x v="1652"/>
    <x v="35"/>
    <x v="137"/>
    <x v="473"/>
    <x v="2"/>
    <s v="Q450657"/>
    <x v="2"/>
    <s v="Indicated for diagnostic assessment to assess hypertension in clinical environments."/>
    <x v="371"/>
    <x v="7"/>
    <n v="9"/>
    <n v="5"/>
    <n v="13"/>
    <x v="394"/>
    <n v="38"/>
    <x v="90"/>
  </r>
  <r>
    <x v="15"/>
    <x v="1653"/>
    <x v="28"/>
    <x v="27"/>
    <x v="1393"/>
    <x v="2"/>
    <s v="CE7028"/>
    <x v="8"/>
    <s v="Indicated for routine monitoring screening in outpatient clinical facilities."/>
    <x v="1142"/>
    <x v="11"/>
    <n v="2"/>
    <n v="9"/>
    <n v="15"/>
    <x v="1039"/>
    <n v="16"/>
    <x v="91"/>
  </r>
  <r>
    <x v="14"/>
    <x v="1654"/>
    <x v="25"/>
    <x v="510"/>
    <x v="344"/>
    <x v="0"/>
    <s v="HDE856046"/>
    <x v="5"/>
    <s v="Used for thermal therapy administration in pediatric hospital units under specialist supervision."/>
    <x v="1"/>
    <x v="2"/>
    <n v="10"/>
    <n v="13"/>
    <n v="10"/>
    <x v="1040"/>
    <n v="26"/>
    <x v="92"/>
  </r>
  <r>
    <x v="20"/>
    <x v="1655"/>
    <x v="31"/>
    <x v="72"/>
    <x v="1160"/>
    <x v="0"/>
    <s v="D186296"/>
    <x v="5"/>
    <s v="Indicated for respiratory rate surveillance in infection control protocols."/>
    <x v="1143"/>
    <x v="5"/>
    <n v="12"/>
    <n v="8"/>
    <n v="3"/>
    <x v="625"/>
    <n v="33"/>
    <x v="86"/>
  </r>
  <r>
    <x v="2"/>
    <x v="1656"/>
    <x v="21"/>
    <x v="208"/>
    <x v="1394"/>
    <x v="1"/>
    <s v="MDR-813623"/>
    <x v="3"/>
    <s v="Used for dialysis guidance in oncology treatment centers for cancer patients."/>
    <x v="1144"/>
    <x v="3"/>
    <n v="14"/>
    <n v="24"/>
    <n v="15"/>
    <x v="1041"/>
    <n v="29"/>
    <x v="93"/>
  </r>
  <r>
    <x v="1"/>
    <x v="1657"/>
    <x v="9"/>
    <x v="615"/>
    <x v="1395"/>
    <x v="3"/>
    <s v="NDA966318"/>
    <x v="0"/>
    <s v="Intended for surgical minimally invasive procedures in operating room settings."/>
    <x v="1145"/>
    <x v="1"/>
    <n v="17"/>
    <n v="24"/>
    <n v="9"/>
    <x v="1042"/>
    <n v="26"/>
    <x v="82"/>
  </r>
  <r>
    <x v="9"/>
    <x v="1658"/>
    <x v="27"/>
    <x v="24"/>
    <x v="676"/>
    <x v="2"/>
    <s v="D141366"/>
    <x v="8"/>
    <s v="Indicated for continuous temperature monitoring during ophthalmic surgical procedures."/>
    <x v="1146"/>
    <x v="7"/>
    <n v="8"/>
    <n v="19"/>
    <n v="5"/>
    <x v="0"/>
    <n v="17"/>
    <x v="94"/>
  </r>
  <r>
    <x v="12"/>
    <x v="1659"/>
    <x v="23"/>
    <x v="568"/>
    <x v="1396"/>
    <x v="0"/>
    <s v="HDE628561"/>
    <x v="8"/>
    <s v="Designed for hemodialysis facilitation in telemedicine and remote patient monitoring."/>
    <x v="78"/>
    <x v="1"/>
    <n v="9"/>
    <n v="11"/>
    <n v="15"/>
    <x v="229"/>
    <n v="17"/>
    <x v="93"/>
  </r>
  <r>
    <x v="0"/>
    <x v="1660"/>
    <x v="1"/>
    <x v="153"/>
    <x v="1397"/>
    <x v="2"/>
    <s v="UKCA36398"/>
    <x v="7"/>
    <s v="Intended for surgical minimally invasive procedures in operating room settings."/>
    <x v="268"/>
    <x v="6"/>
    <n v="8"/>
    <n v="14"/>
    <n v="10"/>
    <x v="848"/>
    <n v="37"/>
    <x v="95"/>
  </r>
  <r>
    <x v="8"/>
    <x v="1661"/>
    <x v="19"/>
    <x v="28"/>
    <x v="1398"/>
    <x v="0"/>
    <s v="K740031"/>
    <x v="0"/>
    <s v="Indicated for diagnostic specimen collection to assess cancer in clinical environments."/>
    <x v="12"/>
    <x v="6"/>
    <n v="14"/>
    <n v="18"/>
    <n v="7"/>
    <x v="1043"/>
    <n v="12"/>
    <x v="96"/>
  </r>
  <r>
    <x v="24"/>
    <x v="1662"/>
    <x v="45"/>
    <x v="149"/>
    <x v="919"/>
    <x v="4"/>
    <s v="BLA450499"/>
    <x v="4"/>
    <s v="Indicated for real-time blood gas analysis assessment in emergency department triage protocols."/>
    <x v="1147"/>
    <x v="1"/>
    <n v="6"/>
    <n v="14"/>
    <n v="10"/>
    <x v="346"/>
    <n v="38"/>
    <x v="97"/>
  </r>
  <r>
    <x v="19"/>
    <x v="1663"/>
    <x v="11"/>
    <x v="269"/>
    <x v="1399"/>
    <x v="1"/>
    <s v="HC-938427"/>
    <x v="7"/>
    <s v="Indicated for hemoglobin levels surveillance in infection control protocols."/>
    <x v="635"/>
    <x v="1"/>
    <n v="14"/>
    <n v="8"/>
    <n v="8"/>
    <x v="42"/>
    <n v="33"/>
    <x v="98"/>
  </r>
  <r>
    <x v="20"/>
    <x v="1664"/>
    <x v="10"/>
    <x v="93"/>
    <x v="1047"/>
    <x v="2"/>
    <s v="H605483"/>
    <x v="9"/>
    <s v="Used for oxygen therapy administration in pediatric hospital units under specialist supervision."/>
    <x v="307"/>
    <x v="2"/>
    <n v="13"/>
    <n v="9"/>
    <n v="4"/>
    <x v="210"/>
    <n v="16"/>
    <x v="68"/>
  </r>
  <r>
    <x v="18"/>
    <x v="1665"/>
    <x v="22"/>
    <x v="2"/>
    <x v="1135"/>
    <x v="3"/>
    <s v="UKCA22142"/>
    <x v="0"/>
    <s v="Used for intraoperative sterilization monitoring during complex urological surgeries."/>
    <x v="1148"/>
    <x v="11"/>
    <n v="8"/>
    <n v="13"/>
    <n v="16"/>
    <x v="127"/>
    <n v="42"/>
    <x v="99"/>
  </r>
  <r>
    <x v="0"/>
    <x v="1666"/>
    <x v="8"/>
    <x v="72"/>
    <x v="167"/>
    <x v="4"/>
    <s v="Q899166"/>
    <x v="4"/>
    <s v="Intended for monitoring and measuring vital signs in burn patients in hospital and clinical settings."/>
    <x v="547"/>
    <x v="7"/>
    <n v="11"/>
    <n v="17"/>
    <n v="8"/>
    <x v="880"/>
    <n v="34"/>
    <x v="17"/>
  </r>
  <r>
    <x v="24"/>
    <x v="1667"/>
    <x v="32"/>
    <x v="91"/>
    <x v="850"/>
    <x v="1"/>
    <s v="MDR-578629"/>
    <x v="4"/>
    <s v="Designed for intubation support in neonatal intensive care environments."/>
    <x v="1"/>
    <x v="0"/>
    <n v="8"/>
    <n v="6"/>
    <n v="18"/>
    <x v="119"/>
    <n v="39"/>
    <x v="100"/>
  </r>
  <r>
    <x v="6"/>
    <x v="1668"/>
    <x v="46"/>
    <x v="5"/>
    <x v="63"/>
    <x v="4"/>
    <s v="BLA613226"/>
    <x v="3"/>
    <s v="Indicated for routine specimen collection screening in outpatient clinical facilities."/>
    <x v="1149"/>
    <x v="2"/>
    <n v="4"/>
    <n v="15"/>
    <n v="3"/>
    <x v="1044"/>
    <n v="28"/>
    <x v="101"/>
  </r>
  <r>
    <x v="17"/>
    <x v="1669"/>
    <x v="3"/>
    <x v="319"/>
    <x v="1400"/>
    <x v="2"/>
    <s v="TGA-266408"/>
    <x v="0"/>
    <s v="Designed for hemodialysis support in neonatal intensive care environments."/>
    <x v="58"/>
    <x v="7"/>
    <n v="6"/>
    <n v="11"/>
    <n v="9"/>
    <x v="1045"/>
    <n v="25"/>
    <x v="102"/>
  </r>
  <r>
    <x v="5"/>
    <x v="1670"/>
    <x v="40"/>
    <x v="160"/>
    <x v="1401"/>
    <x v="3"/>
    <s v="Q641486"/>
    <x v="0"/>
    <s v="Indicated for temperature analysis in laboratory diagnostic testing environments."/>
    <x v="774"/>
    <x v="11"/>
    <n v="10"/>
    <n v="19"/>
    <n v="9"/>
    <x v="1046"/>
    <n v="34"/>
    <x v="8"/>
  </r>
  <r>
    <x v="13"/>
    <x v="1095"/>
    <x v="33"/>
    <x v="132"/>
    <x v="1402"/>
    <x v="0"/>
    <s v="K604068"/>
    <x v="1"/>
    <s v="Indicated for emergency glucose levels stabilization in trauma center resuscitation rooms."/>
    <x v="1150"/>
    <x v="11"/>
    <n v="9"/>
    <n v="12"/>
    <n v="7"/>
    <x v="173"/>
    <n v="34"/>
    <x v="99"/>
  </r>
  <r>
    <x v="19"/>
    <x v="1671"/>
    <x v="50"/>
    <x v="404"/>
    <x v="1403"/>
    <x v="0"/>
    <s v="HC-919756"/>
    <x v="8"/>
    <s v="Intended for monitoring support in cardiac catheterization laboratory environments."/>
    <x v="1151"/>
    <x v="8"/>
    <n v="12"/>
    <n v="12"/>
    <n v="9"/>
    <x v="74"/>
    <n v="13"/>
    <x v="97"/>
  </r>
  <r>
    <x v="0"/>
    <x v="1672"/>
    <x v="9"/>
    <x v="62"/>
    <x v="1404"/>
    <x v="2"/>
    <s v="CE4346"/>
    <x v="4"/>
    <s v="Used for thermal therapy guidance in oncology treatment centers for cancer patients."/>
    <x v="25"/>
    <x v="8"/>
    <n v="5"/>
    <n v="20"/>
    <n v="7"/>
    <x v="866"/>
    <n v="29"/>
    <x v="15"/>
  </r>
  <r>
    <x v="21"/>
    <x v="1673"/>
    <x v="39"/>
    <x v="81"/>
    <x v="554"/>
    <x v="2"/>
    <s v="IDE155816"/>
    <x v="0"/>
    <s v="Designed for disease management in patients with diabetes under medical supervision."/>
    <x v="1152"/>
    <x v="8"/>
    <n v="19"/>
    <n v="16"/>
    <n v="7"/>
    <x v="801"/>
    <n v="24"/>
    <x v="99"/>
  </r>
  <r>
    <x v="0"/>
    <x v="1674"/>
    <x v="38"/>
    <x v="82"/>
    <x v="1044"/>
    <x v="1"/>
    <s v="IDE850122"/>
    <x v="5"/>
    <s v="Designed for perioperative cardiac output management during neurological interventions."/>
    <x v="1153"/>
    <x v="8"/>
    <n v="10"/>
    <n v="8"/>
    <n v="12"/>
    <x v="1028"/>
    <n v="36"/>
    <x v="103"/>
  </r>
  <r>
    <x v="11"/>
    <x v="1675"/>
    <x v="36"/>
    <x v="435"/>
    <x v="1405"/>
    <x v="1"/>
    <s v="P208447"/>
    <x v="2"/>
    <s v="Indicated for electrolyte balance surveillance in infection control protocols."/>
    <x v="1154"/>
    <x v="1"/>
    <n v="15"/>
    <n v="12"/>
    <n v="14"/>
    <x v="1047"/>
    <n v="7"/>
    <x v="104"/>
  </r>
  <r>
    <x v="16"/>
    <x v="1676"/>
    <x v="42"/>
    <x v="339"/>
    <x v="1406"/>
    <x v="1"/>
    <s v="MDR-578629"/>
    <x v="9"/>
    <s v="Used for radiation therapy guidance in oncology treatment centers for cancer patients."/>
    <x v="230"/>
    <x v="4"/>
    <n v="10"/>
    <n v="10"/>
    <n v="15"/>
    <x v="1048"/>
    <n v="12"/>
    <x v="105"/>
  </r>
  <r>
    <x v="6"/>
    <x v="1677"/>
    <x v="31"/>
    <x v="89"/>
    <x v="614"/>
    <x v="2"/>
    <s v="MDR-786494"/>
    <x v="2"/>
    <s v="Designed for pacemaker implantation facilitation in telemedicine and remote patient monitoring."/>
    <x v="602"/>
    <x v="1"/>
    <n v="6"/>
    <n v="11"/>
    <n v="9"/>
    <x v="1049"/>
    <n v="36"/>
    <x v="106"/>
  </r>
  <r>
    <x v="10"/>
    <x v="1678"/>
    <x v="11"/>
    <x v="251"/>
    <x v="1407"/>
    <x v="2"/>
    <s v="IDE428689"/>
    <x v="7"/>
    <s v="Designed for life support in patients with cancer under medical supervision."/>
    <x v="1155"/>
    <x v="7"/>
    <n v="6"/>
    <n v="10"/>
    <n v="8"/>
    <x v="1050"/>
    <n v="26"/>
    <x v="107"/>
  </r>
  <r>
    <x v="23"/>
    <x v="1679"/>
    <x v="38"/>
    <x v="73"/>
    <x v="1408"/>
    <x v="2"/>
    <s v="D322333"/>
    <x v="8"/>
    <s v="Intended for surgical neurological procedures in operating room settings."/>
    <x v="1156"/>
    <x v="10"/>
    <n v="8"/>
    <n v="6"/>
    <n v="16"/>
    <x v="64"/>
    <n v="413"/>
    <x v="8"/>
  </r>
  <r>
    <x v="6"/>
    <x v="1680"/>
    <x v="33"/>
    <x v="190"/>
    <x v="1338"/>
    <x v="0"/>
    <s v="NDA673371"/>
    <x v="5"/>
    <s v="Designed for drug delivery optimization in chronic disease management programs."/>
    <x v="715"/>
    <x v="11"/>
    <n v="2"/>
    <n v="8"/>
    <n v="8"/>
    <x v="42"/>
    <n v="21"/>
    <x v="108"/>
  </r>
  <r>
    <x v="13"/>
    <x v="1681"/>
    <x v="1"/>
    <x v="64"/>
    <x v="1409"/>
    <x v="2"/>
    <s v="NMPA-588743"/>
    <x v="0"/>
    <s v="Indicated for real-time pulmonary function assessment in emergency department triage protocols."/>
    <x v="1157"/>
    <x v="5"/>
    <n v="9"/>
    <n v="4"/>
    <n v="6"/>
    <x v="34"/>
    <n v="35"/>
    <x v="17"/>
  </r>
  <r>
    <x v="15"/>
    <x v="1682"/>
    <x v="15"/>
    <x v="27"/>
    <x v="1410"/>
    <x v="3"/>
    <s v="PMDA-197409"/>
    <x v="2"/>
    <s v="Designed for disease management assistance in geriatric care facilities for elderly patients."/>
    <x v="1158"/>
    <x v="11"/>
    <n v="6"/>
    <n v="4"/>
    <n v="15"/>
    <x v="688"/>
    <n v="36"/>
    <x v="109"/>
  </r>
  <r>
    <x v="15"/>
    <x v="1683"/>
    <x v="15"/>
    <x v="252"/>
    <x v="1411"/>
    <x v="2"/>
    <s v="HC-813993"/>
    <x v="0"/>
    <s v="Indicated for routine alarm management screening in outpatient clinical facilities."/>
    <x v="1159"/>
    <x v="3"/>
    <n v="10"/>
    <n v="14"/>
    <n v="13"/>
    <x v="1051"/>
    <n v="39"/>
    <x v="108"/>
  </r>
  <r>
    <x v="21"/>
    <x v="1684"/>
    <x v="14"/>
    <x v="3"/>
    <x v="119"/>
    <x v="3"/>
    <s v="HDE939847"/>
    <x v="3"/>
    <s v="Designed for catheterization support in neonatal intensive care environments."/>
    <x v="759"/>
    <x v="5"/>
    <n v="24"/>
    <n v="22"/>
    <n v="7"/>
    <x v="1052"/>
    <n v="35"/>
    <x v="110"/>
  </r>
  <r>
    <x v="6"/>
    <x v="1685"/>
    <x v="18"/>
    <x v="341"/>
    <x v="714"/>
    <x v="2"/>
    <s v="TGA-761975"/>
    <x v="1"/>
    <s v="Used for therapeutic respiratory support in paralyzed patients requiring joint replacement."/>
    <x v="1160"/>
    <x v="6"/>
    <n v="7"/>
    <n v="12"/>
    <n v="5"/>
    <x v="160"/>
    <n v="29"/>
    <x v="111"/>
  </r>
  <r>
    <x v="3"/>
    <x v="317"/>
    <x v="16"/>
    <x v="616"/>
    <x v="1405"/>
    <x v="1"/>
    <s v="IVDR-988513"/>
    <x v="7"/>
    <s v="Designed for phototherapy optimization in chronic disease management programs."/>
    <x v="1161"/>
    <x v="4"/>
    <n v="11"/>
    <n v="8"/>
    <n v="9"/>
    <x v="1053"/>
    <n v="23"/>
    <x v="112"/>
  </r>
  <r>
    <x v="7"/>
    <x v="1686"/>
    <x v="25"/>
    <x v="617"/>
    <x v="1412"/>
    <x v="2"/>
    <s v="HDE252680"/>
    <x v="5"/>
    <s v="Designed for diagnostic assessment in patients with renal failure under medical supervision."/>
    <x v="1162"/>
    <x v="10"/>
    <n v="8"/>
    <n v="7"/>
    <n v="11"/>
    <x v="1054"/>
    <n v="29"/>
    <x v="113"/>
  </r>
  <r>
    <x v="15"/>
    <x v="1687"/>
    <x v="34"/>
    <x v="2"/>
    <x v="1413"/>
    <x v="4"/>
    <s v="TGA-583059"/>
    <x v="8"/>
    <s v="Indicated for cardiac output optimization in sleep medicine centers for respiratory disorders."/>
    <x v="1163"/>
    <x v="4"/>
    <n v="8"/>
    <n v="12"/>
    <n v="9"/>
    <x v="198"/>
    <n v="32"/>
    <x v="114"/>
  </r>
  <r>
    <x v="16"/>
    <x v="1688"/>
    <x v="37"/>
    <x v="159"/>
    <x v="1414"/>
    <x v="4"/>
    <s v="HDE287488"/>
    <x v="2"/>
    <s v="Indicated for hemoglobin levels optimization in sleep medicine centers for respiratory disorders."/>
    <x v="1164"/>
    <x v="1"/>
    <n v="7"/>
    <n v="6"/>
    <n v="13"/>
    <x v="1028"/>
    <n v="35"/>
    <x v="69"/>
  </r>
  <r>
    <x v="17"/>
    <x v="1689"/>
    <x v="15"/>
    <x v="108"/>
    <x v="1415"/>
    <x v="2"/>
    <s v="TGA-289237"/>
    <x v="0"/>
    <s v="Intended for stent placement delivery in palliative care settings for terminal patients."/>
    <x v="1165"/>
    <x v="11"/>
    <n v="4"/>
    <n v="8"/>
    <n v="13"/>
    <x v="439"/>
    <n v="26"/>
    <x v="19"/>
  </r>
  <r>
    <x v="20"/>
    <x v="1690"/>
    <x v="5"/>
    <x v="28"/>
    <x v="1416"/>
    <x v="1"/>
    <s v="IVDR-863802"/>
    <x v="5"/>
    <s v="Designed for disease management in patients with infectious diseases under medical supervision."/>
    <x v="1166"/>
    <x v="4"/>
    <n v="15"/>
    <n v="9"/>
    <n v="5"/>
    <x v="42"/>
    <n v="25"/>
    <x v="115"/>
  </r>
  <r>
    <x v="6"/>
    <x v="1691"/>
    <x v="16"/>
    <x v="71"/>
    <x v="1154"/>
    <x v="4"/>
    <s v="MDR-774213"/>
    <x v="2"/>
    <s v="Used for emergency joint replacement in acute cardiac disorders situations requiring immediate care."/>
    <x v="1167"/>
    <x v="6"/>
    <n v="10"/>
    <n v="12"/>
    <n v="11"/>
    <x v="11"/>
    <n v="38"/>
    <x v="61"/>
  </r>
  <r>
    <x v="5"/>
    <x v="1692"/>
    <x v="18"/>
    <x v="618"/>
    <x v="1417"/>
    <x v="2"/>
    <s v="Q596872"/>
    <x v="0"/>
    <s v="Designed for wound care in patients with sleep apnea under medical supervision."/>
    <x v="1168"/>
    <x v="5"/>
    <n v="19"/>
    <n v="21"/>
    <n v="6"/>
    <x v="1055"/>
    <n v="13"/>
    <x v="116"/>
  </r>
  <r>
    <x v="23"/>
    <x v="1693"/>
    <x v="40"/>
    <x v="468"/>
    <x v="1418"/>
    <x v="1"/>
    <s v="D509636"/>
    <x v="2"/>
    <s v="Used for emergency catheterization in acute cardiac disorders situations requiring immediate care."/>
    <x v="1"/>
    <x v="4"/>
    <n v="7"/>
    <n v="5"/>
    <n v="23"/>
    <x v="109"/>
    <n v="41"/>
    <x v="117"/>
  </r>
  <r>
    <x v="13"/>
    <x v="1147"/>
    <x v="15"/>
    <x v="175"/>
    <x v="1419"/>
    <x v="1"/>
    <s v="BLA183300"/>
    <x v="4"/>
    <s v="Designed for perioperative cardiac output management during minimally invasive interventions."/>
    <x v="1169"/>
    <x v="1"/>
    <n v="3"/>
    <n v="9"/>
    <n v="6"/>
    <x v="100"/>
    <n v="27"/>
    <x v="69"/>
  </r>
  <r>
    <x v="17"/>
    <x v="1694"/>
    <x v="49"/>
    <x v="123"/>
    <x v="1420"/>
    <x v="2"/>
    <s v="D467605"/>
    <x v="9"/>
    <s v="Used for post-operative chemotherapy management in hospital recovery units."/>
    <x v="504"/>
    <x v="0"/>
    <n v="6"/>
    <n v="10"/>
    <n v="9"/>
    <x v="191"/>
    <n v="13"/>
    <x v="112"/>
  </r>
  <r>
    <x v="1"/>
    <x v="1695"/>
    <x v="23"/>
    <x v="175"/>
    <x v="1421"/>
    <x v="0"/>
    <s v="PMDA-815168"/>
    <x v="0"/>
    <s v="Used for intraoperative imaging monitoring during complex orthopedic surgeries."/>
    <x v="1170"/>
    <x v="11"/>
    <n v="10"/>
    <n v="17"/>
    <n v="12"/>
    <x v="42"/>
    <n v="22"/>
    <x v="118"/>
  </r>
  <r>
    <x v="20"/>
    <x v="1696"/>
    <x v="25"/>
    <x v="619"/>
    <x v="1422"/>
    <x v="4"/>
    <s v="Q747762"/>
    <x v="7"/>
    <s v="Intended for stent placement delivery in palliative care settings for terminal patients."/>
    <x v="75"/>
    <x v="8"/>
    <n v="14"/>
    <n v="17"/>
    <n v="6"/>
    <x v="114"/>
    <n v="21"/>
    <x v="69"/>
  </r>
  <r>
    <x v="4"/>
    <x v="1697"/>
    <x v="50"/>
    <x v="264"/>
    <x v="1423"/>
    <x v="4"/>
    <s v="K799057"/>
    <x v="7"/>
    <s v="Designed for home-based thermal therapy in stable mentally impaired patients with chronic diabetes."/>
    <x v="1171"/>
    <x v="7"/>
    <n v="7"/>
    <n v="10"/>
    <n v="4"/>
    <x v="625"/>
    <n v="19"/>
    <x v="119"/>
  </r>
  <r>
    <x v="17"/>
    <x v="1698"/>
    <x v="2"/>
    <x v="155"/>
    <x v="152"/>
    <x v="1"/>
    <s v="NMPA-797477"/>
    <x v="2"/>
    <s v="Designed for electrotherapy optimization in chronic disease management programs."/>
    <x v="1172"/>
    <x v="10"/>
    <n v="4"/>
    <n v="9"/>
    <n v="11"/>
    <x v="186"/>
    <n v="213"/>
    <x v="58"/>
  </r>
  <r>
    <x v="20"/>
    <x v="1699"/>
    <x v="17"/>
    <x v="620"/>
    <x v="1424"/>
    <x v="2"/>
    <s v="MDR-102093"/>
    <x v="6"/>
    <s v="Used for phototherapy administration in pediatric hospital units under specialist supervision."/>
    <x v="1"/>
    <x v="1"/>
    <n v="8"/>
    <n v="12"/>
    <n v="3"/>
    <x v="307"/>
    <n v="24"/>
    <x v="120"/>
  </r>
  <r>
    <x v="1"/>
    <x v="1700"/>
    <x v="48"/>
    <x v="152"/>
    <x v="1425"/>
    <x v="2"/>
    <s v="UKCA15208"/>
    <x v="6"/>
    <s v="Designed for fluid resuscitation optimization in chronic disease management programs."/>
    <x v="12"/>
    <x v="7"/>
    <n v="12"/>
    <n v="12"/>
    <n v="12"/>
    <x v="1056"/>
    <n v="22"/>
    <x v="121"/>
  </r>
  <r>
    <x v="23"/>
    <x v="1701"/>
    <x v="24"/>
    <x v="621"/>
    <x v="1390"/>
    <x v="0"/>
    <s v="H754850"/>
    <x v="8"/>
    <s v="Used for phototherapy guidance in oncology treatment centers for cancer patients."/>
    <x v="23"/>
    <x v="4"/>
    <n v="7"/>
    <n v="10"/>
    <n v="15"/>
    <x v="99"/>
    <n v="37"/>
    <x v="122"/>
  </r>
  <r>
    <x v="15"/>
    <x v="1702"/>
    <x v="33"/>
    <x v="175"/>
    <x v="1426"/>
    <x v="2"/>
    <s v="P643291"/>
    <x v="9"/>
    <s v="Designed for wound debridement support in neonatal intensive care environments."/>
    <x v="1173"/>
    <x v="0"/>
    <n v="5"/>
    <n v="11"/>
    <n v="13"/>
    <x v="1057"/>
    <n v="11"/>
    <x v="117"/>
  </r>
  <r>
    <x v="1"/>
    <x v="1703"/>
    <x v="16"/>
    <x v="622"/>
    <x v="1427"/>
    <x v="0"/>
    <s v="P989744"/>
    <x v="7"/>
    <s v="Intended for intubation delivery in palliative care settings for terminal patients."/>
    <x v="690"/>
    <x v="5"/>
    <n v="21"/>
    <n v="25"/>
    <n v="18"/>
    <x v="1058"/>
    <n v="39"/>
    <x v="123"/>
  </r>
  <r>
    <x v="24"/>
    <x v="1704"/>
    <x v="49"/>
    <x v="91"/>
    <x v="1428"/>
    <x v="2"/>
    <s v="PMDA-945601"/>
    <x v="7"/>
    <s v="Used for dialysis administration in pediatric hospital units under specialist supervision."/>
    <x v="1174"/>
    <x v="10"/>
    <n v="10"/>
    <n v="6"/>
    <n v="22"/>
    <x v="141"/>
    <n v="413"/>
    <x v="19"/>
  </r>
  <r>
    <x v="8"/>
    <x v="1705"/>
    <x v="1"/>
    <x v="28"/>
    <x v="1429"/>
    <x v="3"/>
    <s v="MDR-578629"/>
    <x v="7"/>
    <s v="Intended for alarm management guidance during minimally invasive laparoscopic procedures."/>
    <x v="40"/>
    <x v="8"/>
    <n v="20"/>
    <n v="29"/>
    <n v="9"/>
    <x v="1059"/>
    <n v="13"/>
    <x v="124"/>
  </r>
  <r>
    <x v="1"/>
    <x v="1706"/>
    <x v="31"/>
    <x v="36"/>
    <x v="1149"/>
    <x v="2"/>
    <s v="PMDA-130010"/>
    <x v="5"/>
    <s v="Intended for monitoring and measuring vital signs in ventilator-dependent patients in hospital and clinical settings."/>
    <x v="1175"/>
    <x v="8"/>
    <n v="17"/>
    <n v="12"/>
    <n v="19"/>
    <x v="1060"/>
    <n v="313"/>
    <x v="123"/>
  </r>
  <r>
    <x v="20"/>
    <x v="1707"/>
    <x v="6"/>
    <x v="379"/>
    <x v="1430"/>
    <x v="2"/>
    <s v="PMA818871"/>
    <x v="2"/>
    <s v="Intended for pacemaker implantation delivery in palliative care settings for terminal patients."/>
    <x v="1176"/>
    <x v="9"/>
    <n v="13"/>
    <n v="19"/>
    <n v="7"/>
    <x v="132"/>
    <n v="23"/>
    <x v="125"/>
  </r>
  <r>
    <x v="16"/>
    <x v="1708"/>
    <x v="16"/>
    <x v="99"/>
    <x v="1431"/>
    <x v="2"/>
    <s v="HC-694097"/>
    <x v="2"/>
    <s v="Indicated for emergency oxygen saturation stabilization in trauma center resuscitation rooms."/>
    <x v="1177"/>
    <x v="5"/>
    <n v="7"/>
    <n v="5"/>
    <n v="6"/>
    <x v="1061"/>
    <n v="17"/>
    <x v="0"/>
  </r>
  <r>
    <x v="4"/>
    <x v="1709"/>
    <x v="33"/>
    <x v="409"/>
    <x v="327"/>
    <x v="0"/>
    <s v="NMPA-388492"/>
    <x v="7"/>
    <s v="Designed for home-based radiation therapy in stable psychiatric patients with chronic sleep apnea."/>
    <x v="1178"/>
    <x v="7"/>
    <n v="4"/>
    <n v="9"/>
    <n v="7"/>
    <x v="47"/>
    <n v="17"/>
    <x v="1"/>
  </r>
  <r>
    <x v="23"/>
    <x v="1710"/>
    <x v="49"/>
    <x v="468"/>
    <x v="1432"/>
    <x v="0"/>
    <s v="NMPA-913078"/>
    <x v="1"/>
    <s v="Intended for quality control verification in quality assurance and device validation protocols."/>
    <x v="1179"/>
    <x v="8"/>
    <n v="9"/>
    <n v="11"/>
    <n v="12"/>
    <x v="99"/>
    <n v="13"/>
    <x v="2"/>
  </r>
  <r>
    <x v="3"/>
    <x v="1711"/>
    <x v="2"/>
    <x v="2"/>
    <x v="1433"/>
    <x v="2"/>
    <s v="CE3789"/>
    <x v="8"/>
    <s v="Used for intraoperative patient positioning monitoring during complex vascular surgeries."/>
    <x v="1180"/>
    <x v="1"/>
    <n v="9"/>
    <n v="14"/>
    <n v="12"/>
    <x v="764"/>
    <n v="37"/>
    <x v="3"/>
  </r>
  <r>
    <x v="11"/>
    <x v="1712"/>
    <x v="10"/>
    <x v="623"/>
    <x v="1240"/>
    <x v="1"/>
    <s v="H234440"/>
    <x v="6"/>
    <s v="Designed for mechanical ventilation support in neonatal intensive care environments."/>
    <x v="1181"/>
    <x v="0"/>
    <n v="10"/>
    <n v="29"/>
    <n v="18"/>
    <x v="1062"/>
    <n v="41"/>
    <x v="4"/>
  </r>
  <r>
    <x v="21"/>
    <x v="1713"/>
    <x v="29"/>
    <x v="624"/>
    <x v="1434"/>
    <x v="0"/>
    <s v="CE7343"/>
    <x v="5"/>
    <s v="Indicated for continuous respiratory rate monitoring during vascular surgical procedures."/>
    <x v="23"/>
    <x v="5"/>
    <n v="12"/>
    <n v="30"/>
    <n v="11"/>
    <x v="1063"/>
    <n v="27"/>
    <x v="5"/>
  </r>
  <r>
    <x v="1"/>
    <x v="1714"/>
    <x v="26"/>
    <x v="93"/>
    <x v="1435"/>
    <x v="2"/>
    <s v="MDR-578629"/>
    <x v="9"/>
    <s v="Intended for emergency resuscitation therapy in intensive care unit environments for critically ill patients."/>
    <x v="1182"/>
    <x v="11"/>
    <n v="16"/>
    <n v="24"/>
    <n v="20"/>
    <x v="42"/>
    <n v="11"/>
    <x v="6"/>
  </r>
  <r>
    <x v="20"/>
    <x v="1715"/>
    <x v="35"/>
    <x v="298"/>
    <x v="1436"/>
    <x v="2"/>
    <s v="CE3206"/>
    <x v="4"/>
    <s v="Intended for specimen collection support in cardiac catheterization laboratory environments."/>
    <x v="1"/>
    <x v="3"/>
    <n v="10"/>
    <n v="8"/>
    <n v="5"/>
    <x v="173"/>
    <n v="27"/>
    <x v="7"/>
  </r>
  <r>
    <x v="16"/>
    <x v="1716"/>
    <x v="19"/>
    <x v="625"/>
    <x v="1437"/>
    <x v="2"/>
    <s v="Q529739"/>
    <x v="3"/>
    <s v="Indicated for temperature optimization in sleep medicine centers for respiratory disorders."/>
    <x v="1183"/>
    <x v="2"/>
    <n v="8"/>
    <n v="4"/>
    <n v="11"/>
    <x v="1064"/>
    <n v="28"/>
    <x v="8"/>
  </r>
  <r>
    <x v="4"/>
    <x v="1717"/>
    <x v="48"/>
    <x v="626"/>
    <x v="1438"/>
    <x v="1"/>
    <s v="BLA237778"/>
    <x v="1"/>
    <s v="Intended for surgical assistance evaluation in rehabilitation medicine for orthopedic injuries recovery."/>
    <x v="1184"/>
    <x v="3"/>
    <n v="5"/>
    <n v="10"/>
    <n v="4"/>
    <x v="200"/>
    <n v="22"/>
    <x v="9"/>
  </r>
  <r>
    <x v="17"/>
    <x v="1718"/>
    <x v="27"/>
    <x v="429"/>
    <x v="194"/>
    <x v="3"/>
    <s v="NMPA-434404"/>
    <x v="0"/>
    <s v="Indicated for continuous pH levels monitoring during oncological surgical procedures."/>
    <x v="1185"/>
    <x v="9"/>
    <n v="6"/>
    <n v="3"/>
    <n v="9"/>
    <x v="698"/>
    <n v="33"/>
    <x v="10"/>
  </r>
  <r>
    <x v="5"/>
    <x v="1719"/>
    <x v="7"/>
    <x v="11"/>
    <x v="1439"/>
    <x v="0"/>
    <s v="UKCA99440"/>
    <x v="8"/>
    <s v="Intended for monitoring and measuring electrolyte balance in pregnant patients in hospital and clinical settings."/>
    <x v="1186"/>
    <x v="3"/>
    <n v="25"/>
    <n v="20"/>
    <n v="13"/>
    <x v="1065"/>
    <n v="14"/>
    <x v="5"/>
  </r>
  <r>
    <x v="18"/>
    <x v="1720"/>
    <x v="22"/>
    <x v="9"/>
    <x v="948"/>
    <x v="1"/>
    <s v="NDA549096"/>
    <x v="6"/>
    <s v="Intended for surgical laparoscopic procedures in operating room settings."/>
    <x v="1187"/>
    <x v="4"/>
    <n v="5"/>
    <n v="3"/>
    <n v="5"/>
    <x v="64"/>
    <n v="39"/>
    <x v="2"/>
  </r>
  <r>
    <x v="24"/>
    <x v="1721"/>
    <x v="40"/>
    <x v="295"/>
    <x v="1440"/>
    <x v="3"/>
    <s v="K725893"/>
    <x v="0"/>
    <s v="Designed for joint replacement facilitation in telemedicine and remote patient monitoring."/>
    <x v="1188"/>
    <x v="10"/>
    <n v="8"/>
    <n v="6"/>
    <n v="18"/>
    <x v="141"/>
    <n v="38"/>
    <x v="11"/>
  </r>
  <r>
    <x v="24"/>
    <x v="1722"/>
    <x v="2"/>
    <x v="72"/>
    <x v="868"/>
    <x v="2"/>
    <s v="NDA568878"/>
    <x v="0"/>
    <s v="Designed for mobility restoration in patients with trauma under medical supervision."/>
    <x v="90"/>
    <x v="11"/>
    <n v="4"/>
    <n v="12"/>
    <n v="14"/>
    <x v="394"/>
    <n v="38"/>
    <x v="5"/>
  </r>
  <r>
    <x v="15"/>
    <x v="1723"/>
    <x v="1"/>
    <x v="627"/>
    <x v="1441"/>
    <x v="0"/>
    <s v="D482322"/>
    <x v="9"/>
    <s v="Intended for quality control verification in quality assurance and device validation protocols."/>
    <x v="1189"/>
    <x v="10"/>
    <n v="4"/>
    <n v="8"/>
    <n v="8"/>
    <x v="467"/>
    <n v="33"/>
    <x v="12"/>
  </r>
  <r>
    <x v="17"/>
    <x v="1724"/>
    <x v="17"/>
    <x v="37"/>
    <x v="1442"/>
    <x v="1"/>
    <s v="Q198052"/>
    <x v="0"/>
    <s v="Indicated for continuous electrolyte balance monitoring during emergency surgical procedures."/>
    <x v="838"/>
    <x v="10"/>
    <n v="3"/>
    <n v="13"/>
    <n v="12"/>
    <x v="349"/>
    <n v="34"/>
    <x v="13"/>
  </r>
  <r>
    <x v="24"/>
    <x v="1725"/>
    <x v="25"/>
    <x v="326"/>
    <x v="1443"/>
    <x v="1"/>
    <s v="MDR-830209"/>
    <x v="0"/>
    <s v="Indicated for routine specimen collection screening in outpatient clinical facilities."/>
    <x v="1190"/>
    <x v="6"/>
    <n v="4"/>
    <n v="9"/>
    <n v="11"/>
    <x v="64"/>
    <n v="38"/>
    <x v="14"/>
  </r>
  <r>
    <x v="24"/>
    <x v="1726"/>
    <x v="16"/>
    <x v="64"/>
    <x v="21"/>
    <x v="2"/>
    <s v="D460708"/>
    <x v="6"/>
    <s v="Indicated for diagnostic measurement to assess sepsis in clinical environments."/>
    <x v="1191"/>
    <x v="6"/>
    <n v="6"/>
    <n v="13"/>
    <n v="16"/>
    <x v="73"/>
    <n v="38"/>
    <x v="15"/>
  </r>
  <r>
    <x v="10"/>
    <x v="1284"/>
    <x v="37"/>
    <x v="195"/>
    <x v="1187"/>
    <x v="2"/>
    <s v="P827102"/>
    <x v="6"/>
    <s v="Indicated for routine specimen collection screening in outpatient clinical facilities."/>
    <x v="645"/>
    <x v="9"/>
    <n v="6"/>
    <n v="18"/>
    <n v="15"/>
    <x v="1066"/>
    <n v="25"/>
    <x v="16"/>
  </r>
  <r>
    <x v="7"/>
    <x v="1727"/>
    <x v="10"/>
    <x v="628"/>
    <x v="492"/>
    <x v="0"/>
    <s v="PMA194502"/>
    <x v="9"/>
    <s v="Indicated for real-time glucose levels assessment in emergency department triage protocols."/>
    <x v="90"/>
    <x v="6"/>
    <n v="5"/>
    <n v="9"/>
    <n v="12"/>
    <x v="520"/>
    <n v="14"/>
    <x v="10"/>
  </r>
  <r>
    <x v="5"/>
    <x v="1728"/>
    <x v="12"/>
    <x v="504"/>
    <x v="609"/>
    <x v="3"/>
    <s v="HDE894758"/>
    <x v="4"/>
    <s v="Designed for tissue biopsy support in neonatal intensive care environments."/>
    <x v="1192"/>
    <x v="4"/>
    <n v="17"/>
    <n v="29"/>
    <n v="7"/>
    <x v="18"/>
    <n v="18"/>
    <x v="17"/>
  </r>
  <r>
    <x v="13"/>
    <x v="1729"/>
    <x v="5"/>
    <x v="25"/>
    <x v="1444"/>
    <x v="2"/>
    <s v="MDR-769182"/>
    <x v="1"/>
    <s v="Indicated for diagnostic data analysis to assess diabetes in clinical environments."/>
    <x v="90"/>
    <x v="8"/>
    <n v="8"/>
    <n v="3"/>
    <n v="3"/>
    <x v="66"/>
    <n v="15"/>
    <x v="6"/>
  </r>
  <r>
    <x v="13"/>
    <x v="1730"/>
    <x v="17"/>
    <x v="270"/>
    <x v="1445"/>
    <x v="0"/>
    <s v="PMA597053"/>
    <x v="8"/>
    <s v="Indicated for real-time central venous pressure assessment in emergency department triage protocols."/>
    <x v="1"/>
    <x v="6"/>
    <n v="6"/>
    <n v="14"/>
    <n v="5"/>
    <x v="34"/>
    <n v="313"/>
    <x v="18"/>
  </r>
  <r>
    <x v="14"/>
    <x v="1731"/>
    <x v="30"/>
    <x v="221"/>
    <x v="1446"/>
    <x v="0"/>
    <s v="H169908"/>
    <x v="9"/>
    <s v="Indicated for real-time intracranial pressure assessment in emergency department triage protocols."/>
    <x v="1193"/>
    <x v="7"/>
    <n v="5"/>
    <n v="14"/>
    <n v="15"/>
    <x v="1067"/>
    <n v="27"/>
    <x v="17"/>
  </r>
  <r>
    <x v="15"/>
    <x v="1732"/>
    <x v="14"/>
    <x v="142"/>
    <x v="1077"/>
    <x v="4"/>
    <s v="H920807"/>
    <x v="1"/>
    <s v="Used for intraoperative patient positioning monitoring during complex reconstructive surgeries."/>
    <x v="1194"/>
    <x v="9"/>
    <n v="8"/>
    <n v="13"/>
    <n v="15"/>
    <x v="1068"/>
    <n v="13"/>
    <x v="19"/>
  </r>
  <r>
    <x v="15"/>
    <x v="1733"/>
    <x v="47"/>
    <x v="251"/>
    <x v="1447"/>
    <x v="0"/>
    <s v="P820126"/>
    <x v="2"/>
    <s v="Intended for infection control therapy in intensive care unit environments for critically ill patients."/>
    <x v="1"/>
    <x v="8"/>
    <n v="6"/>
    <n v="11"/>
    <n v="6"/>
    <x v="581"/>
    <n v="38"/>
    <x v="20"/>
  </r>
  <r>
    <x v="10"/>
    <x v="1734"/>
    <x v="14"/>
    <x v="52"/>
    <x v="1448"/>
    <x v="0"/>
    <s v="D597316"/>
    <x v="0"/>
    <s v="Indicated for emergency blood pressure stabilization in trauma center resuscitation rooms."/>
    <x v="1195"/>
    <x v="6"/>
    <n v="15"/>
    <n v="18"/>
    <n v="11"/>
    <x v="1069"/>
    <n v="15"/>
    <x v="21"/>
  </r>
  <r>
    <x v="4"/>
    <x v="1735"/>
    <x v="13"/>
    <x v="132"/>
    <x v="1449"/>
    <x v="1"/>
    <s v="IVDR-765076"/>
    <x v="0"/>
    <s v="Used for dialysis guidance in oncology treatment centers for cancer patients."/>
    <x v="211"/>
    <x v="5"/>
    <n v="8"/>
    <n v="11"/>
    <n v="5"/>
    <x v="34"/>
    <n v="19"/>
    <x v="22"/>
  </r>
  <r>
    <x v="21"/>
    <x v="1736"/>
    <x v="41"/>
    <x v="626"/>
    <x v="143"/>
    <x v="1"/>
    <s v="UKCA28160"/>
    <x v="9"/>
    <s v="Indicated for real-time heart rate assessment in emergency department triage protocols."/>
    <x v="282"/>
    <x v="8"/>
    <n v="14"/>
    <n v="28"/>
    <n v="10"/>
    <x v="1070"/>
    <n v="12"/>
    <x v="23"/>
  </r>
  <r>
    <x v="4"/>
    <x v="1737"/>
    <x v="42"/>
    <x v="629"/>
    <x v="1450"/>
    <x v="2"/>
    <s v="TGA-769843"/>
    <x v="2"/>
    <s v="Designed for continuous monitoring assistance in geriatric care facilities for elderly patients."/>
    <x v="777"/>
    <x v="9"/>
    <n v="4"/>
    <n v="11"/>
    <n v="4"/>
    <x v="252"/>
    <n v="35"/>
    <x v="24"/>
  </r>
  <r>
    <x v="2"/>
    <x v="1738"/>
    <x v="15"/>
    <x v="145"/>
    <x v="396"/>
    <x v="3"/>
    <s v="PMA943087"/>
    <x v="9"/>
    <s v="Indicated for continuous blood gas analysis monitoring during cardiac surgical procedures."/>
    <x v="1196"/>
    <x v="6"/>
    <n v="20"/>
    <n v="28"/>
    <n v="13"/>
    <x v="534"/>
    <n v="16"/>
    <x v="25"/>
  </r>
  <r>
    <x v="18"/>
    <x v="1739"/>
    <x v="16"/>
    <x v="25"/>
    <x v="1451"/>
    <x v="2"/>
    <s v="IVDR-774256"/>
    <x v="2"/>
    <s v="Intended for catheterization delivery in palliative care settings for terminal patients."/>
    <x v="1197"/>
    <x v="6"/>
    <n v="2"/>
    <n v="9"/>
    <n v="25"/>
    <x v="346"/>
    <n v="413"/>
    <x v="26"/>
  </r>
  <r>
    <x v="9"/>
    <x v="1740"/>
    <x v="16"/>
    <x v="190"/>
    <x v="1296"/>
    <x v="3"/>
    <s v="PMDA-272476"/>
    <x v="2"/>
    <s v="Intended for surgical assistance evaluation in rehabilitation medicine for renal failure recovery."/>
    <x v="391"/>
    <x v="2"/>
    <n v="7"/>
    <n v="10"/>
    <n v="8"/>
    <x v="1071"/>
    <n v="13"/>
    <x v="27"/>
  </r>
  <r>
    <x v="17"/>
    <x v="1741"/>
    <x v="19"/>
    <x v="23"/>
    <x v="1452"/>
    <x v="0"/>
    <s v="UKCA97302"/>
    <x v="1"/>
    <s v="Indicated for emergency pulmonary function stabilization in trauma center resuscitation rooms."/>
    <x v="1198"/>
    <x v="11"/>
    <n v="9"/>
    <n v="9"/>
    <n v="7"/>
    <x v="80"/>
    <n v="24"/>
    <x v="28"/>
  </r>
  <r>
    <x v="22"/>
    <x v="1742"/>
    <x v="33"/>
    <x v="554"/>
    <x v="1453"/>
    <x v="4"/>
    <s v="CE9411"/>
    <x v="6"/>
    <s v="Indicated for continuous vital signs monitoring during laparoscopic surgical procedures."/>
    <x v="105"/>
    <x v="7"/>
    <n v="8"/>
    <n v="18"/>
    <n v="11"/>
    <x v="1072"/>
    <n v="17"/>
    <x v="29"/>
  </r>
  <r>
    <x v="7"/>
    <x v="1743"/>
    <x v="35"/>
    <x v="152"/>
    <x v="617"/>
    <x v="0"/>
    <s v="P375484"/>
    <x v="7"/>
    <s v="Designed for tissue biopsy support in neonatal intensive care environments."/>
    <x v="7"/>
    <x v="3"/>
    <n v="3"/>
    <n v="9"/>
    <n v="10"/>
    <x v="1073"/>
    <n v="32"/>
    <x v="24"/>
  </r>
  <r>
    <x v="14"/>
    <x v="1744"/>
    <x v="36"/>
    <x v="192"/>
    <x v="1454"/>
    <x v="0"/>
    <s v="HC-732421"/>
    <x v="6"/>
    <s v="Designed for wound debridement support in neonatal intensive care environments."/>
    <x v="462"/>
    <x v="5"/>
    <n v="8"/>
    <n v="7"/>
    <n v="13"/>
    <x v="1074"/>
    <n v="11"/>
    <x v="21"/>
  </r>
  <r>
    <x v="15"/>
    <x v="1745"/>
    <x v="7"/>
    <x v="30"/>
    <x v="1455"/>
    <x v="3"/>
    <s v="BLA727646"/>
    <x v="2"/>
    <s v="Intended for emergency resuscitation evaluation in rehabilitation medicine for stroke recovery."/>
    <x v="41"/>
    <x v="3"/>
    <n v="9"/>
    <n v="9"/>
    <n v="5"/>
    <x v="1075"/>
    <n v="19"/>
    <x v="30"/>
  </r>
  <r>
    <x v="11"/>
    <x v="1746"/>
    <x v="41"/>
    <x v="196"/>
    <x v="1456"/>
    <x v="2"/>
    <s v="NDA114623"/>
    <x v="9"/>
    <s v="Intended for assessment guidance during minimally invasive endoscopic procedures."/>
    <x v="1199"/>
    <x v="11"/>
    <n v="15"/>
    <n v="30"/>
    <n v="16"/>
    <x v="1076"/>
    <n v="9"/>
    <x v="24"/>
  </r>
  <r>
    <x v="5"/>
    <x v="1747"/>
    <x v="49"/>
    <x v="73"/>
    <x v="1402"/>
    <x v="3"/>
    <s v="HDE515778"/>
    <x v="3"/>
    <s v="Intended for alarm management guidance during minimally invasive oncological procedures."/>
    <x v="1200"/>
    <x v="4"/>
    <n v="8"/>
    <n v="18"/>
    <n v="15"/>
    <x v="1077"/>
    <n v="28"/>
    <x v="31"/>
  </r>
  <r>
    <x v="16"/>
    <x v="1748"/>
    <x v="6"/>
    <x v="138"/>
    <x v="1457"/>
    <x v="1"/>
    <s v="K199803"/>
    <x v="1"/>
    <s v="Intended for monitoring verification in quality assurance and device validation protocols."/>
    <x v="1201"/>
    <x v="10"/>
    <n v="7"/>
    <n v="10"/>
    <n v="11"/>
    <x v="1078"/>
    <n v="24"/>
    <x v="32"/>
  </r>
  <r>
    <x v="18"/>
    <x v="1749"/>
    <x v="10"/>
    <x v="235"/>
    <x v="1458"/>
    <x v="2"/>
    <s v="Q834935"/>
    <x v="1"/>
    <s v="Intended for continuous monitoring therapy in intensive care unit environments for critically ill patients."/>
    <x v="1202"/>
    <x v="11"/>
    <n v="6"/>
    <n v="11"/>
    <n v="16"/>
    <x v="127"/>
    <n v="39"/>
    <x v="33"/>
  </r>
  <r>
    <x v="11"/>
    <x v="1750"/>
    <x v="33"/>
    <x v="353"/>
    <x v="1459"/>
    <x v="1"/>
    <s v="P429550"/>
    <x v="3"/>
    <s v="Used for intraoperative data analysis monitoring during complex vascular surgeries."/>
    <x v="1"/>
    <x v="11"/>
    <n v="20"/>
    <n v="17"/>
    <n v="18"/>
    <x v="1079"/>
    <n v="43"/>
    <x v="34"/>
  </r>
  <r>
    <x v="6"/>
    <x v="1751"/>
    <x v="11"/>
    <x v="14"/>
    <x v="1460"/>
    <x v="1"/>
    <s v="D944377"/>
    <x v="8"/>
    <s v="Intended for monitoring and measuring pH levels in critically ill patients in hospital and clinical settings."/>
    <x v="1203"/>
    <x v="2"/>
    <n v="4"/>
    <n v="13"/>
    <n v="9"/>
    <x v="1080"/>
    <n v="35"/>
    <x v="35"/>
  </r>
  <r>
    <x v="13"/>
    <x v="1752"/>
    <x v="35"/>
    <x v="313"/>
    <x v="1461"/>
    <x v="2"/>
    <s v="CE5187"/>
    <x v="0"/>
    <s v="Used for intraoperative quality control monitoring during complex minimally invasive surgeries."/>
    <x v="1204"/>
    <x v="3"/>
    <n v="4"/>
    <n v="4"/>
    <n v="5"/>
    <x v="69"/>
    <n v="24"/>
    <x v="29"/>
  </r>
  <r>
    <x v="6"/>
    <x v="1753"/>
    <x v="33"/>
    <x v="300"/>
    <x v="210"/>
    <x v="2"/>
    <s v="IVDR-380831"/>
    <x v="1"/>
    <s v="Designed for wound debridement support in neonatal intensive care environments."/>
    <x v="1205"/>
    <x v="8"/>
    <n v="9"/>
    <n v="15"/>
    <n v="11"/>
    <x v="1081"/>
    <n v="27"/>
    <x v="36"/>
  </r>
  <r>
    <x v="21"/>
    <x v="1754"/>
    <x v="21"/>
    <x v="138"/>
    <x v="148"/>
    <x v="2"/>
    <s v="MDR-578629"/>
    <x v="2"/>
    <s v="Indicated for hemoglobin levels optimization in sleep medicine centers for respiratory disorders."/>
    <x v="1206"/>
    <x v="4"/>
    <n v="13"/>
    <n v="29"/>
    <n v="4"/>
    <x v="1082"/>
    <n v="38"/>
    <x v="25"/>
  </r>
  <r>
    <x v="9"/>
    <x v="1755"/>
    <x v="49"/>
    <x v="11"/>
    <x v="1377"/>
    <x v="2"/>
    <s v="HC-452646"/>
    <x v="8"/>
    <s v="Used for long-term oxygen therapy delivery in ambulatory care settings for diabetes patients."/>
    <x v="207"/>
    <x v="11"/>
    <n v="9"/>
    <n v="13"/>
    <n v="15"/>
    <x v="837"/>
    <n v="313"/>
    <x v="37"/>
  </r>
  <r>
    <x v="24"/>
    <x v="1756"/>
    <x v="41"/>
    <x v="630"/>
    <x v="1462"/>
    <x v="0"/>
    <s v="HDE525736"/>
    <x v="8"/>
    <s v="Indicated for emergency respiratory rate stabilization in trauma center resuscitation rooms."/>
    <x v="1207"/>
    <x v="6"/>
    <n v="4"/>
    <n v="3"/>
    <n v="8"/>
    <x v="109"/>
    <n v="42"/>
    <x v="36"/>
  </r>
  <r>
    <x v="10"/>
    <x v="1757"/>
    <x v="34"/>
    <x v="144"/>
    <x v="1463"/>
    <x v="3"/>
    <s v="NMPA-594981"/>
    <x v="2"/>
    <s v="Indicated for continuous heart rate monitoring during cardiac surgical procedures."/>
    <x v="1208"/>
    <x v="6"/>
    <n v="8"/>
    <n v="10"/>
    <n v="9"/>
    <x v="1083"/>
    <n v="31"/>
    <x v="38"/>
  </r>
  <r>
    <x v="24"/>
    <x v="1758"/>
    <x v="4"/>
    <x v="21"/>
    <x v="1464"/>
    <x v="0"/>
    <s v="PMDA-369352"/>
    <x v="6"/>
    <s v="Intended for monitoring and measuring vital signs in sedated patients in hospital and clinical settings."/>
    <x v="168"/>
    <x v="6"/>
    <n v="7"/>
    <n v="9"/>
    <n v="5"/>
    <x v="109"/>
    <n v="39"/>
    <x v="39"/>
  </r>
  <r>
    <x v="4"/>
    <x v="1759"/>
    <x v="46"/>
    <x v="46"/>
    <x v="1287"/>
    <x v="1"/>
    <s v="D209124"/>
    <x v="0"/>
    <s v="Indicated for routine monitoring screening in outpatient clinical facilities."/>
    <x v="1209"/>
    <x v="4"/>
    <n v="8"/>
    <n v="12"/>
    <n v="3"/>
    <x v="668"/>
    <n v="32"/>
    <x v="40"/>
  </r>
  <r>
    <x v="5"/>
    <x v="1760"/>
    <x v="23"/>
    <x v="22"/>
    <x v="1465"/>
    <x v="4"/>
    <s v="D726270"/>
    <x v="8"/>
    <s v="Designed for home-based oxygen therapy in stable geriatric patients with chronic sepsis."/>
    <x v="15"/>
    <x v="5"/>
    <n v="11"/>
    <n v="21"/>
    <n v="11"/>
    <x v="1084"/>
    <n v="15"/>
    <x v="41"/>
  </r>
  <r>
    <x v="12"/>
    <x v="1761"/>
    <x v="36"/>
    <x v="543"/>
    <x v="1466"/>
    <x v="2"/>
    <s v="D121602"/>
    <x v="6"/>
    <s v="Designed for wound care assistance in geriatric care facilities for elderly patients."/>
    <x v="1210"/>
    <x v="7"/>
    <n v="2"/>
    <n v="3"/>
    <n v="12"/>
    <x v="1085"/>
    <n v="11"/>
    <x v="42"/>
  </r>
  <r>
    <x v="12"/>
    <x v="1762"/>
    <x v="11"/>
    <x v="27"/>
    <x v="1467"/>
    <x v="3"/>
    <s v="K615261"/>
    <x v="5"/>
    <s v="Indicated for diagnostic monitoring to assess diabetes in clinical environments."/>
    <x v="1211"/>
    <x v="1"/>
    <n v="8"/>
    <n v="4"/>
    <n v="6"/>
    <x v="1086"/>
    <n v="17"/>
    <x v="43"/>
  </r>
  <r>
    <x v="5"/>
    <x v="1763"/>
    <x v="18"/>
    <x v="631"/>
    <x v="1468"/>
    <x v="4"/>
    <s v="PMDA-552817"/>
    <x v="5"/>
    <s v="Used for intraoperative quality control monitoring during complex neurological surgeries."/>
    <x v="75"/>
    <x v="3"/>
    <n v="22"/>
    <n v="20"/>
    <n v="11"/>
    <x v="1045"/>
    <n v="113"/>
    <x v="44"/>
  </r>
  <r>
    <x v="4"/>
    <x v="1764"/>
    <x v="34"/>
    <x v="71"/>
    <x v="1469"/>
    <x v="1"/>
    <s v="CE1373"/>
    <x v="1"/>
    <s v="Designed for surgical assistance in patients with respiratory conditions under medical supervision."/>
    <x v="25"/>
    <x v="10"/>
    <n v="8"/>
    <n v="12"/>
    <n v="6"/>
    <x v="757"/>
    <n v="213"/>
    <x v="45"/>
  </r>
  <r>
    <x v="18"/>
    <x v="1765"/>
    <x v="17"/>
    <x v="319"/>
    <x v="1470"/>
    <x v="2"/>
    <s v="NDA657062"/>
    <x v="8"/>
    <s v="Indicated for vital signs analysis in laboratory diagnostic testing environments."/>
    <x v="1212"/>
    <x v="3"/>
    <n v="5"/>
    <n v="6"/>
    <n v="6"/>
    <x v="108"/>
    <n v="38"/>
    <x v="46"/>
  </r>
  <r>
    <x v="11"/>
    <x v="1766"/>
    <x v="21"/>
    <x v="358"/>
    <x v="1336"/>
    <x v="0"/>
    <s v="H629732"/>
    <x v="3"/>
    <s v="Designed for home-based oxygen therapy in stable organ transplant patients with chronic cardiac disorders."/>
    <x v="150"/>
    <x v="10"/>
    <n v="13"/>
    <n v="24"/>
    <n v="20"/>
    <x v="1087"/>
    <n v="5"/>
    <x v="47"/>
  </r>
  <r>
    <x v="20"/>
    <x v="764"/>
    <x v="48"/>
    <x v="28"/>
    <x v="142"/>
    <x v="0"/>
    <s v="MDR-436443"/>
    <x v="3"/>
    <s v="Used for post-operative compression therapy management in hospital recovery units."/>
    <x v="1213"/>
    <x v="10"/>
    <n v="13"/>
    <n v="10"/>
    <n v="4"/>
    <x v="173"/>
    <n v="34"/>
    <x v="48"/>
  </r>
  <r>
    <x v="16"/>
    <x v="1767"/>
    <x v="36"/>
    <x v="632"/>
    <x v="1471"/>
    <x v="2"/>
    <s v="CE7772"/>
    <x v="2"/>
    <s v="Designed for tissue biopsy support in neonatal intensive care environments."/>
    <x v="1214"/>
    <x v="6"/>
    <n v="3"/>
    <n v="8"/>
    <n v="13"/>
    <x v="949"/>
    <n v="29"/>
    <x v="43"/>
  </r>
  <r>
    <x v="1"/>
    <x v="1768"/>
    <x v="26"/>
    <x v="437"/>
    <x v="424"/>
    <x v="3"/>
    <s v="HDE548651"/>
    <x v="2"/>
    <s v="Designed for joint replacement support in neonatal intensive care environments."/>
    <x v="1215"/>
    <x v="10"/>
    <n v="8"/>
    <n v="30"/>
    <n v="12"/>
    <x v="1088"/>
    <n v="113"/>
    <x v="40"/>
  </r>
  <r>
    <x v="1"/>
    <x v="1769"/>
    <x v="38"/>
    <x v="633"/>
    <x v="1472"/>
    <x v="1"/>
    <s v="HDE179931"/>
    <x v="1"/>
    <s v="Indicated for diagnostic calibration to assess diabetes in clinical environments."/>
    <x v="1216"/>
    <x v="5"/>
    <n v="15"/>
    <n v="18"/>
    <n v="9"/>
    <x v="1089"/>
    <n v="413"/>
    <x v="49"/>
  </r>
  <r>
    <x v="2"/>
    <x v="1770"/>
    <x v="19"/>
    <x v="31"/>
    <x v="1473"/>
    <x v="4"/>
    <s v="NMPA-726758"/>
    <x v="7"/>
    <s v="Intended for monitoring and measuring central venous pressure in dialysis-dependent patients in hospital and clinical settings."/>
    <x v="1217"/>
    <x v="0"/>
    <n v="9"/>
    <n v="30"/>
    <n v="3"/>
    <x v="1090"/>
    <n v="413"/>
    <x v="43"/>
  </r>
  <r>
    <x v="20"/>
    <x v="1771"/>
    <x v="40"/>
    <x v="38"/>
    <x v="1474"/>
    <x v="2"/>
    <s v="K342373"/>
    <x v="0"/>
    <s v="Used for wound irrigation administration in pediatric hospital units under specialist supervision."/>
    <x v="1"/>
    <x v="8"/>
    <n v="12"/>
    <n v="16"/>
    <n v="7"/>
    <x v="252"/>
    <n v="21"/>
    <x v="50"/>
  </r>
  <r>
    <x v="2"/>
    <x v="1772"/>
    <x v="12"/>
    <x v="138"/>
    <x v="1475"/>
    <x v="4"/>
    <s v="H340277"/>
    <x v="8"/>
    <s v="Indicated for continuous ECG readings monitoring during vascular surgical procedures."/>
    <x v="1"/>
    <x v="5"/>
    <n v="25"/>
    <n v="23"/>
    <n v="3"/>
    <x v="1091"/>
    <n v="113"/>
    <x v="51"/>
  </r>
  <r>
    <x v="4"/>
    <x v="1773"/>
    <x v="15"/>
    <x v="137"/>
    <x v="1476"/>
    <x v="0"/>
    <s v="K558053"/>
    <x v="6"/>
    <s v="Used for post-operative dialysis management in hospital recovery units."/>
    <x v="1218"/>
    <x v="2"/>
    <n v="4"/>
    <n v="7"/>
    <n v="7"/>
    <x v="141"/>
    <n v="26"/>
    <x v="52"/>
  </r>
  <r>
    <x v="21"/>
    <x v="1774"/>
    <x v="39"/>
    <x v="175"/>
    <x v="1477"/>
    <x v="1"/>
    <s v="D921665"/>
    <x v="5"/>
    <s v="Used for intraoperative assessment monitoring during complex laparoscopic surgeries."/>
    <x v="1"/>
    <x v="2"/>
    <n v="13"/>
    <n v="14"/>
    <n v="15"/>
    <x v="1092"/>
    <n v="38"/>
    <x v="53"/>
  </r>
  <r>
    <x v="1"/>
    <x v="1775"/>
    <x v="20"/>
    <x v="298"/>
    <x v="275"/>
    <x v="2"/>
    <s v="K851156"/>
    <x v="5"/>
    <s v="Designed for surgical intervention support in neonatal intensive care environments."/>
    <x v="1219"/>
    <x v="9"/>
    <n v="13"/>
    <n v="22"/>
    <n v="10"/>
    <x v="1093"/>
    <n v="7"/>
    <x v="54"/>
  </r>
  <r>
    <x v="24"/>
    <x v="1776"/>
    <x v="31"/>
    <x v="335"/>
    <x v="1478"/>
    <x v="0"/>
    <s v="P348923"/>
    <x v="0"/>
    <s v="Used for post-operative thermal therapy management in hospital recovery units."/>
    <x v="1220"/>
    <x v="9"/>
    <n v="8"/>
    <n v="12"/>
    <n v="8"/>
    <x v="132"/>
    <n v="37"/>
    <x v="48"/>
  </r>
  <r>
    <x v="15"/>
    <x v="1777"/>
    <x v="10"/>
    <x v="138"/>
    <x v="622"/>
    <x v="2"/>
    <s v="UKCA69054"/>
    <x v="9"/>
    <s v="Used for therapeutic oxygen therapy in organ transplant patients requiring defibrillation."/>
    <x v="12"/>
    <x v="9"/>
    <n v="9"/>
    <n v="6"/>
    <n v="14"/>
    <x v="732"/>
    <n v="29"/>
    <x v="55"/>
  </r>
  <r>
    <x v="19"/>
    <x v="1778"/>
    <x v="40"/>
    <x v="175"/>
    <x v="1479"/>
    <x v="4"/>
    <s v="PMDA-658747"/>
    <x v="1"/>
    <s v="Indicated for vital signs surveillance in infection control protocols."/>
    <x v="1221"/>
    <x v="1"/>
    <n v="13"/>
    <n v="14"/>
    <n v="8"/>
    <x v="1094"/>
    <n v="21"/>
    <x v="44"/>
  </r>
  <r>
    <x v="2"/>
    <x v="1779"/>
    <x v="44"/>
    <x v="634"/>
    <x v="1095"/>
    <x v="0"/>
    <s v="IVDR-975903"/>
    <x v="1"/>
    <s v="Designed for joint replacement facilitation in telemedicine and remote patient monitoring."/>
    <x v="1222"/>
    <x v="10"/>
    <n v="21"/>
    <n v="21"/>
    <n v="13"/>
    <x v="882"/>
    <n v="26"/>
    <x v="56"/>
  </r>
  <r>
    <x v="8"/>
    <x v="1780"/>
    <x v="47"/>
    <x v="635"/>
    <x v="235"/>
    <x v="2"/>
    <s v="NMPA-985651"/>
    <x v="5"/>
    <s v="Designed for perioperative pulmonary function management during neurological interventions."/>
    <x v="1223"/>
    <x v="3"/>
    <n v="21"/>
    <n v="29"/>
    <n v="11"/>
    <x v="593"/>
    <n v="313"/>
    <x v="55"/>
  </r>
  <r>
    <x v="10"/>
    <x v="1781"/>
    <x v="30"/>
    <x v="25"/>
    <x v="1086"/>
    <x v="2"/>
    <s v="P903099"/>
    <x v="7"/>
    <s v="Indicated for diagnostic calibration to assess renal failure in clinical environments."/>
    <x v="1224"/>
    <x v="0"/>
    <n v="13"/>
    <n v="8"/>
    <n v="8"/>
    <x v="1095"/>
    <n v="7"/>
    <x v="57"/>
  </r>
  <r>
    <x v="2"/>
    <x v="1782"/>
    <x v="47"/>
    <x v="353"/>
    <x v="1480"/>
    <x v="4"/>
    <s v="IVDR-235663"/>
    <x v="5"/>
    <s v="Intended for wound debridement delivery in palliative care settings for terminal patients."/>
    <x v="1172"/>
    <x v="4"/>
    <n v="19"/>
    <n v="20"/>
    <n v="5"/>
    <x v="278"/>
    <n v="13"/>
    <x v="58"/>
  </r>
  <r>
    <x v="3"/>
    <x v="1783"/>
    <x v="50"/>
    <x v="636"/>
    <x v="1481"/>
    <x v="3"/>
    <s v="MDR-751112"/>
    <x v="5"/>
    <s v="Indicated for glucose levels analysis in laboratory diagnostic testing environments."/>
    <x v="1225"/>
    <x v="5"/>
    <n v="15"/>
    <n v="18"/>
    <n v="12"/>
    <x v="1072"/>
    <n v="25"/>
    <x v="59"/>
  </r>
  <r>
    <x v="14"/>
    <x v="1784"/>
    <x v="33"/>
    <x v="144"/>
    <x v="603"/>
    <x v="3"/>
    <s v="IVDR-459701"/>
    <x v="3"/>
    <s v="Indicated for respiratory rate surveillance in infection control protocols."/>
    <x v="1208"/>
    <x v="10"/>
    <n v="7"/>
    <n v="9"/>
    <n v="7"/>
    <x v="604"/>
    <n v="413"/>
    <x v="60"/>
  </r>
  <r>
    <x v="21"/>
    <x v="1785"/>
    <x v="20"/>
    <x v="175"/>
    <x v="1132"/>
    <x v="2"/>
    <s v="CE6069"/>
    <x v="4"/>
    <s v="Designed for surgical intervention support in neonatal intensive care environments."/>
    <x v="1226"/>
    <x v="6"/>
    <n v="21"/>
    <n v="18"/>
    <n v="13"/>
    <x v="1096"/>
    <n v="28"/>
    <x v="61"/>
  </r>
  <r>
    <x v="20"/>
    <x v="1786"/>
    <x v="47"/>
    <x v="409"/>
    <x v="1482"/>
    <x v="3"/>
    <s v="Q316600"/>
    <x v="1"/>
    <s v="Indicated for emergency ECG readings stabilization in trauma center resuscitation rooms."/>
    <x v="1227"/>
    <x v="11"/>
    <n v="7"/>
    <n v="15"/>
    <n v="5"/>
    <x v="972"/>
    <n v="15"/>
    <x v="62"/>
  </r>
  <r>
    <x v="0"/>
    <x v="1787"/>
    <x v="24"/>
    <x v="319"/>
    <x v="1483"/>
    <x v="3"/>
    <s v="PMDA-781899"/>
    <x v="0"/>
    <s v="Intended for surgical oncological procedures in operating room settings."/>
    <x v="1228"/>
    <x v="5"/>
    <n v="8"/>
    <n v="17"/>
    <n v="12"/>
    <x v="42"/>
    <n v="36"/>
    <x v="63"/>
  </r>
  <r>
    <x v="3"/>
    <x v="1788"/>
    <x v="24"/>
    <x v="161"/>
    <x v="1484"/>
    <x v="4"/>
    <s v="IDE169604"/>
    <x v="9"/>
    <s v="Used for post-operative drug delivery management in hospital recovery units."/>
    <x v="1229"/>
    <x v="5"/>
    <n v="14"/>
    <n v="14"/>
    <n v="9"/>
    <x v="531"/>
    <n v="14"/>
    <x v="64"/>
  </r>
  <r>
    <x v="21"/>
    <x v="1789"/>
    <x v="18"/>
    <x v="447"/>
    <x v="1485"/>
    <x v="2"/>
    <s v="TGA-256268"/>
    <x v="9"/>
    <s v="Indicated for blood gas analysis surveillance in infection control protocols."/>
    <x v="1230"/>
    <x v="10"/>
    <n v="14"/>
    <n v="27"/>
    <n v="15"/>
    <x v="1097"/>
    <n v="22"/>
    <x v="65"/>
  </r>
  <r>
    <x v="15"/>
    <x v="1790"/>
    <x v="35"/>
    <x v="70"/>
    <x v="1486"/>
    <x v="0"/>
    <s v="H819965"/>
    <x v="8"/>
    <s v="Intended for specimen collection support in cardiac catheterization laboratory environments."/>
    <x v="1231"/>
    <x v="2"/>
    <n v="5"/>
    <n v="13"/>
    <n v="12"/>
    <x v="443"/>
    <n v="12"/>
    <x v="66"/>
  </r>
  <r>
    <x v="8"/>
    <x v="1791"/>
    <x v="20"/>
    <x v="22"/>
    <x v="365"/>
    <x v="0"/>
    <s v="TGA-724544"/>
    <x v="9"/>
    <s v="Intended for data analysis verification in quality assurance and device validation protocols."/>
    <x v="25"/>
    <x v="0"/>
    <n v="20"/>
    <n v="28"/>
    <n v="10"/>
    <x v="1098"/>
    <n v="18"/>
    <x v="67"/>
  </r>
  <r>
    <x v="9"/>
    <x v="1792"/>
    <x v="24"/>
    <x v="101"/>
    <x v="643"/>
    <x v="2"/>
    <s v="K884569"/>
    <x v="8"/>
    <s v="Used for fluid resuscitation guidance in oncology treatment centers for cancer patients."/>
    <x v="1232"/>
    <x v="5"/>
    <n v="15"/>
    <n v="9"/>
    <n v="12"/>
    <x v="1099"/>
    <n v="14"/>
    <x v="62"/>
  </r>
  <r>
    <x v="19"/>
    <x v="1793"/>
    <x v="0"/>
    <x v="637"/>
    <x v="618"/>
    <x v="0"/>
    <s v="BLA847665"/>
    <x v="2"/>
    <s v="Indicated for central venous pressure analysis in laboratory diagnostic testing environments."/>
    <x v="90"/>
    <x v="8"/>
    <n v="6"/>
    <n v="18"/>
    <n v="8"/>
    <x v="1100"/>
    <n v="213"/>
    <x v="59"/>
  </r>
  <r>
    <x v="6"/>
    <x v="1794"/>
    <x v="42"/>
    <x v="138"/>
    <x v="1487"/>
    <x v="4"/>
    <s v="H986592"/>
    <x v="2"/>
    <s v="Used for emergency catheterization in acute sepsis situations requiring immediate care."/>
    <x v="1"/>
    <x v="10"/>
    <n v="10"/>
    <n v="4"/>
    <n v="10"/>
    <x v="1053"/>
    <n v="213"/>
    <x v="68"/>
  </r>
  <r>
    <x v="2"/>
    <x v="75"/>
    <x v="20"/>
    <x v="11"/>
    <x v="1488"/>
    <x v="0"/>
    <s v="HC-905362"/>
    <x v="4"/>
    <s v="Indicated for routine documentation screening in outpatient clinical facilities."/>
    <x v="1233"/>
    <x v="5"/>
    <n v="12"/>
    <n v="22"/>
    <n v="3"/>
    <x v="1101"/>
    <n v="15"/>
    <x v="62"/>
  </r>
  <r>
    <x v="10"/>
    <x v="1795"/>
    <x v="29"/>
    <x v="209"/>
    <x v="1489"/>
    <x v="1"/>
    <s v="BLA131698"/>
    <x v="8"/>
    <s v="Intended for sterilization guidance during minimally invasive orthopedic procedures."/>
    <x v="1234"/>
    <x v="0"/>
    <n v="10"/>
    <n v="15"/>
    <n v="15"/>
    <x v="1102"/>
    <n v="213"/>
    <x v="69"/>
  </r>
  <r>
    <x v="11"/>
    <x v="1796"/>
    <x v="29"/>
    <x v="638"/>
    <x v="1490"/>
    <x v="1"/>
    <s v="K749377"/>
    <x v="9"/>
    <s v="Designed for perioperative blood gas analysis management during neurological interventions."/>
    <x v="1235"/>
    <x v="6"/>
    <n v="8"/>
    <n v="25"/>
    <n v="20"/>
    <x v="1103"/>
    <n v="23"/>
    <x v="70"/>
  </r>
  <r>
    <x v="24"/>
    <x v="1797"/>
    <x v="16"/>
    <x v="184"/>
    <x v="1491"/>
    <x v="3"/>
    <s v="PMDA-299124"/>
    <x v="2"/>
    <s v="Indicated for continuous hemoglobin levels monitoring during transplant surgical procedures."/>
    <x v="45"/>
    <x v="1"/>
    <n v="4"/>
    <n v="8"/>
    <n v="19"/>
    <x v="127"/>
    <n v="39"/>
    <x v="71"/>
  </r>
  <r>
    <x v="19"/>
    <x v="138"/>
    <x v="19"/>
    <x v="152"/>
    <x v="1444"/>
    <x v="0"/>
    <s v="PMA715049"/>
    <x v="1"/>
    <s v="Designed for defibrillation facilitation in telemedicine and remote patient monitoring."/>
    <x v="1236"/>
    <x v="2"/>
    <n v="14"/>
    <n v="14"/>
    <n v="8"/>
    <x v="286"/>
    <n v="14"/>
    <x v="72"/>
  </r>
  <r>
    <x v="11"/>
    <x v="1798"/>
    <x v="9"/>
    <x v="464"/>
    <x v="645"/>
    <x v="3"/>
    <s v="D131536"/>
    <x v="0"/>
    <s v="Indicated for emergency cardiac output stabilization in trauma center resuscitation rooms."/>
    <x v="35"/>
    <x v="5"/>
    <n v="20"/>
    <n v="12"/>
    <n v="11"/>
    <x v="1104"/>
    <n v="313"/>
    <x v="73"/>
  </r>
  <r>
    <x v="1"/>
    <x v="1799"/>
    <x v="0"/>
    <x v="639"/>
    <x v="887"/>
    <x v="1"/>
    <s v="BLA840598"/>
    <x v="8"/>
    <s v="Used for long-term radiation therapy delivery in ambulatory care settings for cancer patients."/>
    <x v="642"/>
    <x v="6"/>
    <n v="24"/>
    <n v="15"/>
    <n v="18"/>
    <x v="1105"/>
    <n v="12"/>
    <x v="67"/>
  </r>
  <r>
    <x v="24"/>
    <x v="1800"/>
    <x v="12"/>
    <x v="210"/>
    <x v="1492"/>
    <x v="0"/>
    <s v="BLA537316"/>
    <x v="5"/>
    <s v="Designed for home-based drug delivery in stable sedated patients with chronic diabetes."/>
    <x v="1"/>
    <x v="3"/>
    <n v="10"/>
    <n v="7"/>
    <n v="24"/>
    <x v="141"/>
    <n v="413"/>
    <x v="74"/>
  </r>
  <r>
    <x v="9"/>
    <x v="1801"/>
    <x v="32"/>
    <x v="298"/>
    <x v="1493"/>
    <x v="3"/>
    <s v="MDR-865002"/>
    <x v="1"/>
    <s v="Used for long-term electrotherapy delivery in ambulatory care settings for trauma patients."/>
    <x v="45"/>
    <x v="3"/>
    <n v="15"/>
    <n v="12"/>
    <n v="7"/>
    <x v="211"/>
    <n v="23"/>
    <x v="63"/>
  </r>
  <r>
    <x v="6"/>
    <x v="1802"/>
    <x v="41"/>
    <x v="20"/>
    <x v="1494"/>
    <x v="0"/>
    <s v="NDA595330"/>
    <x v="5"/>
    <s v="Designed for stent placement support in neonatal intensive care environments."/>
    <x v="1237"/>
    <x v="10"/>
    <n v="5"/>
    <n v="8"/>
    <n v="13"/>
    <x v="158"/>
    <n v="15"/>
    <x v="75"/>
  </r>
  <r>
    <x v="3"/>
    <x v="1803"/>
    <x v="15"/>
    <x v="56"/>
    <x v="1495"/>
    <x v="2"/>
    <s v="MDR-885232"/>
    <x v="9"/>
    <s v="Indicated for real-time oxygen saturation assessment in emergency department triage protocols."/>
    <x v="1238"/>
    <x v="10"/>
    <n v="15"/>
    <n v="20"/>
    <n v="5"/>
    <x v="30"/>
    <n v="413"/>
    <x v="74"/>
  </r>
  <r>
    <x v="7"/>
    <x v="1804"/>
    <x v="26"/>
    <x v="147"/>
    <x v="1496"/>
    <x v="0"/>
    <s v="D515082"/>
    <x v="2"/>
    <s v="Designed for perioperative intracranial pressure management during vascular interventions."/>
    <x v="1"/>
    <x v="7"/>
    <n v="5"/>
    <n v="3"/>
    <n v="15"/>
    <x v="1106"/>
    <n v="13"/>
    <x v="76"/>
  </r>
  <r>
    <x v="18"/>
    <x v="1805"/>
    <x v="23"/>
    <x v="64"/>
    <x v="1497"/>
    <x v="2"/>
    <s v="HDE351595"/>
    <x v="9"/>
    <s v="Intended for quality control verification in quality assurance and device validation protocols."/>
    <x v="1239"/>
    <x v="5"/>
    <n v="6"/>
    <n v="14"/>
    <n v="25"/>
    <x v="270"/>
    <n v="413"/>
    <x v="77"/>
  </r>
  <r>
    <x v="5"/>
    <x v="1806"/>
    <x v="31"/>
    <x v="276"/>
    <x v="741"/>
    <x v="4"/>
    <s v="IDE752003"/>
    <x v="9"/>
    <s v="Intended for alarm management guidance during minimally invasive oncological procedures."/>
    <x v="1240"/>
    <x v="0"/>
    <n v="11"/>
    <n v="29"/>
    <n v="3"/>
    <x v="1107"/>
    <n v="32"/>
    <x v="78"/>
  </r>
  <r>
    <x v="13"/>
    <x v="1807"/>
    <x v="13"/>
    <x v="114"/>
    <x v="1498"/>
    <x v="2"/>
    <s v="UKCA10755"/>
    <x v="4"/>
    <s v="Intended for calibration support in cardiac catheterization laboratory environments."/>
    <x v="1241"/>
    <x v="6"/>
    <n v="4"/>
    <n v="8"/>
    <n v="6"/>
    <x v="478"/>
    <n v="27"/>
    <x v="79"/>
  </r>
  <r>
    <x v="19"/>
    <x v="1808"/>
    <x v="5"/>
    <x v="137"/>
    <x v="1425"/>
    <x v="0"/>
    <s v="TGA-774816"/>
    <x v="3"/>
    <s v="Intended for quality control guidance during minimally invasive urological procedures."/>
    <x v="529"/>
    <x v="10"/>
    <n v="8"/>
    <n v="17"/>
    <n v="6"/>
    <x v="3"/>
    <n v="39"/>
    <x v="80"/>
  </r>
  <r>
    <x v="9"/>
    <x v="1809"/>
    <x v="1"/>
    <x v="72"/>
    <x v="1499"/>
    <x v="2"/>
    <s v="UKCA43173"/>
    <x v="5"/>
    <s v="Indicated for emergency hemoglobin levels stabilization in trauma center resuscitation rooms."/>
    <x v="1242"/>
    <x v="5"/>
    <n v="11"/>
    <n v="11"/>
    <n v="7"/>
    <x v="1108"/>
    <n v="29"/>
    <x v="81"/>
  </r>
  <r>
    <x v="2"/>
    <x v="1810"/>
    <x v="40"/>
    <x v="321"/>
    <x v="1500"/>
    <x v="0"/>
    <s v="NDA768119"/>
    <x v="1"/>
    <s v="Indicated for vital signs analysis in laboratory diagnostic testing environments."/>
    <x v="1243"/>
    <x v="10"/>
    <n v="14"/>
    <n v="22"/>
    <n v="6"/>
    <x v="1109"/>
    <n v="23"/>
    <x v="82"/>
  </r>
  <r>
    <x v="24"/>
    <x v="1811"/>
    <x v="21"/>
    <x v="222"/>
    <x v="491"/>
    <x v="0"/>
    <s v="IDE188583"/>
    <x v="9"/>
    <s v="Intended for pacemaker implantation delivery in palliative care settings for terminal patients."/>
    <x v="78"/>
    <x v="8"/>
    <n v="3"/>
    <n v="9"/>
    <n v="20"/>
    <x v="64"/>
    <n v="41"/>
    <x v="83"/>
  </r>
  <r>
    <x v="6"/>
    <x v="1812"/>
    <x v="8"/>
    <x v="28"/>
    <x v="1501"/>
    <x v="2"/>
    <s v="BLA461587"/>
    <x v="5"/>
    <s v="Used for emergency wound debridement in acute neurological disorders situations requiring immediate care."/>
    <x v="1244"/>
    <x v="0"/>
    <n v="2"/>
    <n v="3"/>
    <n v="3"/>
    <x v="1110"/>
    <n v="24"/>
    <x v="84"/>
  </r>
  <r>
    <x v="4"/>
    <x v="1813"/>
    <x v="45"/>
    <x v="5"/>
    <x v="1502"/>
    <x v="1"/>
    <s v="TGA-338771"/>
    <x v="5"/>
    <s v="Designed for fluid resuscitation optimization in chronic disease management programs."/>
    <x v="1245"/>
    <x v="7"/>
    <n v="9"/>
    <n v="5"/>
    <n v="4"/>
    <x v="33"/>
    <n v="29"/>
    <x v="85"/>
  </r>
  <r>
    <x v="18"/>
    <x v="1814"/>
    <x v="20"/>
    <x v="27"/>
    <x v="1503"/>
    <x v="1"/>
    <s v="NMPA-674199"/>
    <x v="7"/>
    <s v="Intended for mobility restoration therapy in intensive care unit environments for critically ill patients."/>
    <x v="1246"/>
    <x v="5"/>
    <n v="10"/>
    <n v="15"/>
    <n v="14"/>
    <x v="108"/>
    <n v="39"/>
    <x v="86"/>
  </r>
  <r>
    <x v="17"/>
    <x v="1815"/>
    <x v="37"/>
    <x v="429"/>
    <x v="1504"/>
    <x v="0"/>
    <s v="H774513"/>
    <x v="3"/>
    <s v="Indicated for routine measurement screening in outpatient clinical facilities."/>
    <x v="1247"/>
    <x v="4"/>
    <n v="6"/>
    <n v="14"/>
    <n v="7"/>
    <x v="42"/>
    <n v="34"/>
    <x v="81"/>
  </r>
  <r>
    <x v="12"/>
    <x v="1816"/>
    <x v="27"/>
    <x v="68"/>
    <x v="1505"/>
    <x v="4"/>
    <s v="IDE826797"/>
    <x v="8"/>
    <s v="Intended for catheterization delivery in palliative care settings for terminal patients."/>
    <x v="1248"/>
    <x v="6"/>
    <n v="4"/>
    <n v="8"/>
    <n v="11"/>
    <x v="145"/>
    <n v="24"/>
    <x v="78"/>
  </r>
  <r>
    <x v="6"/>
    <x v="1817"/>
    <x v="21"/>
    <x v="80"/>
    <x v="1506"/>
    <x v="2"/>
    <s v="UKCA75946"/>
    <x v="6"/>
    <s v="Indicated for real-time electrolyte balance assessment in emergency department triage protocols."/>
    <x v="1249"/>
    <x v="7"/>
    <n v="5"/>
    <n v="10"/>
    <n v="11"/>
    <x v="42"/>
    <n v="37"/>
    <x v="87"/>
  </r>
  <r>
    <x v="21"/>
    <x v="1818"/>
    <x v="1"/>
    <x v="276"/>
    <x v="1507"/>
    <x v="0"/>
    <s v="MDR-578629"/>
    <x v="7"/>
    <s v="Intended for therapeutic delivery evaluation in rehabilitation medicine for cardiac disorders recovery."/>
    <x v="1250"/>
    <x v="4"/>
    <n v="15"/>
    <n v="25"/>
    <n v="13"/>
    <x v="1111"/>
    <n v="25"/>
    <x v="81"/>
  </r>
  <r>
    <x v="2"/>
    <x v="1819"/>
    <x v="27"/>
    <x v="24"/>
    <x v="1508"/>
    <x v="0"/>
    <s v="Q273509"/>
    <x v="1"/>
    <s v="Used for emergency medication administration in acute stroke situations requiring immediate care."/>
    <x v="78"/>
    <x v="9"/>
    <n v="21"/>
    <n v="15"/>
    <n v="14"/>
    <x v="226"/>
    <n v="33"/>
    <x v="88"/>
  </r>
  <r>
    <x v="3"/>
    <x v="1820"/>
    <x v="14"/>
    <x v="640"/>
    <x v="1509"/>
    <x v="3"/>
    <s v="K401027"/>
    <x v="3"/>
    <s v="Used for emergency stent placement in acute renal failure situations requiring immediate care."/>
    <x v="1251"/>
    <x v="7"/>
    <n v="15"/>
    <n v="15"/>
    <n v="11"/>
    <x v="620"/>
    <n v="36"/>
    <x v="89"/>
  </r>
  <r>
    <x v="10"/>
    <x v="1821"/>
    <x v="44"/>
    <x v="22"/>
    <x v="289"/>
    <x v="4"/>
    <s v="TGA-934270"/>
    <x v="0"/>
    <s v="Used for post-operative drug delivery management in hospital recovery units."/>
    <x v="1252"/>
    <x v="11"/>
    <n v="15"/>
    <n v="11"/>
    <n v="15"/>
    <x v="1112"/>
    <n v="13"/>
    <x v="90"/>
  </r>
  <r>
    <x v="19"/>
    <x v="1822"/>
    <x v="11"/>
    <x v="641"/>
    <x v="321"/>
    <x v="3"/>
    <s v="HDE888854"/>
    <x v="8"/>
    <s v="Designed for perioperative electrolyte balance management during cardiac interventions."/>
    <x v="1253"/>
    <x v="4"/>
    <n v="12"/>
    <n v="13"/>
    <n v="9"/>
    <x v="42"/>
    <n v="13"/>
    <x v="91"/>
  </r>
  <r>
    <x v="23"/>
    <x v="1823"/>
    <x v="20"/>
    <x v="466"/>
    <x v="1510"/>
    <x v="4"/>
    <s v="PMDA-212567"/>
    <x v="6"/>
    <s v="Indicated for routine specimen collection screening in outpatient clinical facilities."/>
    <x v="106"/>
    <x v="11"/>
    <n v="7"/>
    <n v="12"/>
    <n v="16"/>
    <x v="119"/>
    <n v="39"/>
    <x v="92"/>
  </r>
  <r>
    <x v="4"/>
    <x v="1824"/>
    <x v="43"/>
    <x v="28"/>
    <x v="1511"/>
    <x v="0"/>
    <s v="CE7374"/>
    <x v="8"/>
    <s v="Designed for tissue biopsy facilitation in telemedicine and remote patient monitoring."/>
    <x v="1"/>
    <x v="5"/>
    <n v="6"/>
    <n v="8"/>
    <n v="4"/>
    <x v="37"/>
    <n v="26"/>
    <x v="86"/>
  </r>
  <r>
    <x v="18"/>
    <x v="1825"/>
    <x v="38"/>
    <x v="28"/>
    <x v="1512"/>
    <x v="1"/>
    <s v="P158720"/>
    <x v="7"/>
    <s v="Designed for patient rehabilitation in patients with neurological disorders under medical supervision."/>
    <x v="81"/>
    <x v="1"/>
    <n v="5"/>
    <n v="5"/>
    <n v="19"/>
    <x v="141"/>
    <n v="413"/>
    <x v="93"/>
  </r>
  <r>
    <x v="6"/>
    <x v="1826"/>
    <x v="4"/>
    <x v="180"/>
    <x v="1513"/>
    <x v="0"/>
    <s v="PMA568731"/>
    <x v="8"/>
    <s v="Used for oxygen therapy guidance in oncology treatment centers for cancer patients."/>
    <x v="1254"/>
    <x v="11"/>
    <n v="10"/>
    <n v="10"/>
    <n v="14"/>
    <x v="1113"/>
    <n v="15"/>
    <x v="82"/>
  </r>
  <r>
    <x v="21"/>
    <x v="1827"/>
    <x v="24"/>
    <x v="102"/>
    <x v="1409"/>
    <x v="4"/>
    <s v="NMPA-755593"/>
    <x v="1"/>
    <s v="Indicated for cardiac output surveillance in infection control protocols."/>
    <x v="1255"/>
    <x v="1"/>
    <n v="12"/>
    <n v="25"/>
    <n v="8"/>
    <x v="1114"/>
    <n v="35"/>
    <x v="94"/>
  </r>
  <r>
    <x v="21"/>
    <x v="1828"/>
    <x v="2"/>
    <x v="70"/>
    <x v="453"/>
    <x v="4"/>
    <s v="H461108"/>
    <x v="3"/>
    <s v="Indicated for electrolyte balance optimization in sleep medicine centers for respiratory disorders."/>
    <x v="1221"/>
    <x v="11"/>
    <n v="22"/>
    <n v="23"/>
    <n v="9"/>
    <x v="383"/>
    <n v="23"/>
    <x v="93"/>
  </r>
  <r>
    <x v="24"/>
    <x v="1829"/>
    <x v="1"/>
    <x v="37"/>
    <x v="1514"/>
    <x v="0"/>
    <s v="NMPA-867367"/>
    <x v="3"/>
    <s v="Indicated for intracranial pressure analysis in laboratory diagnostic testing environments."/>
    <x v="1256"/>
    <x v="9"/>
    <n v="5"/>
    <n v="9"/>
    <n v="24"/>
    <x v="99"/>
    <n v="42"/>
    <x v="95"/>
  </r>
  <r>
    <x v="9"/>
    <x v="1830"/>
    <x v="21"/>
    <x v="315"/>
    <x v="541"/>
    <x v="1"/>
    <s v="UKCA37759"/>
    <x v="9"/>
    <s v="Designed for blood transfusion facilitation in telemedicine and remote patient monitoring."/>
    <x v="68"/>
    <x v="3"/>
    <n v="7"/>
    <n v="18"/>
    <n v="9"/>
    <x v="1115"/>
    <n v="17"/>
    <x v="96"/>
  </r>
  <r>
    <x v="19"/>
    <x v="1831"/>
    <x v="39"/>
    <x v="584"/>
    <x v="1106"/>
    <x v="3"/>
    <s v="UKCA88894"/>
    <x v="9"/>
    <s v="Used for electrotherapy administration in pediatric hospital units under specialist supervision."/>
    <x v="1257"/>
    <x v="0"/>
    <n v="7"/>
    <n v="15"/>
    <n v="15"/>
    <x v="317"/>
    <n v="14"/>
    <x v="97"/>
  </r>
  <r>
    <x v="14"/>
    <x v="1832"/>
    <x v="27"/>
    <x v="500"/>
    <x v="874"/>
    <x v="3"/>
    <s v="NMPA-211965"/>
    <x v="6"/>
    <s v="Used for pain management guidance in oncology treatment centers for cancer patients."/>
    <x v="1258"/>
    <x v="8"/>
    <n v="6"/>
    <n v="4"/>
    <n v="6"/>
    <x v="42"/>
    <n v="28"/>
    <x v="98"/>
  </r>
  <r>
    <x v="14"/>
    <x v="1833"/>
    <x v="8"/>
    <x v="264"/>
    <x v="919"/>
    <x v="1"/>
    <s v="CE4236"/>
    <x v="9"/>
    <s v="Indicated for diagnostic imaging to assess cancer in clinical environments."/>
    <x v="1259"/>
    <x v="4"/>
    <n v="8"/>
    <n v="14"/>
    <n v="14"/>
    <x v="1116"/>
    <n v="26"/>
    <x v="68"/>
  </r>
  <r>
    <x v="2"/>
    <x v="1834"/>
    <x v="14"/>
    <x v="111"/>
    <x v="1337"/>
    <x v="2"/>
    <s v="NDA713887"/>
    <x v="3"/>
    <s v="Designed for electrotherapy optimization in chronic disease management programs."/>
    <x v="1260"/>
    <x v="1"/>
    <n v="17"/>
    <n v="12"/>
    <n v="9"/>
    <x v="1117"/>
    <n v="213"/>
    <x v="99"/>
  </r>
  <r>
    <x v="10"/>
    <x v="1835"/>
    <x v="18"/>
    <x v="568"/>
    <x v="1515"/>
    <x v="2"/>
    <s v="NMPA-459452"/>
    <x v="1"/>
    <s v="Used for emergency tissue biopsy in acute cardiac disorders situations requiring immediate care."/>
    <x v="1261"/>
    <x v="10"/>
    <n v="10"/>
    <n v="17"/>
    <n v="12"/>
    <x v="1118"/>
    <n v="23"/>
    <x v="17"/>
  </r>
  <r>
    <x v="22"/>
    <x v="1836"/>
    <x v="37"/>
    <x v="105"/>
    <x v="1516"/>
    <x v="0"/>
    <s v="TGA-712241"/>
    <x v="9"/>
    <s v="Indicated for hemoglobin levels optimization in sleep medicine centers for respiratory disorders."/>
    <x v="1262"/>
    <x v="2"/>
    <n v="8"/>
    <n v="18"/>
    <n v="5"/>
    <x v="578"/>
    <n v="17"/>
    <x v="100"/>
  </r>
  <r>
    <x v="20"/>
    <x v="144"/>
    <x v="19"/>
    <x v="82"/>
    <x v="1517"/>
    <x v="1"/>
    <s v="HDE179088"/>
    <x v="8"/>
    <s v="Intended for specimen collection verification in quality assurance and device validation protocols."/>
    <x v="1263"/>
    <x v="8"/>
    <n v="6"/>
    <n v="15"/>
    <n v="7"/>
    <x v="141"/>
    <n v="25"/>
    <x v="101"/>
  </r>
  <r>
    <x v="3"/>
    <x v="1837"/>
    <x v="40"/>
    <x v="122"/>
    <x v="1518"/>
    <x v="2"/>
    <s v="PMA550709"/>
    <x v="6"/>
    <s v="Indicated for cardiac output surveillance in infection control protocols."/>
    <x v="719"/>
    <x v="1"/>
    <n v="7"/>
    <n v="13"/>
    <n v="7"/>
    <x v="542"/>
    <n v="16"/>
    <x v="102"/>
  </r>
  <r>
    <x v="11"/>
    <x v="353"/>
    <x v="17"/>
    <x v="161"/>
    <x v="329"/>
    <x v="0"/>
    <s v="IVDR-159944"/>
    <x v="9"/>
    <s v="Used for intraoperative sterilization monitoring during complex oncological surgeries."/>
    <x v="1264"/>
    <x v="6"/>
    <n v="9"/>
    <n v="30"/>
    <n v="11"/>
    <x v="1119"/>
    <n v="34"/>
    <x v="8"/>
  </r>
  <r>
    <x v="3"/>
    <x v="1838"/>
    <x v="41"/>
    <x v="187"/>
    <x v="747"/>
    <x v="1"/>
    <s v="H968869"/>
    <x v="1"/>
    <s v="Designed for pacemaker implantation support in neonatal intensive care environments."/>
    <x v="1265"/>
    <x v="8"/>
    <n v="5"/>
    <n v="14"/>
    <n v="9"/>
    <x v="152"/>
    <n v="113"/>
    <x v="99"/>
  </r>
  <r>
    <x v="16"/>
    <x v="1839"/>
    <x v="36"/>
    <x v="328"/>
    <x v="1509"/>
    <x v="0"/>
    <s v="MDR-578629"/>
    <x v="8"/>
    <s v="Used for long-term electrotherapy delivery in ambulatory care settings for chronic conditions patients."/>
    <x v="1266"/>
    <x v="4"/>
    <n v="4"/>
    <n v="12"/>
    <n v="5"/>
    <x v="259"/>
    <n v="12"/>
    <x v="97"/>
  </r>
  <r>
    <x v="19"/>
    <x v="1840"/>
    <x v="8"/>
    <x v="58"/>
    <x v="1519"/>
    <x v="3"/>
    <s v="TGA-159877"/>
    <x v="5"/>
    <s v="Used for post-operative chemotherapy management in hospital recovery units."/>
    <x v="1267"/>
    <x v="10"/>
    <n v="10"/>
    <n v="16"/>
    <n v="7"/>
    <x v="851"/>
    <n v="18"/>
    <x v="15"/>
  </r>
  <r>
    <x v="8"/>
    <x v="1841"/>
    <x v="13"/>
    <x v="300"/>
    <x v="163"/>
    <x v="3"/>
    <s v="TGA-781662"/>
    <x v="6"/>
    <s v="Used for therapeutic fluid resuscitation in substance abuse patients requiring stent placement."/>
    <x v="1"/>
    <x v="11"/>
    <n v="16"/>
    <n v="30"/>
    <n v="10"/>
    <x v="57"/>
    <n v="36"/>
    <x v="99"/>
  </r>
  <r>
    <x v="5"/>
    <x v="1842"/>
    <x v="15"/>
    <x v="22"/>
    <x v="543"/>
    <x v="2"/>
    <s v="Q174098"/>
    <x v="9"/>
    <s v="Indicated for respiratory rate optimization in sleep medicine centers for respiratory disorders."/>
    <x v="134"/>
    <x v="9"/>
    <n v="25"/>
    <n v="20"/>
    <n v="7"/>
    <x v="1120"/>
    <n v="413"/>
    <x v="103"/>
  </r>
  <r>
    <x v="15"/>
    <x v="1843"/>
    <x v="9"/>
    <x v="71"/>
    <x v="1520"/>
    <x v="0"/>
    <s v="MDR-578629"/>
    <x v="8"/>
    <s v="Intended for surgical assistance therapy in intensive care unit environments for critically ill patients."/>
    <x v="1"/>
    <x v="5"/>
    <n v="9"/>
    <n v="14"/>
    <n v="13"/>
    <x v="1121"/>
    <n v="413"/>
    <x v="104"/>
  </r>
  <r>
    <x v="7"/>
    <x v="1844"/>
    <x v="33"/>
    <x v="642"/>
    <x v="1521"/>
    <x v="0"/>
    <s v="D824051"/>
    <x v="3"/>
    <s v="Indicated for continuous pH levels monitoring during endoscopic surgical procedures."/>
    <x v="12"/>
    <x v="0"/>
    <n v="8"/>
    <n v="8"/>
    <n v="11"/>
    <x v="1122"/>
    <n v="24"/>
    <x v="105"/>
  </r>
  <r>
    <x v="6"/>
    <x v="1845"/>
    <x v="41"/>
    <x v="61"/>
    <x v="1522"/>
    <x v="0"/>
    <s v="Q271676"/>
    <x v="6"/>
    <s v="Intended for diagnostic assessment evaluation in rehabilitation medicine for hypertension recovery."/>
    <x v="1268"/>
    <x v="8"/>
    <n v="4"/>
    <n v="4"/>
    <n v="4"/>
    <x v="1051"/>
    <n v="36"/>
    <x v="106"/>
  </r>
  <r>
    <x v="1"/>
    <x v="1846"/>
    <x v="49"/>
    <x v="17"/>
    <x v="1523"/>
    <x v="0"/>
    <s v="D191664"/>
    <x v="9"/>
    <s v="Used for intraoperative documentation monitoring during complex reconstructive surgeries."/>
    <x v="1269"/>
    <x v="3"/>
    <n v="15"/>
    <n v="21"/>
    <n v="13"/>
    <x v="1123"/>
    <n v="13"/>
    <x v="107"/>
  </r>
  <r>
    <x v="2"/>
    <x v="1847"/>
    <x v="4"/>
    <x v="72"/>
    <x v="1524"/>
    <x v="0"/>
    <s v="PMA736675"/>
    <x v="2"/>
    <s v="Indicated for diagnostic assessment to assess infectious diseases in clinical environments."/>
    <x v="1270"/>
    <x v="1"/>
    <n v="13"/>
    <n v="29"/>
    <n v="15"/>
    <x v="393"/>
    <n v="27"/>
    <x v="8"/>
  </r>
  <r>
    <x v="19"/>
    <x v="1848"/>
    <x v="34"/>
    <x v="105"/>
    <x v="1525"/>
    <x v="4"/>
    <s v="NMPA-653300"/>
    <x v="0"/>
    <s v="Used for long-term compression therapy delivery in ambulatory care settings for sleep apnea patients."/>
    <x v="346"/>
    <x v="5"/>
    <n v="15"/>
    <n v="14"/>
    <n v="11"/>
    <x v="1124"/>
    <n v="15"/>
    <x v="108"/>
  </r>
  <r>
    <x v="16"/>
    <x v="1849"/>
    <x v="5"/>
    <x v="108"/>
    <x v="1526"/>
    <x v="1"/>
    <s v="PMA965420"/>
    <x v="2"/>
    <s v="Designed for stent placement support in neonatal intensive care environments."/>
    <x v="1271"/>
    <x v="1"/>
    <n v="2"/>
    <n v="7"/>
    <n v="9"/>
    <x v="553"/>
    <n v="13"/>
    <x v="17"/>
  </r>
  <r>
    <x v="0"/>
    <x v="1850"/>
    <x v="21"/>
    <x v="101"/>
    <x v="1527"/>
    <x v="4"/>
    <s v="BLA772245"/>
    <x v="8"/>
    <s v="Intended for surgical assistance therapy in intensive care unit environments for critically ill patients."/>
    <x v="1272"/>
    <x v="7"/>
    <n v="9"/>
    <n v="18"/>
    <n v="8"/>
    <x v="491"/>
    <n v="37"/>
    <x v="109"/>
  </r>
  <r>
    <x v="7"/>
    <x v="1851"/>
    <x v="21"/>
    <x v="195"/>
    <x v="1528"/>
    <x v="0"/>
    <s v="TGA-645451"/>
    <x v="1"/>
    <s v="Intended for quality control verification in quality assurance and device validation protocols."/>
    <x v="1273"/>
    <x v="0"/>
    <n v="9"/>
    <n v="14"/>
    <n v="10"/>
    <x v="1125"/>
    <n v="213"/>
    <x v="108"/>
  </r>
  <r>
    <x v="8"/>
    <x v="1852"/>
    <x v="13"/>
    <x v="643"/>
    <x v="1529"/>
    <x v="3"/>
    <s v="UKCA16483"/>
    <x v="6"/>
    <s v="Used for long-term respiratory support delivery in ambulatory care settings for cancer patients."/>
    <x v="1274"/>
    <x v="6"/>
    <n v="12"/>
    <n v="17"/>
    <n v="3"/>
    <x v="1126"/>
    <n v="11"/>
    <x v="110"/>
  </r>
  <r>
    <x v="17"/>
    <x v="1853"/>
    <x v="34"/>
    <x v="75"/>
    <x v="270"/>
    <x v="4"/>
    <s v="H595871"/>
    <x v="2"/>
    <s v="Used for therapeutic respiratory support in post-operative patients requiring catheterization."/>
    <x v="1275"/>
    <x v="10"/>
    <n v="8"/>
    <n v="10"/>
    <n v="12"/>
    <x v="134"/>
    <n v="213"/>
    <x v="111"/>
  </r>
  <r>
    <x v="20"/>
    <x v="1854"/>
    <x v="31"/>
    <x v="108"/>
    <x v="65"/>
    <x v="2"/>
    <s v="HDE137696"/>
    <x v="2"/>
    <s v="Used for long-term thermal therapy delivery in ambulatory care settings for sleep apnea patients."/>
    <x v="1276"/>
    <x v="2"/>
    <n v="5"/>
    <n v="15"/>
    <n v="5"/>
    <x v="143"/>
    <n v="18"/>
    <x v="112"/>
  </r>
  <r>
    <x v="6"/>
    <x v="1855"/>
    <x v="1"/>
    <x v="644"/>
    <x v="1530"/>
    <x v="0"/>
    <s v="D345063"/>
    <x v="1"/>
    <s v="Designed for perioperative heart rate management during minimally invasive interventions."/>
    <x v="1277"/>
    <x v="9"/>
    <n v="7"/>
    <n v="14"/>
    <n v="11"/>
    <x v="1127"/>
    <n v="413"/>
    <x v="113"/>
  </r>
  <r>
    <x v="11"/>
    <x v="1856"/>
    <x v="16"/>
    <x v="87"/>
    <x v="1531"/>
    <x v="4"/>
    <s v="K600092"/>
    <x v="8"/>
    <s v="Intended for surgical endoscopic procedures in operating room settings."/>
    <x v="1278"/>
    <x v="6"/>
    <n v="10"/>
    <n v="30"/>
    <n v="16"/>
    <x v="1128"/>
    <n v="12"/>
    <x v="114"/>
  </r>
  <r>
    <x v="4"/>
    <x v="1857"/>
    <x v="37"/>
    <x v="13"/>
    <x v="1532"/>
    <x v="1"/>
    <s v="HC-904501"/>
    <x v="9"/>
    <s v="Indicated for blood pressure analysis in laboratory diagnostic testing environments."/>
    <x v="1"/>
    <x v="7"/>
    <n v="9"/>
    <n v="11"/>
    <n v="3"/>
    <x v="478"/>
    <n v="34"/>
    <x v="69"/>
  </r>
  <r>
    <x v="12"/>
    <x v="1858"/>
    <x v="27"/>
    <x v="117"/>
    <x v="1533"/>
    <x v="4"/>
    <s v="IVDR-936448"/>
    <x v="6"/>
    <s v="Intended for assessment support in cardiac catheterization laboratory environments."/>
    <x v="1279"/>
    <x v="10"/>
    <n v="6"/>
    <n v="13"/>
    <n v="7"/>
    <x v="1129"/>
    <n v="27"/>
    <x v="19"/>
  </r>
  <r>
    <x v="4"/>
    <x v="1859"/>
    <x v="38"/>
    <x v="52"/>
    <x v="1342"/>
    <x v="1"/>
    <s v="BLA918932"/>
    <x v="1"/>
    <s v="Used for therapeutic phototherapy in hemodynamically unstable patients requiring surgical intervention."/>
    <x v="1280"/>
    <x v="0"/>
    <n v="5"/>
    <n v="11"/>
    <n v="3"/>
    <x v="210"/>
    <n v="31"/>
    <x v="115"/>
  </r>
  <r>
    <x v="18"/>
    <x v="1860"/>
    <x v="8"/>
    <x v="645"/>
    <x v="1534"/>
    <x v="1"/>
    <s v="PMA593920"/>
    <x v="2"/>
    <s v="Indicated for respiratory rate surveillance in infection control protocols."/>
    <x v="1281"/>
    <x v="7"/>
    <n v="7"/>
    <n v="8"/>
    <n v="8"/>
    <x v="143"/>
    <n v="13"/>
    <x v="61"/>
  </r>
  <r>
    <x v="2"/>
    <x v="1861"/>
    <x v="46"/>
    <x v="27"/>
    <x v="1535"/>
    <x v="3"/>
    <s v="PMDA-839934"/>
    <x v="5"/>
    <s v="Used for intraoperative calibration monitoring during complex emergency surgeries."/>
    <x v="81"/>
    <x v="6"/>
    <n v="24"/>
    <n v="26"/>
    <n v="15"/>
    <x v="1130"/>
    <n v="213"/>
    <x v="116"/>
  </r>
  <r>
    <x v="18"/>
    <x v="1862"/>
    <x v="2"/>
    <x v="14"/>
    <x v="1536"/>
    <x v="2"/>
    <s v="MDR-655297"/>
    <x v="7"/>
    <s v="Indicated for diagnostic assessment to assess chronic conditions in clinical environments."/>
    <x v="55"/>
    <x v="1"/>
    <n v="6"/>
    <n v="4"/>
    <n v="24"/>
    <x v="132"/>
    <n v="39"/>
    <x v="117"/>
  </r>
  <r>
    <x v="15"/>
    <x v="1863"/>
    <x v="24"/>
    <x v="274"/>
    <x v="766"/>
    <x v="0"/>
    <s v="IDE280353"/>
    <x v="4"/>
    <s v="Designed for oxygen therapy optimization in chronic disease management programs."/>
    <x v="492"/>
    <x v="6"/>
    <n v="6"/>
    <n v="4"/>
    <n v="7"/>
    <x v="1131"/>
    <n v="15"/>
    <x v="69"/>
  </r>
  <r>
    <x v="5"/>
    <x v="1864"/>
    <x v="47"/>
    <x v="190"/>
    <x v="1537"/>
    <x v="1"/>
    <s v="BLA295382"/>
    <x v="6"/>
    <s v="Used for intraoperative documentation monitoring during complex minimally invasive surgeries."/>
    <x v="1282"/>
    <x v="1"/>
    <n v="18"/>
    <n v="22"/>
    <n v="10"/>
    <x v="1008"/>
    <n v="28"/>
    <x v="112"/>
  </r>
  <r>
    <x v="8"/>
    <x v="1865"/>
    <x v="35"/>
    <x v="233"/>
    <x v="723"/>
    <x v="0"/>
    <s v="PMDA-192047"/>
    <x v="7"/>
    <s v="Used for post-operative electrotherapy management in hospital recovery units."/>
    <x v="1"/>
    <x v="10"/>
    <n v="21"/>
    <n v="19"/>
    <n v="11"/>
    <x v="1132"/>
    <n v="34"/>
    <x v="118"/>
  </r>
  <r>
    <x v="0"/>
    <x v="1866"/>
    <x v="25"/>
    <x v="22"/>
    <x v="1538"/>
    <x v="2"/>
    <s v="IDE472001"/>
    <x v="1"/>
    <s v="Indicated for continuous blood pressure monitoring during oncological surgical procedures."/>
    <x v="1283"/>
    <x v="6"/>
    <n v="15"/>
    <n v="13"/>
    <n v="8"/>
    <x v="1133"/>
    <n v="13"/>
    <x v="69"/>
  </r>
  <r>
    <x v="9"/>
    <x v="1867"/>
    <x v="22"/>
    <x v="543"/>
    <x v="1539"/>
    <x v="0"/>
    <s v="IDE427837"/>
    <x v="6"/>
    <s v="Indicated for emergency vital signs stabilization in trauma center resuscitation rooms."/>
    <x v="106"/>
    <x v="10"/>
    <n v="11"/>
    <n v="18"/>
    <n v="10"/>
    <x v="1134"/>
    <n v="313"/>
    <x v="119"/>
  </r>
  <r>
    <x v="18"/>
    <x v="1868"/>
    <x v="5"/>
    <x v="280"/>
    <x v="1006"/>
    <x v="0"/>
    <s v="K429090"/>
    <x v="6"/>
    <s v="Designed for respiratory support optimization in chronic disease management programs."/>
    <x v="1284"/>
    <x v="3"/>
    <n v="6"/>
    <n v="15"/>
    <n v="10"/>
    <x v="362"/>
    <n v="42"/>
    <x v="58"/>
  </r>
  <r>
    <x v="1"/>
    <x v="1869"/>
    <x v="9"/>
    <x v="270"/>
    <x v="1540"/>
    <x v="0"/>
    <s v="Q434745"/>
    <x v="8"/>
    <s v="Intended for monitoring and measuring heart rate in mentally impaired patients in hospital and clinical settings."/>
    <x v="1285"/>
    <x v="4"/>
    <n v="11"/>
    <n v="13"/>
    <n v="20"/>
    <x v="1135"/>
    <n v="18"/>
    <x v="120"/>
  </r>
  <r>
    <x v="14"/>
    <x v="1870"/>
    <x v="24"/>
    <x v="406"/>
    <x v="1044"/>
    <x v="1"/>
    <s v="H878254"/>
    <x v="9"/>
    <s v="Used for emergency medication administration in acute sepsis situations requiring immediate care."/>
    <x v="1286"/>
    <x v="9"/>
    <n v="4"/>
    <n v="7"/>
    <n v="12"/>
    <x v="1136"/>
    <n v="12"/>
    <x v="121"/>
  </r>
  <r>
    <x v="6"/>
    <x v="228"/>
    <x v="35"/>
    <x v="646"/>
    <x v="197"/>
    <x v="2"/>
    <s v="UKCA77681"/>
    <x v="1"/>
    <s v="Indicated for real-time oxygen saturation assessment in emergency department triage protocols."/>
    <x v="105"/>
    <x v="4"/>
    <n v="10"/>
    <n v="10"/>
    <n v="10"/>
    <x v="105"/>
    <n v="35"/>
    <x v="122"/>
  </r>
  <r>
    <x v="12"/>
    <x v="1871"/>
    <x v="42"/>
    <x v="647"/>
    <x v="1541"/>
    <x v="3"/>
    <s v="HDE555888"/>
    <x v="8"/>
    <s v="Indicated for diagnostic patient positioning to assess orthopedic injuries in clinical environments."/>
    <x v="1287"/>
    <x v="4"/>
    <n v="8"/>
    <n v="5"/>
    <n v="11"/>
    <x v="917"/>
    <n v="34"/>
    <x v="117"/>
  </r>
  <r>
    <x v="11"/>
    <x v="1872"/>
    <x v="27"/>
    <x v="648"/>
    <x v="1335"/>
    <x v="4"/>
    <s v="PMA645369"/>
    <x v="0"/>
    <s v="Indicated for intracranial pressure surveillance in infection control protocols."/>
    <x v="1288"/>
    <x v="8"/>
    <n v="18"/>
    <n v="19"/>
    <n v="18"/>
    <x v="1137"/>
    <n v="41"/>
    <x v="123"/>
  </r>
  <r>
    <x v="2"/>
    <x v="1873"/>
    <x v="46"/>
    <x v="34"/>
    <x v="1542"/>
    <x v="1"/>
    <s v="HDE728572"/>
    <x v="2"/>
    <s v="Designed for respiratory support optimization in chronic disease management programs."/>
    <x v="35"/>
    <x v="8"/>
    <n v="17"/>
    <n v="30"/>
    <n v="7"/>
    <x v="1138"/>
    <n v="113"/>
    <x v="19"/>
  </r>
  <r>
    <x v="22"/>
    <x v="1874"/>
    <x v="20"/>
    <x v="462"/>
    <x v="1543"/>
    <x v="1"/>
    <s v="NDA682298"/>
    <x v="0"/>
    <s v="Used for post-operative oxygen therapy management in hospital recovery units."/>
    <x v="1289"/>
    <x v="4"/>
    <n v="5"/>
    <n v="8"/>
    <n v="7"/>
    <x v="649"/>
    <n v="21"/>
    <x v="124"/>
  </r>
  <r>
    <x v="1"/>
    <x v="1875"/>
    <x v="18"/>
    <x v="350"/>
    <x v="1544"/>
    <x v="0"/>
    <s v="NDA902762"/>
    <x v="1"/>
    <s v="Used for post-operative drug delivery management in hospital recovery units."/>
    <x v="176"/>
    <x v="6"/>
    <n v="14"/>
    <n v="12"/>
    <n v="15"/>
    <x v="1139"/>
    <n v="313"/>
    <x v="123"/>
  </r>
  <r>
    <x v="11"/>
    <x v="1876"/>
    <x v="45"/>
    <x v="377"/>
    <x v="1545"/>
    <x v="0"/>
    <s v="P722245"/>
    <x v="8"/>
    <s v="Designed for perioperative oxygen saturation management during vascular interventions."/>
    <x v="1290"/>
    <x v="5"/>
    <n v="11"/>
    <n v="26"/>
    <n v="19"/>
    <x v="1140"/>
    <n v="31"/>
    <x v="125"/>
  </r>
  <r>
    <x v="7"/>
    <x v="1877"/>
    <x v="11"/>
    <x v="28"/>
    <x v="1546"/>
    <x v="2"/>
    <s v="HDE203985"/>
    <x v="6"/>
    <s v="Indicated for blood pressure surveillance in infection control protocols."/>
    <x v="359"/>
    <x v="5"/>
    <n v="6"/>
    <n v="12"/>
    <n v="5"/>
    <x v="1141"/>
    <n v="113"/>
    <x v="0"/>
  </r>
  <r>
    <x v="13"/>
    <x v="1878"/>
    <x v="42"/>
    <x v="152"/>
    <x v="1423"/>
    <x v="2"/>
    <s v="H271259"/>
    <x v="7"/>
    <s v="Used for post-operative fluid resuscitation management in hospital recovery units."/>
    <x v="1291"/>
    <x v="2"/>
    <n v="3"/>
    <n v="8"/>
    <n v="4"/>
    <x v="280"/>
    <n v="28"/>
    <x v="1"/>
  </r>
  <r>
    <x v="21"/>
    <x v="1879"/>
    <x v="13"/>
    <x v="649"/>
    <x v="1547"/>
    <x v="4"/>
    <s v="Q225500"/>
    <x v="6"/>
    <s v="Intended for hemodialysis delivery in palliative care settings for terminal patients."/>
    <x v="134"/>
    <x v="4"/>
    <n v="21"/>
    <n v="28"/>
    <n v="10"/>
    <x v="1142"/>
    <n v="413"/>
    <x v="2"/>
  </r>
  <r>
    <x v="20"/>
    <x v="1880"/>
    <x v="13"/>
    <x v="25"/>
    <x v="1120"/>
    <x v="1"/>
    <s v="P909051"/>
    <x v="4"/>
    <s v="Used for radiation therapy guidance in oncology treatment centers for cancer patients."/>
    <x v="1292"/>
    <x v="4"/>
    <n v="7"/>
    <n v="8"/>
    <n v="6"/>
    <x v="108"/>
    <n v="13"/>
    <x v="3"/>
  </r>
  <r>
    <x v="3"/>
    <x v="1881"/>
    <x v="48"/>
    <x v="650"/>
    <x v="1548"/>
    <x v="1"/>
    <s v="IDE677499"/>
    <x v="5"/>
    <s v="Indicated for continuous blood pressure monitoring during urological surgical procedures."/>
    <x v="1293"/>
    <x v="2"/>
    <n v="7"/>
    <n v="11"/>
    <n v="9"/>
    <x v="1143"/>
    <n v="36"/>
    <x v="4"/>
  </r>
  <r>
    <x v="7"/>
    <x v="1882"/>
    <x v="9"/>
    <x v="142"/>
    <x v="1549"/>
    <x v="0"/>
    <s v="BLA225046"/>
    <x v="0"/>
    <s v="Used for post-operative drug delivery management in hospital recovery units."/>
    <x v="1294"/>
    <x v="0"/>
    <n v="8"/>
    <n v="3"/>
    <n v="14"/>
    <x v="1144"/>
    <n v="16"/>
    <x v="5"/>
  </r>
  <r>
    <x v="4"/>
    <x v="1883"/>
    <x v="7"/>
    <x v="12"/>
    <x v="1550"/>
    <x v="3"/>
    <s v="BLA832571"/>
    <x v="4"/>
    <s v="Used for therapeutic radiation therapy in critically ill patients requiring stent placement."/>
    <x v="1295"/>
    <x v="6"/>
    <n v="7"/>
    <n v="13"/>
    <n v="6"/>
    <x v="42"/>
    <n v="31"/>
    <x v="6"/>
  </r>
  <r>
    <x v="12"/>
    <x v="1884"/>
    <x v="20"/>
    <x v="422"/>
    <x v="1218"/>
    <x v="0"/>
    <s v="NDA554336"/>
    <x v="9"/>
    <s v="Used for post-operative compression therapy management in hospital recovery units."/>
    <x v="1296"/>
    <x v="6"/>
    <n v="3"/>
    <n v="4"/>
    <n v="8"/>
    <x v="975"/>
    <n v="33"/>
    <x v="7"/>
  </r>
  <r>
    <x v="21"/>
    <x v="1885"/>
    <x v="1"/>
    <x v="159"/>
    <x v="1551"/>
    <x v="2"/>
    <s v="HDE265071"/>
    <x v="0"/>
    <s v="Indicated for central venous pressure analysis in laboratory diagnostic testing environments."/>
    <x v="1297"/>
    <x v="9"/>
    <n v="21"/>
    <n v="24"/>
    <n v="14"/>
    <x v="1145"/>
    <n v="37"/>
    <x v="8"/>
  </r>
  <r>
    <x v="6"/>
    <x v="1886"/>
    <x v="45"/>
    <x v="330"/>
    <x v="1552"/>
    <x v="4"/>
    <s v="UKCA71251"/>
    <x v="4"/>
    <s v="Intended for monitoring and measuring vital signs in substance abuse patients in hospital and clinical settings."/>
    <x v="1298"/>
    <x v="6"/>
    <n v="8"/>
    <n v="8"/>
    <n v="6"/>
    <x v="543"/>
    <n v="13"/>
    <x v="9"/>
  </r>
  <r>
    <x v="11"/>
    <x v="1887"/>
    <x v="45"/>
    <x v="562"/>
    <x v="1553"/>
    <x v="0"/>
    <s v="Q611126"/>
    <x v="5"/>
    <s v="Designed for joint replacement facilitation in telemedicine and remote patient monitoring."/>
    <x v="1299"/>
    <x v="4"/>
    <n v="15"/>
    <n v="24"/>
    <n v="10"/>
    <x v="1146"/>
    <n v="213"/>
    <x v="10"/>
  </r>
  <r>
    <x v="20"/>
    <x v="1888"/>
    <x v="0"/>
    <x v="244"/>
    <x v="668"/>
    <x v="4"/>
    <s v="BLA603629"/>
    <x v="0"/>
    <s v="Used for long-term oxygen therapy delivery in ambulatory care settings for stroke patients."/>
    <x v="206"/>
    <x v="4"/>
    <n v="15"/>
    <n v="17"/>
    <n v="7"/>
    <x v="113"/>
    <n v="18"/>
    <x v="5"/>
  </r>
  <r>
    <x v="23"/>
    <x v="1889"/>
    <x v="5"/>
    <x v="343"/>
    <x v="1554"/>
    <x v="1"/>
    <s v="IVDR-513968"/>
    <x v="5"/>
    <s v="Designed for home-based radiation therapy in stable morbidly obese patients with chronic sleep apnea."/>
    <x v="1300"/>
    <x v="3"/>
    <n v="5"/>
    <n v="11"/>
    <n v="8"/>
    <x v="132"/>
    <n v="41"/>
    <x v="2"/>
  </r>
  <r>
    <x v="16"/>
    <x v="1890"/>
    <x v="2"/>
    <x v="91"/>
    <x v="1308"/>
    <x v="3"/>
    <s v="NMPA-468852"/>
    <x v="5"/>
    <s v="Indicated for routine monitoring screening in outpatient clinical facilities."/>
    <x v="1301"/>
    <x v="6"/>
    <n v="5"/>
    <n v="10"/>
    <n v="10"/>
    <x v="1147"/>
    <n v="33"/>
    <x v="11"/>
  </r>
  <r>
    <x v="5"/>
    <x v="1891"/>
    <x v="19"/>
    <x v="46"/>
    <x v="1555"/>
    <x v="0"/>
    <s v="K115628"/>
    <x v="8"/>
    <s v="Used for oxygen therapy guidance in oncology treatment centers for cancer patients."/>
    <x v="1302"/>
    <x v="4"/>
    <n v="18"/>
    <n v="19"/>
    <n v="13"/>
    <x v="1148"/>
    <n v="28"/>
    <x v="5"/>
  </r>
  <r>
    <x v="18"/>
    <x v="1892"/>
    <x v="28"/>
    <x v="25"/>
    <x v="595"/>
    <x v="4"/>
    <s v="HDE591348"/>
    <x v="3"/>
    <s v="Designed for mechanical ventilation facilitation in telemedicine and remote patient monitoring."/>
    <x v="1303"/>
    <x v="11"/>
    <n v="8"/>
    <n v="13"/>
    <n v="8"/>
    <x v="99"/>
    <n v="413"/>
    <x v="12"/>
  </r>
  <r>
    <x v="0"/>
    <x v="1893"/>
    <x v="23"/>
    <x v="224"/>
    <x v="1556"/>
    <x v="3"/>
    <s v="K683873"/>
    <x v="9"/>
    <s v="Used for emergency intubation in acute diabetes situations requiring immediate care."/>
    <x v="60"/>
    <x v="8"/>
    <n v="7"/>
    <n v="9"/>
    <n v="8"/>
    <x v="42"/>
    <n v="34"/>
    <x v="13"/>
  </r>
  <r>
    <x v="9"/>
    <x v="1894"/>
    <x v="22"/>
    <x v="280"/>
    <x v="910"/>
    <x v="2"/>
    <s v="IDE851111"/>
    <x v="6"/>
    <s v="Indicated for continuous electrolyte balance monitoring during minimally invasive surgical procedures."/>
    <x v="356"/>
    <x v="4"/>
    <n v="6"/>
    <n v="8"/>
    <n v="11"/>
    <x v="67"/>
    <n v="38"/>
    <x v="14"/>
  </r>
  <r>
    <x v="22"/>
    <x v="1895"/>
    <x v="43"/>
    <x v="110"/>
    <x v="1138"/>
    <x v="0"/>
    <s v="HDE545618"/>
    <x v="0"/>
    <s v="Used for electrotherapy administration in pediatric hospital units under specialist supervision."/>
    <x v="1304"/>
    <x v="1"/>
    <n v="14"/>
    <n v="11"/>
    <n v="10"/>
    <x v="434"/>
    <n v="27"/>
    <x v="15"/>
  </r>
  <r>
    <x v="18"/>
    <x v="1896"/>
    <x v="25"/>
    <x v="486"/>
    <x v="1557"/>
    <x v="1"/>
    <s v="IVDR-585132"/>
    <x v="9"/>
    <s v="Intended for sterilization verification in quality assurance and device validation protocols."/>
    <x v="1"/>
    <x v="5"/>
    <n v="7"/>
    <n v="15"/>
    <n v="9"/>
    <x v="127"/>
    <n v="41"/>
    <x v="16"/>
  </r>
  <r>
    <x v="14"/>
    <x v="1897"/>
    <x v="43"/>
    <x v="245"/>
    <x v="1558"/>
    <x v="0"/>
    <s v="TGA-576703"/>
    <x v="5"/>
    <s v="Intended for monitoring and measuring vital signs in post-operative patients in hospital and clinical settings."/>
    <x v="1305"/>
    <x v="4"/>
    <n v="2"/>
    <n v="13"/>
    <n v="13"/>
    <x v="1149"/>
    <n v="17"/>
    <x v="10"/>
  </r>
  <r>
    <x v="3"/>
    <x v="1898"/>
    <x v="46"/>
    <x v="14"/>
    <x v="1559"/>
    <x v="2"/>
    <s v="HC-291088"/>
    <x v="4"/>
    <s v="Indicated for emergency respiratory rate stabilization in trauma center resuscitation rooms."/>
    <x v="1306"/>
    <x v="0"/>
    <n v="8"/>
    <n v="18"/>
    <n v="5"/>
    <x v="1150"/>
    <n v="25"/>
    <x v="17"/>
  </r>
  <r>
    <x v="23"/>
    <x v="1899"/>
    <x v="9"/>
    <x v="276"/>
    <x v="884"/>
    <x v="0"/>
    <s v="BLA639029"/>
    <x v="2"/>
    <s v="Designed for wound care in patients with chronic conditions under medical supervision."/>
    <x v="1246"/>
    <x v="0"/>
    <n v="5"/>
    <n v="6"/>
    <n v="18"/>
    <x v="132"/>
    <n v="413"/>
    <x v="6"/>
  </r>
  <r>
    <x v="14"/>
    <x v="1900"/>
    <x v="27"/>
    <x v="82"/>
    <x v="1560"/>
    <x v="2"/>
    <s v="D305526"/>
    <x v="2"/>
    <s v="Used for emergency hemodialysis in acute sepsis situations requiring immediate care."/>
    <x v="1307"/>
    <x v="5"/>
    <n v="5"/>
    <n v="13"/>
    <n v="6"/>
    <x v="1151"/>
    <n v="25"/>
    <x v="18"/>
  </r>
  <r>
    <x v="16"/>
    <x v="1901"/>
    <x v="8"/>
    <x v="22"/>
    <x v="1561"/>
    <x v="0"/>
    <s v="D835674"/>
    <x v="5"/>
    <s v="Used for oxygen therapy administration in pediatric hospital units under specialist supervision."/>
    <x v="1308"/>
    <x v="1"/>
    <n v="2"/>
    <n v="4"/>
    <n v="15"/>
    <x v="1152"/>
    <n v="11"/>
    <x v="17"/>
  </r>
  <r>
    <x v="10"/>
    <x v="1902"/>
    <x v="21"/>
    <x v="114"/>
    <x v="1562"/>
    <x v="2"/>
    <s v="IDE258720"/>
    <x v="2"/>
    <s v="Designed for thermal therapy optimization in chronic disease management programs."/>
    <x v="1309"/>
    <x v="1"/>
    <n v="7"/>
    <n v="16"/>
    <n v="8"/>
    <x v="1153"/>
    <n v="32"/>
    <x v="19"/>
  </r>
  <r>
    <x v="7"/>
    <x v="1903"/>
    <x v="50"/>
    <x v="160"/>
    <x v="633"/>
    <x v="1"/>
    <s v="PMA265080"/>
    <x v="2"/>
    <s v="Designed for mechanical ventilation facilitation in telemedicine and remote patient monitoring."/>
    <x v="1310"/>
    <x v="1"/>
    <n v="8"/>
    <n v="13"/>
    <n v="13"/>
    <x v="947"/>
    <n v="21"/>
    <x v="20"/>
  </r>
  <r>
    <x v="12"/>
    <x v="1701"/>
    <x v="38"/>
    <x v="651"/>
    <x v="1563"/>
    <x v="0"/>
    <s v="H697038"/>
    <x v="4"/>
    <s v="Used for respiratory support administration in pediatric hospital units under specialist supervision."/>
    <x v="251"/>
    <x v="6"/>
    <n v="8"/>
    <n v="13"/>
    <n v="12"/>
    <x v="112"/>
    <n v="18"/>
    <x v="21"/>
  </r>
  <r>
    <x v="23"/>
    <x v="1904"/>
    <x v="2"/>
    <x v="652"/>
    <x v="1564"/>
    <x v="2"/>
    <s v="NDA439213"/>
    <x v="5"/>
    <s v="Designed for perioperative central venous pressure management during orthopedic interventions."/>
    <x v="1"/>
    <x v="10"/>
    <n v="9"/>
    <n v="6"/>
    <n v="9"/>
    <x v="132"/>
    <n v="413"/>
    <x v="22"/>
  </r>
  <r>
    <x v="22"/>
    <x v="1905"/>
    <x v="8"/>
    <x v="79"/>
    <x v="1565"/>
    <x v="0"/>
    <s v="IVDR-785426"/>
    <x v="4"/>
    <s v="Used for oxygen therapy guidance in oncology treatment centers for cancer patients."/>
    <x v="1311"/>
    <x v="1"/>
    <n v="7"/>
    <n v="15"/>
    <n v="5"/>
    <x v="230"/>
    <n v="12"/>
    <x v="23"/>
  </r>
  <r>
    <x v="20"/>
    <x v="1906"/>
    <x v="49"/>
    <x v="140"/>
    <x v="748"/>
    <x v="3"/>
    <s v="K306876"/>
    <x v="8"/>
    <s v="Used for post-operative electrotherapy management in hospital recovery units."/>
    <x v="1"/>
    <x v="5"/>
    <n v="9"/>
    <n v="17"/>
    <n v="7"/>
    <x v="132"/>
    <n v="22"/>
    <x v="24"/>
  </r>
  <r>
    <x v="9"/>
    <x v="1907"/>
    <x v="42"/>
    <x v="226"/>
    <x v="1566"/>
    <x v="2"/>
    <s v="PMA230544"/>
    <x v="7"/>
    <s v="Indicated for continuous pH levels monitoring during vascular surgical procedures."/>
    <x v="1312"/>
    <x v="8"/>
    <n v="5"/>
    <n v="10"/>
    <n v="8"/>
    <x v="524"/>
    <n v="39"/>
    <x v="25"/>
  </r>
  <r>
    <x v="3"/>
    <x v="1908"/>
    <x v="25"/>
    <x v="68"/>
    <x v="1567"/>
    <x v="0"/>
    <s v="IDE909024"/>
    <x v="7"/>
    <s v="Intended for surgical assistance evaluation in rehabilitation medicine for cardiac disorders recovery."/>
    <x v="1313"/>
    <x v="9"/>
    <n v="11"/>
    <n v="12"/>
    <n v="11"/>
    <x v="1154"/>
    <n v="24"/>
    <x v="26"/>
  </r>
  <r>
    <x v="9"/>
    <x v="1909"/>
    <x v="41"/>
    <x v="75"/>
    <x v="1568"/>
    <x v="2"/>
    <s v="IDE360021"/>
    <x v="0"/>
    <s v="Designed for wound care in patients with orthopedic injuries under medical supervision."/>
    <x v="192"/>
    <x v="1"/>
    <n v="14"/>
    <n v="18"/>
    <n v="6"/>
    <x v="1134"/>
    <n v="413"/>
    <x v="27"/>
  </r>
  <r>
    <x v="18"/>
    <x v="1910"/>
    <x v="41"/>
    <x v="184"/>
    <x v="1569"/>
    <x v="4"/>
    <s v="P311617"/>
    <x v="0"/>
    <s v="Intended for imaging support in cardiac catheterization laboratory environments."/>
    <x v="105"/>
    <x v="2"/>
    <n v="4"/>
    <n v="5"/>
    <n v="11"/>
    <x v="37"/>
    <n v="42"/>
    <x v="28"/>
  </r>
  <r>
    <x v="13"/>
    <x v="1911"/>
    <x v="50"/>
    <x v="653"/>
    <x v="640"/>
    <x v="0"/>
    <s v="UKCA53156"/>
    <x v="9"/>
    <s v="Indicated for emergency oxygen saturation stabilization in trauma center resuscitation rooms."/>
    <x v="1314"/>
    <x v="11"/>
    <n v="4"/>
    <n v="14"/>
    <n v="7"/>
    <x v="478"/>
    <n v="22"/>
    <x v="29"/>
  </r>
  <r>
    <x v="21"/>
    <x v="1912"/>
    <x v="42"/>
    <x v="24"/>
    <x v="1570"/>
    <x v="4"/>
    <s v="NMPA-526773"/>
    <x v="3"/>
    <s v="Used for emergency mechanical ventilation in acute sepsis situations requiring immediate care."/>
    <x v="1315"/>
    <x v="1"/>
    <n v="9"/>
    <n v="24"/>
    <n v="15"/>
    <x v="1020"/>
    <n v="28"/>
    <x v="24"/>
  </r>
  <r>
    <x v="23"/>
    <x v="1913"/>
    <x v="49"/>
    <x v="654"/>
    <x v="245"/>
    <x v="1"/>
    <s v="HC-632305"/>
    <x v="7"/>
    <s v="Used for thermal therapy guidance in oncology treatment centers for cancer patients."/>
    <x v="1316"/>
    <x v="7"/>
    <n v="9"/>
    <n v="11"/>
    <n v="10"/>
    <x v="270"/>
    <n v="37"/>
    <x v="21"/>
  </r>
  <r>
    <x v="8"/>
    <x v="1914"/>
    <x v="8"/>
    <x v="230"/>
    <x v="439"/>
    <x v="1"/>
    <s v="IVDR-738017"/>
    <x v="1"/>
    <s v="Intended for documentation support in cardiac catheterization laboratory environments."/>
    <x v="1"/>
    <x v="9"/>
    <n v="17"/>
    <n v="30"/>
    <n v="9"/>
    <x v="309"/>
    <n v="12"/>
    <x v="30"/>
  </r>
  <r>
    <x v="15"/>
    <x v="1915"/>
    <x v="4"/>
    <x v="251"/>
    <x v="313"/>
    <x v="3"/>
    <s v="IVDR-146057"/>
    <x v="0"/>
    <s v="Designed for hemodialysis support in neonatal intensive care environments."/>
    <x v="1317"/>
    <x v="10"/>
    <n v="7"/>
    <n v="4"/>
    <n v="15"/>
    <x v="1155"/>
    <n v="39"/>
    <x v="24"/>
  </r>
  <r>
    <x v="6"/>
    <x v="1916"/>
    <x v="11"/>
    <x v="96"/>
    <x v="800"/>
    <x v="0"/>
    <s v="H646854"/>
    <x v="3"/>
    <s v="Designed for intubation facilitation in telemedicine and remote patient monitoring."/>
    <x v="1318"/>
    <x v="5"/>
    <n v="8"/>
    <n v="8"/>
    <n v="4"/>
    <x v="201"/>
    <n v="13"/>
    <x v="31"/>
  </r>
  <r>
    <x v="21"/>
    <x v="1917"/>
    <x v="9"/>
    <x v="262"/>
    <x v="1571"/>
    <x v="0"/>
    <s v="HC-706438"/>
    <x v="4"/>
    <s v="Indicated for central venous pressure surveillance in infection control protocols."/>
    <x v="1319"/>
    <x v="5"/>
    <n v="20"/>
    <n v="23"/>
    <n v="14"/>
    <x v="1156"/>
    <n v="17"/>
    <x v="32"/>
  </r>
  <r>
    <x v="13"/>
    <x v="1918"/>
    <x v="26"/>
    <x v="655"/>
    <x v="1572"/>
    <x v="0"/>
    <s v="HC-299373"/>
    <x v="0"/>
    <s v="Used for post-operative drug delivery management in hospital recovery units."/>
    <x v="458"/>
    <x v="6"/>
    <n v="7"/>
    <n v="3"/>
    <n v="3"/>
    <x v="69"/>
    <n v="17"/>
    <x v="33"/>
  </r>
  <r>
    <x v="13"/>
    <x v="1919"/>
    <x v="45"/>
    <x v="220"/>
    <x v="1573"/>
    <x v="2"/>
    <s v="NDA325633"/>
    <x v="9"/>
    <s v="Indicated for real-time pH levels assessment in emergency department triage protocols."/>
    <x v="40"/>
    <x v="3"/>
    <n v="10"/>
    <n v="7"/>
    <n v="6"/>
    <x v="252"/>
    <n v="34"/>
    <x v="34"/>
  </r>
  <r>
    <x v="4"/>
    <x v="1920"/>
    <x v="38"/>
    <x v="656"/>
    <x v="286"/>
    <x v="2"/>
    <s v="HC-237302"/>
    <x v="7"/>
    <s v="Indicated for cardiac output surveillance in infection control protocols."/>
    <x v="1"/>
    <x v="4"/>
    <n v="6"/>
    <n v="11"/>
    <n v="5"/>
    <x v="757"/>
    <n v="13"/>
    <x v="35"/>
  </r>
  <r>
    <x v="2"/>
    <x v="7"/>
    <x v="45"/>
    <x v="370"/>
    <x v="548"/>
    <x v="0"/>
    <s v="MDR-111861"/>
    <x v="9"/>
    <s v="Intended for mobility restoration therapy in intensive care unit environments for critically ill patients."/>
    <x v="1"/>
    <x v="8"/>
    <n v="19"/>
    <n v="16"/>
    <n v="12"/>
    <x v="278"/>
    <n v="37"/>
    <x v="29"/>
  </r>
  <r>
    <x v="19"/>
    <x v="1921"/>
    <x v="25"/>
    <x v="291"/>
    <x v="1574"/>
    <x v="1"/>
    <s v="IVDR-425052"/>
    <x v="1"/>
    <s v="Used for intraoperative infection prevention monitoring during complex ophthalmic surgeries."/>
    <x v="1320"/>
    <x v="8"/>
    <n v="10"/>
    <n v="10"/>
    <n v="9"/>
    <x v="965"/>
    <n v="24"/>
    <x v="36"/>
  </r>
  <r>
    <x v="11"/>
    <x v="1922"/>
    <x v="2"/>
    <x v="184"/>
    <x v="1575"/>
    <x v="3"/>
    <s v="HC-678848"/>
    <x v="3"/>
    <s v="Indicated for oxygen saturation analysis in laboratory diagnostic testing environments."/>
    <x v="1321"/>
    <x v="1"/>
    <n v="24"/>
    <n v="20"/>
    <n v="9"/>
    <x v="1157"/>
    <n v="42"/>
    <x v="25"/>
  </r>
  <r>
    <x v="15"/>
    <x v="231"/>
    <x v="14"/>
    <x v="278"/>
    <x v="1576"/>
    <x v="2"/>
    <s v="PMA822138"/>
    <x v="5"/>
    <s v="Indicated for temperature optimization in sleep medicine centers for respiratory disorders."/>
    <x v="1106"/>
    <x v="4"/>
    <n v="3"/>
    <n v="6"/>
    <n v="6"/>
    <x v="451"/>
    <n v="26"/>
    <x v="37"/>
  </r>
  <r>
    <x v="0"/>
    <x v="1923"/>
    <x v="43"/>
    <x v="152"/>
    <x v="1577"/>
    <x v="0"/>
    <s v="IDE509871"/>
    <x v="4"/>
    <s v="Designed for home-based compression therapy in stable mentally impaired patients with chronic respiratory conditions."/>
    <x v="106"/>
    <x v="6"/>
    <n v="13"/>
    <n v="12"/>
    <n v="9"/>
    <x v="42"/>
    <n v="38"/>
    <x v="36"/>
  </r>
  <r>
    <x v="8"/>
    <x v="1924"/>
    <x v="44"/>
    <x v="28"/>
    <x v="134"/>
    <x v="0"/>
    <s v="HC-373504"/>
    <x v="8"/>
    <s v="Intended for surgical ophthalmic procedures in operating room settings."/>
    <x v="1322"/>
    <x v="5"/>
    <n v="10"/>
    <n v="30"/>
    <n v="9"/>
    <x v="922"/>
    <n v="32"/>
    <x v="38"/>
  </r>
  <r>
    <x v="4"/>
    <x v="1925"/>
    <x v="34"/>
    <x v="657"/>
    <x v="1578"/>
    <x v="2"/>
    <s v="H676818"/>
    <x v="7"/>
    <s v="Indicated for pulmonary function analysis in laboratory diagnostic testing environments."/>
    <x v="1323"/>
    <x v="8"/>
    <n v="5"/>
    <n v="8"/>
    <n v="15"/>
    <x v="113"/>
    <n v="213"/>
    <x v="39"/>
  </r>
  <r>
    <x v="11"/>
    <x v="1926"/>
    <x v="25"/>
    <x v="52"/>
    <x v="1579"/>
    <x v="0"/>
    <s v="Q216248"/>
    <x v="9"/>
    <s v="Used for therapeutic cardiac therapy in sedated patients requiring pacemaker implantation."/>
    <x v="105"/>
    <x v="9"/>
    <n v="20"/>
    <n v="24"/>
    <n v="18"/>
    <x v="1158"/>
    <n v="13"/>
    <x v="40"/>
  </r>
  <r>
    <x v="3"/>
    <x v="1927"/>
    <x v="6"/>
    <x v="658"/>
    <x v="741"/>
    <x v="0"/>
    <s v="IDE771749"/>
    <x v="2"/>
    <s v="Indicated for ECG readings optimization in sleep medicine centers for respiratory disorders."/>
    <x v="1324"/>
    <x v="9"/>
    <n v="5"/>
    <n v="12"/>
    <n v="8"/>
    <x v="122"/>
    <n v="14"/>
    <x v="41"/>
  </r>
  <r>
    <x v="3"/>
    <x v="1928"/>
    <x v="26"/>
    <x v="2"/>
    <x v="587"/>
    <x v="1"/>
    <s v="IVDR-558942"/>
    <x v="8"/>
    <s v="Indicated for real-time respiratory rate assessment in emergency department triage protocols."/>
    <x v="239"/>
    <x v="1"/>
    <n v="9"/>
    <n v="8"/>
    <n v="8"/>
    <x v="771"/>
    <n v="26"/>
    <x v="42"/>
  </r>
  <r>
    <x v="9"/>
    <x v="1929"/>
    <x v="15"/>
    <x v="659"/>
    <x v="203"/>
    <x v="3"/>
    <s v="P970810"/>
    <x v="3"/>
    <s v="Indicated for routine infection prevention screening in outpatient clinical facilities."/>
    <x v="90"/>
    <x v="1"/>
    <n v="5"/>
    <n v="20"/>
    <n v="5"/>
    <x v="496"/>
    <n v="14"/>
    <x v="43"/>
  </r>
  <r>
    <x v="13"/>
    <x v="1930"/>
    <x v="8"/>
    <x v="52"/>
    <x v="1580"/>
    <x v="2"/>
    <s v="PMA759866"/>
    <x v="2"/>
    <s v="Designed for preventive screening in patients with cancer under medical supervision."/>
    <x v="1325"/>
    <x v="4"/>
    <n v="4"/>
    <n v="8"/>
    <n v="4"/>
    <x v="668"/>
    <n v="26"/>
    <x v="44"/>
  </r>
  <r>
    <x v="2"/>
    <x v="1931"/>
    <x v="6"/>
    <x v="264"/>
    <x v="1581"/>
    <x v="0"/>
    <s v="P722615"/>
    <x v="9"/>
    <s v="Used for emergency catheterization in acute infectious diseases situations requiring immediate care."/>
    <x v="1326"/>
    <x v="4"/>
    <n v="20"/>
    <n v="28"/>
    <n v="3"/>
    <x v="244"/>
    <n v="38"/>
    <x v="45"/>
  </r>
  <r>
    <x v="2"/>
    <x v="1932"/>
    <x v="44"/>
    <x v="207"/>
    <x v="1582"/>
    <x v="4"/>
    <s v="MDR-295012"/>
    <x v="9"/>
    <s v="Intended for specimen collection guidance during minimally invasive reconstructive procedures."/>
    <x v="1015"/>
    <x v="10"/>
    <n v="17"/>
    <n v="26"/>
    <n v="12"/>
    <x v="1159"/>
    <n v="16"/>
    <x v="46"/>
  </r>
  <r>
    <x v="9"/>
    <x v="1933"/>
    <x v="2"/>
    <x v="137"/>
    <x v="1583"/>
    <x v="1"/>
    <s v="HDE382977"/>
    <x v="3"/>
    <s v="Indicated for cardiac output surveillance in infection control protocols."/>
    <x v="198"/>
    <x v="4"/>
    <n v="12"/>
    <n v="12"/>
    <n v="5"/>
    <x v="214"/>
    <n v="113"/>
    <x v="47"/>
  </r>
  <r>
    <x v="4"/>
    <x v="1934"/>
    <x v="7"/>
    <x v="249"/>
    <x v="1584"/>
    <x v="3"/>
    <s v="H463618"/>
    <x v="0"/>
    <s v="Indicated for continuous heart rate monitoring during urological surgical procedures."/>
    <x v="1"/>
    <x v="3"/>
    <n v="3"/>
    <n v="14"/>
    <n v="3"/>
    <x v="109"/>
    <n v="33"/>
    <x v="48"/>
  </r>
  <r>
    <x v="14"/>
    <x v="1935"/>
    <x v="47"/>
    <x v="25"/>
    <x v="1463"/>
    <x v="1"/>
    <s v="HDE553640"/>
    <x v="7"/>
    <s v="Indicated for routine imaging screening in outpatient clinical facilities."/>
    <x v="12"/>
    <x v="0"/>
    <n v="4"/>
    <n v="3"/>
    <n v="6"/>
    <x v="1160"/>
    <n v="36"/>
    <x v="43"/>
  </r>
  <r>
    <x v="22"/>
    <x v="1936"/>
    <x v="2"/>
    <x v="24"/>
    <x v="215"/>
    <x v="3"/>
    <s v="MDR-578629"/>
    <x v="6"/>
    <s v="Intended for symptom relief evaluation in rehabilitation medicine for orthopedic injuries recovery."/>
    <x v="1"/>
    <x v="9"/>
    <n v="6"/>
    <n v="11"/>
    <n v="11"/>
    <x v="1161"/>
    <n v="36"/>
    <x v="40"/>
  </r>
  <r>
    <x v="22"/>
    <x v="1937"/>
    <x v="23"/>
    <x v="660"/>
    <x v="621"/>
    <x v="2"/>
    <s v="PMA381296"/>
    <x v="0"/>
    <s v="Indicated for blood pressure optimization in sleep medicine centers for respiratory disorders."/>
    <x v="1327"/>
    <x v="7"/>
    <n v="10"/>
    <n v="19"/>
    <n v="5"/>
    <x v="525"/>
    <n v="22"/>
    <x v="49"/>
  </r>
  <r>
    <x v="14"/>
    <x v="1938"/>
    <x v="13"/>
    <x v="661"/>
    <x v="1585"/>
    <x v="2"/>
    <s v="HDE579615"/>
    <x v="5"/>
    <s v="Used for therapeutic cardiac therapy in radiation therapy patients requiring tissue biopsy."/>
    <x v="1"/>
    <x v="9"/>
    <n v="2"/>
    <n v="5"/>
    <n v="14"/>
    <x v="1162"/>
    <n v="19"/>
    <x v="43"/>
  </r>
  <r>
    <x v="12"/>
    <x v="1939"/>
    <x v="46"/>
    <x v="38"/>
    <x v="1586"/>
    <x v="1"/>
    <s v="NDA160526"/>
    <x v="4"/>
    <s v="Designed for joint replacement support in neonatal intensive care environments."/>
    <x v="1328"/>
    <x v="0"/>
    <n v="10"/>
    <n v="12"/>
    <n v="9"/>
    <x v="781"/>
    <n v="13"/>
    <x v="50"/>
  </r>
  <r>
    <x v="15"/>
    <x v="1940"/>
    <x v="49"/>
    <x v="46"/>
    <x v="660"/>
    <x v="2"/>
    <s v="UKCA38605"/>
    <x v="0"/>
    <s v="Designed for diagnostic assessment assistance in geriatric care facilities for elderly patients."/>
    <x v="1329"/>
    <x v="3"/>
    <n v="8"/>
    <n v="13"/>
    <n v="12"/>
    <x v="181"/>
    <n v="34"/>
    <x v="51"/>
  </r>
  <r>
    <x v="1"/>
    <x v="1941"/>
    <x v="42"/>
    <x v="662"/>
    <x v="586"/>
    <x v="3"/>
    <s v="CE2778"/>
    <x v="2"/>
    <s v="Intended for monitoring and measuring respiratory rate in dialysis-dependent patients in hospital and clinical settings."/>
    <x v="78"/>
    <x v="8"/>
    <n v="23"/>
    <n v="14"/>
    <n v="18"/>
    <x v="1163"/>
    <n v="6"/>
    <x v="52"/>
  </r>
  <r>
    <x v="15"/>
    <x v="1942"/>
    <x v="28"/>
    <x v="2"/>
    <x v="1587"/>
    <x v="2"/>
    <s v="D386650"/>
    <x v="6"/>
    <s v="Intended for preventive screening therapy in intensive care unit environments for critically ill patients."/>
    <x v="1330"/>
    <x v="6"/>
    <n v="5"/>
    <n v="7"/>
    <n v="7"/>
    <x v="1164"/>
    <n v="33"/>
    <x v="53"/>
  </r>
  <r>
    <x v="19"/>
    <x v="1943"/>
    <x v="10"/>
    <x v="663"/>
    <x v="415"/>
    <x v="2"/>
    <s v="Q761427"/>
    <x v="1"/>
    <s v="Designed for perioperative cardiac output management during laparoscopic interventions."/>
    <x v="1331"/>
    <x v="7"/>
    <n v="15"/>
    <n v="13"/>
    <n v="10"/>
    <x v="112"/>
    <n v="313"/>
    <x v="54"/>
  </r>
  <r>
    <x v="3"/>
    <x v="1944"/>
    <x v="39"/>
    <x v="114"/>
    <x v="1393"/>
    <x v="0"/>
    <s v="IVDR-654904"/>
    <x v="1"/>
    <s v="Used for post-operative thermal therapy management in hospital recovery units."/>
    <x v="1332"/>
    <x v="9"/>
    <n v="8"/>
    <n v="11"/>
    <n v="7"/>
    <x v="680"/>
    <n v="33"/>
    <x v="48"/>
  </r>
  <r>
    <x v="23"/>
    <x v="1945"/>
    <x v="10"/>
    <x v="475"/>
    <x v="1588"/>
    <x v="4"/>
    <s v="HDE196435"/>
    <x v="3"/>
    <s v="Intended for monitoring and measuring heart rate in pediatric patients in hospital and clinical settings."/>
    <x v="1333"/>
    <x v="4"/>
    <n v="7"/>
    <n v="12"/>
    <n v="15"/>
    <x v="346"/>
    <n v="42"/>
    <x v="55"/>
  </r>
  <r>
    <x v="12"/>
    <x v="1946"/>
    <x v="29"/>
    <x v="664"/>
    <x v="99"/>
    <x v="4"/>
    <s v="NDA760666"/>
    <x v="6"/>
    <s v="Designed for wound debridement support in neonatal intensive care environments."/>
    <x v="1334"/>
    <x v="8"/>
    <n v="10"/>
    <n v="5"/>
    <n v="9"/>
    <x v="590"/>
    <n v="413"/>
    <x v="44"/>
  </r>
  <r>
    <x v="17"/>
    <x v="1947"/>
    <x v="45"/>
    <x v="329"/>
    <x v="1589"/>
    <x v="4"/>
    <s v="UKCA10249"/>
    <x v="8"/>
    <s v="Designed for emergency resuscitation in patients with sepsis under medical supervision."/>
    <x v="1335"/>
    <x v="0"/>
    <n v="2"/>
    <n v="14"/>
    <n v="11"/>
    <x v="728"/>
    <n v="39"/>
    <x v="56"/>
  </r>
  <r>
    <x v="6"/>
    <x v="1948"/>
    <x v="9"/>
    <x v="665"/>
    <x v="472"/>
    <x v="2"/>
    <s v="PMA976152"/>
    <x v="1"/>
    <s v="Indicated for vital signs optimization in sleep medicine centers for respiratory disorders."/>
    <x v="324"/>
    <x v="7"/>
    <n v="9"/>
    <n v="4"/>
    <n v="15"/>
    <x v="1165"/>
    <n v="11"/>
    <x v="55"/>
  </r>
  <r>
    <x v="23"/>
    <x v="1949"/>
    <x v="17"/>
    <x v="137"/>
    <x v="1590"/>
    <x v="2"/>
    <s v="IDE212458"/>
    <x v="5"/>
    <s v="Designed for emergency resuscitation in patients with critical illness under medical supervision."/>
    <x v="1336"/>
    <x v="6"/>
    <n v="7"/>
    <n v="6"/>
    <n v="5"/>
    <x v="143"/>
    <n v="37"/>
    <x v="57"/>
  </r>
  <r>
    <x v="1"/>
    <x v="1950"/>
    <x v="11"/>
    <x v="666"/>
    <x v="1591"/>
    <x v="0"/>
    <s v="H549076"/>
    <x v="4"/>
    <s v="Used for electrotherapy administration in pediatric hospital units under specialist supervision."/>
    <x v="1337"/>
    <x v="10"/>
    <n v="13"/>
    <n v="24"/>
    <n v="11"/>
    <x v="1166"/>
    <n v="24"/>
    <x v="58"/>
  </r>
  <r>
    <x v="0"/>
    <x v="1951"/>
    <x v="13"/>
    <x v="667"/>
    <x v="1394"/>
    <x v="2"/>
    <s v="MDR-578629"/>
    <x v="1"/>
    <s v="Intended for device maintenance verification in quality assurance and device validation protocols."/>
    <x v="1338"/>
    <x v="4"/>
    <n v="15"/>
    <n v="19"/>
    <n v="11"/>
    <x v="901"/>
    <n v="24"/>
    <x v="59"/>
  </r>
  <r>
    <x v="2"/>
    <x v="1952"/>
    <x v="44"/>
    <x v="52"/>
    <x v="1592"/>
    <x v="2"/>
    <s v="D516190"/>
    <x v="1"/>
    <s v="Intended for mobility restoration evaluation in rehabilitation medicine for orthopedic injuries recovery."/>
    <x v="1339"/>
    <x v="9"/>
    <n v="25"/>
    <n v="19"/>
    <n v="10"/>
    <x v="1167"/>
    <n v="31"/>
    <x v="60"/>
  </r>
  <r>
    <x v="1"/>
    <x v="1953"/>
    <x v="6"/>
    <x v="174"/>
    <x v="1593"/>
    <x v="3"/>
    <s v="IVDR-643341"/>
    <x v="9"/>
    <s v="Intended for infection control evaluation in rehabilitation medicine for infectious diseases recovery."/>
    <x v="1340"/>
    <x v="1"/>
    <n v="16"/>
    <n v="30"/>
    <n v="17"/>
    <x v="1168"/>
    <n v="27"/>
    <x v="61"/>
  </r>
  <r>
    <x v="14"/>
    <x v="630"/>
    <x v="6"/>
    <x v="350"/>
    <x v="1594"/>
    <x v="2"/>
    <s v="Q127708"/>
    <x v="7"/>
    <s v="Designed for catheterization support in neonatal intensive care environments."/>
    <x v="1341"/>
    <x v="7"/>
    <n v="4"/>
    <n v="7"/>
    <n v="13"/>
    <x v="1169"/>
    <n v="31"/>
    <x v="62"/>
  </r>
  <r>
    <x v="9"/>
    <x v="1954"/>
    <x v="40"/>
    <x v="138"/>
    <x v="1595"/>
    <x v="1"/>
    <s v="CE3303"/>
    <x v="7"/>
    <s v="Designed for mechanical ventilation facilitation in telemedicine and remote patient monitoring."/>
    <x v="1342"/>
    <x v="7"/>
    <n v="9"/>
    <n v="17"/>
    <n v="12"/>
    <x v="1170"/>
    <n v="17"/>
    <x v="63"/>
  </r>
  <r>
    <x v="14"/>
    <x v="1955"/>
    <x v="42"/>
    <x v="73"/>
    <x v="1573"/>
    <x v="0"/>
    <s v="Q508008"/>
    <x v="8"/>
    <s v="Designed for mechanical ventilation facilitation in telemedicine and remote patient monitoring."/>
    <x v="959"/>
    <x v="0"/>
    <n v="7"/>
    <n v="15"/>
    <n v="10"/>
    <x v="336"/>
    <n v="213"/>
    <x v="64"/>
  </r>
  <r>
    <x v="4"/>
    <x v="1956"/>
    <x v="46"/>
    <x v="668"/>
    <x v="1596"/>
    <x v="2"/>
    <s v="IVDR-342027"/>
    <x v="1"/>
    <s v="Designed for joint replacement support in neonatal intensive care environments."/>
    <x v="243"/>
    <x v="4"/>
    <n v="2"/>
    <n v="13"/>
    <n v="3"/>
    <x v="143"/>
    <n v="26"/>
    <x v="65"/>
  </r>
  <r>
    <x v="19"/>
    <x v="1957"/>
    <x v="20"/>
    <x v="70"/>
    <x v="1597"/>
    <x v="0"/>
    <s v="D169631"/>
    <x v="9"/>
    <s v="Indicated for continuous hemoglobin levels monitoring during reconstructive surgical procedures."/>
    <x v="1343"/>
    <x v="2"/>
    <n v="7"/>
    <n v="14"/>
    <n v="12"/>
    <x v="1171"/>
    <n v="23"/>
    <x v="66"/>
  </r>
  <r>
    <x v="0"/>
    <x v="1958"/>
    <x v="34"/>
    <x v="669"/>
    <x v="1598"/>
    <x v="2"/>
    <s v="MDR-578629"/>
    <x v="0"/>
    <s v="Designed for pacemaker implantation support in neonatal intensive care environments."/>
    <x v="1"/>
    <x v="4"/>
    <n v="12"/>
    <n v="16"/>
    <n v="10"/>
    <x v="1172"/>
    <n v="36"/>
    <x v="67"/>
  </r>
  <r>
    <x v="14"/>
    <x v="1959"/>
    <x v="22"/>
    <x v="95"/>
    <x v="1599"/>
    <x v="0"/>
    <s v="K420827"/>
    <x v="4"/>
    <s v="Indicated for emergency hemoglobin levels stabilization in trauma center resuscitation rooms."/>
    <x v="1344"/>
    <x v="7"/>
    <n v="4"/>
    <n v="5"/>
    <n v="3"/>
    <x v="708"/>
    <n v="23"/>
    <x v="62"/>
  </r>
  <r>
    <x v="24"/>
    <x v="1960"/>
    <x v="9"/>
    <x v="670"/>
    <x v="369"/>
    <x v="3"/>
    <s v="PMDA-309594"/>
    <x v="5"/>
    <s v="Intended for data analysis support in cardiac catheterization laboratory environments."/>
    <x v="1345"/>
    <x v="6"/>
    <n v="5"/>
    <n v="11"/>
    <n v="9"/>
    <x v="108"/>
    <n v="38"/>
    <x v="59"/>
  </r>
  <r>
    <x v="9"/>
    <x v="1961"/>
    <x v="24"/>
    <x v="671"/>
    <x v="1600"/>
    <x v="4"/>
    <s v="MDR-578629"/>
    <x v="8"/>
    <s v="Indicated for real-time hemoglobin levels assessment in emergency department triage protocols."/>
    <x v="1346"/>
    <x v="3"/>
    <n v="13"/>
    <n v="17"/>
    <n v="10"/>
    <x v="434"/>
    <n v="12"/>
    <x v="68"/>
  </r>
  <r>
    <x v="13"/>
    <x v="1962"/>
    <x v="5"/>
    <x v="72"/>
    <x v="1601"/>
    <x v="1"/>
    <s v="K992733"/>
    <x v="0"/>
    <s v="Designed for perioperative vital signs management during reconstructive interventions."/>
    <x v="1347"/>
    <x v="3"/>
    <n v="7"/>
    <n v="4"/>
    <n v="4"/>
    <x v="173"/>
    <n v="18"/>
    <x v="62"/>
  </r>
  <r>
    <x v="6"/>
    <x v="1963"/>
    <x v="24"/>
    <x v="31"/>
    <x v="1192"/>
    <x v="0"/>
    <s v="P989870"/>
    <x v="8"/>
    <s v="Designed for perioperative blood pressure management during reconstructive interventions."/>
    <x v="1"/>
    <x v="3"/>
    <n v="8"/>
    <n v="14"/>
    <n v="10"/>
    <x v="1173"/>
    <n v="28"/>
    <x v="69"/>
  </r>
  <r>
    <x v="2"/>
    <x v="1964"/>
    <x v="36"/>
    <x v="419"/>
    <x v="1426"/>
    <x v="0"/>
    <s v="K463414"/>
    <x v="6"/>
    <s v="Indicated for glucose levels optimization in sleep medicine centers for respiratory disorders."/>
    <x v="1348"/>
    <x v="2"/>
    <n v="16"/>
    <n v="27"/>
    <n v="10"/>
    <x v="1174"/>
    <n v="26"/>
    <x v="70"/>
  </r>
  <r>
    <x v="24"/>
    <x v="1965"/>
    <x v="4"/>
    <x v="56"/>
    <x v="1515"/>
    <x v="1"/>
    <s v="D492958"/>
    <x v="9"/>
    <s v="Indicated for blood gas analysis analysis in laboratory diagnostic testing environments."/>
    <x v="1349"/>
    <x v="10"/>
    <n v="5"/>
    <n v="7"/>
    <n v="7"/>
    <x v="93"/>
    <n v="37"/>
    <x v="71"/>
  </r>
  <r>
    <x v="16"/>
    <x v="1966"/>
    <x v="48"/>
    <x v="122"/>
    <x v="1265"/>
    <x v="2"/>
    <s v="PMDA-979781"/>
    <x v="0"/>
    <s v="Designed for blood transfusion support in neonatal intensive care environments."/>
    <x v="681"/>
    <x v="6"/>
    <n v="3"/>
    <n v="14"/>
    <n v="13"/>
    <x v="1175"/>
    <n v="11"/>
    <x v="72"/>
  </r>
  <r>
    <x v="24"/>
    <x v="1967"/>
    <x v="33"/>
    <x v="17"/>
    <x v="663"/>
    <x v="0"/>
    <s v="HDE534064"/>
    <x v="9"/>
    <s v="Designed for pacemaker implantation facilitation in telemedicine and remote patient monitoring."/>
    <x v="1350"/>
    <x v="1"/>
    <n v="10"/>
    <n v="4"/>
    <n v="9"/>
    <x v="73"/>
    <n v="38"/>
    <x v="73"/>
  </r>
  <r>
    <x v="10"/>
    <x v="1968"/>
    <x v="26"/>
    <x v="547"/>
    <x v="1602"/>
    <x v="0"/>
    <s v="H620693"/>
    <x v="8"/>
    <s v="Designed for perioperative intracranial pressure management during transplant interventions."/>
    <x v="1351"/>
    <x v="5"/>
    <n v="9"/>
    <n v="10"/>
    <n v="14"/>
    <x v="1176"/>
    <n v="41"/>
    <x v="67"/>
  </r>
  <r>
    <x v="16"/>
    <x v="1969"/>
    <x v="9"/>
    <x v="672"/>
    <x v="227"/>
    <x v="4"/>
    <s v="MDR-578629"/>
    <x v="8"/>
    <s v="Designed for home-based pain management in stable radiation therapy patients with chronic neurological disorders."/>
    <x v="776"/>
    <x v="11"/>
    <n v="4"/>
    <n v="15"/>
    <n v="10"/>
    <x v="1177"/>
    <n v="26"/>
    <x v="74"/>
  </r>
  <r>
    <x v="23"/>
    <x v="426"/>
    <x v="8"/>
    <x v="269"/>
    <x v="1603"/>
    <x v="1"/>
    <s v="MDR-658010"/>
    <x v="9"/>
    <s v="Intended for infection prevention verification in quality assurance and device validation protocols."/>
    <x v="12"/>
    <x v="6"/>
    <n v="6"/>
    <n v="4"/>
    <n v="25"/>
    <x v="119"/>
    <n v="413"/>
    <x v="63"/>
  </r>
  <r>
    <x v="15"/>
    <x v="1970"/>
    <x v="49"/>
    <x v="27"/>
    <x v="1381"/>
    <x v="0"/>
    <s v="PMDA-374261"/>
    <x v="7"/>
    <s v="Intended for continuous monitoring therapy in intensive care unit environments for critically ill patients."/>
    <x v="1"/>
    <x v="11"/>
    <n v="9"/>
    <n v="15"/>
    <n v="15"/>
    <x v="1178"/>
    <n v="26"/>
    <x v="75"/>
  </r>
  <r>
    <x v="24"/>
    <x v="1971"/>
    <x v="8"/>
    <x v="673"/>
    <x v="1604"/>
    <x v="4"/>
    <s v="IVDR-601660"/>
    <x v="4"/>
    <s v="Indicated for ECG readings surveillance in infection control protocols."/>
    <x v="1352"/>
    <x v="3"/>
    <n v="2"/>
    <n v="11"/>
    <n v="18"/>
    <x v="72"/>
    <n v="37"/>
    <x v="74"/>
  </r>
  <r>
    <x v="4"/>
    <x v="1972"/>
    <x v="31"/>
    <x v="25"/>
    <x v="1605"/>
    <x v="4"/>
    <s v="HDE695729"/>
    <x v="4"/>
    <s v="Intended for surgical ophthalmic procedures in operating room settings."/>
    <x v="1"/>
    <x v="1"/>
    <n v="7"/>
    <n v="13"/>
    <n v="4"/>
    <x v="307"/>
    <n v="21"/>
    <x v="76"/>
  </r>
  <r>
    <x v="14"/>
    <x v="246"/>
    <x v="2"/>
    <x v="291"/>
    <x v="733"/>
    <x v="2"/>
    <s v="TGA-274713"/>
    <x v="1"/>
    <s v="Designed for perioperative intracranial pressure management during neurological interventions."/>
    <x v="40"/>
    <x v="1"/>
    <n v="8"/>
    <n v="13"/>
    <n v="11"/>
    <x v="1179"/>
    <n v="413"/>
    <x v="77"/>
  </r>
  <r>
    <x v="20"/>
    <x v="1973"/>
    <x v="3"/>
    <x v="93"/>
    <x v="212"/>
    <x v="2"/>
    <s v="IVDR-671343"/>
    <x v="9"/>
    <s v="Indicated for continuous hemoglobin levels monitoring during gastroenterological surgical procedures."/>
    <x v="1353"/>
    <x v="0"/>
    <n v="15"/>
    <n v="14"/>
    <n v="6"/>
    <x v="972"/>
    <n v="29"/>
    <x v="78"/>
  </r>
  <r>
    <x v="15"/>
    <x v="1974"/>
    <x v="21"/>
    <x v="674"/>
    <x v="49"/>
    <x v="2"/>
    <s v="NDA471592"/>
    <x v="5"/>
    <s v="Intended for joint replacement delivery in palliative care settings for terminal patients."/>
    <x v="150"/>
    <x v="10"/>
    <n v="5"/>
    <n v="4"/>
    <n v="5"/>
    <x v="1180"/>
    <n v="13"/>
    <x v="79"/>
  </r>
  <r>
    <x v="2"/>
    <x v="1975"/>
    <x v="25"/>
    <x v="329"/>
    <x v="1606"/>
    <x v="0"/>
    <s v="CE9748"/>
    <x v="5"/>
    <s v="Designed for perioperative blood gas analysis management during transplant interventions."/>
    <x v="611"/>
    <x v="7"/>
    <n v="9"/>
    <n v="19"/>
    <n v="4"/>
    <x v="1181"/>
    <n v="29"/>
    <x v="80"/>
  </r>
  <r>
    <x v="24"/>
    <x v="1976"/>
    <x v="19"/>
    <x v="222"/>
    <x v="1607"/>
    <x v="2"/>
    <s v="PMA163053"/>
    <x v="2"/>
    <s v="Indicated for vital signs analysis in laboratory diagnostic testing environments."/>
    <x v="237"/>
    <x v="7"/>
    <n v="7"/>
    <n v="6"/>
    <n v="12"/>
    <x v="42"/>
    <n v="37"/>
    <x v="81"/>
  </r>
  <r>
    <x v="20"/>
    <x v="1977"/>
    <x v="22"/>
    <x v="249"/>
    <x v="1608"/>
    <x v="4"/>
    <s v="CE8496"/>
    <x v="4"/>
    <s v="Intended for surgical intervention delivery in palliative care settings for terminal patients."/>
    <x v="1"/>
    <x v="4"/>
    <n v="13"/>
    <n v="8"/>
    <n v="4"/>
    <x v="17"/>
    <n v="16"/>
    <x v="82"/>
  </r>
  <r>
    <x v="7"/>
    <x v="1978"/>
    <x v="29"/>
    <x v="4"/>
    <x v="1609"/>
    <x v="4"/>
    <s v="IDE601156"/>
    <x v="3"/>
    <s v="Intended for patient positioning verification in quality assurance and device validation protocols."/>
    <x v="1354"/>
    <x v="7"/>
    <n v="6"/>
    <n v="6"/>
    <n v="13"/>
    <x v="42"/>
    <n v="22"/>
    <x v="83"/>
  </r>
  <r>
    <x v="7"/>
    <x v="1609"/>
    <x v="15"/>
    <x v="17"/>
    <x v="664"/>
    <x v="4"/>
    <s v="K937257"/>
    <x v="7"/>
    <s v="Intended for alarm management guidance during minimally invasive transplant procedures."/>
    <x v="1355"/>
    <x v="4"/>
    <n v="6"/>
    <n v="4"/>
    <n v="4"/>
    <x v="760"/>
    <n v="38"/>
    <x v="84"/>
  </r>
  <r>
    <x v="5"/>
    <x v="1979"/>
    <x v="4"/>
    <x v="627"/>
    <x v="1610"/>
    <x v="0"/>
    <s v="Q596086"/>
    <x v="8"/>
    <s v="Used for long-term cardiac therapy delivery in ambulatory care settings for cardiac disorders patients."/>
    <x v="1356"/>
    <x v="1"/>
    <n v="15"/>
    <n v="15"/>
    <n v="14"/>
    <x v="1182"/>
    <n v="413"/>
    <x v="85"/>
  </r>
  <r>
    <x v="10"/>
    <x v="1980"/>
    <x v="47"/>
    <x v="137"/>
    <x v="565"/>
    <x v="0"/>
    <s v="MDR-578629"/>
    <x v="0"/>
    <s v="Intended for surgical assistance therapy in intensive care unit environments for critically ill patients."/>
    <x v="1"/>
    <x v="2"/>
    <n v="15"/>
    <n v="14"/>
    <n v="17"/>
    <x v="272"/>
    <n v="15"/>
    <x v="86"/>
  </r>
  <r>
    <x v="15"/>
    <x v="1381"/>
    <x v="37"/>
    <x v="162"/>
    <x v="1611"/>
    <x v="3"/>
    <s v="Q125356"/>
    <x v="0"/>
    <s v="Indicated for diagnostic infection prevention to assess stroke in clinical environments."/>
    <x v="198"/>
    <x v="11"/>
    <n v="10"/>
    <n v="5"/>
    <n v="14"/>
    <x v="337"/>
    <n v="313"/>
    <x v="81"/>
  </r>
  <r>
    <x v="24"/>
    <x v="1981"/>
    <x v="9"/>
    <x v="675"/>
    <x v="1612"/>
    <x v="0"/>
    <s v="P561326"/>
    <x v="0"/>
    <s v="Intended for wound care evaluation in rehabilitation medicine for diabetes recovery."/>
    <x v="1357"/>
    <x v="6"/>
    <n v="6"/>
    <n v="9"/>
    <n v="12"/>
    <x v="270"/>
    <n v="41"/>
    <x v="78"/>
  </r>
  <r>
    <x v="2"/>
    <x v="1982"/>
    <x v="43"/>
    <x v="20"/>
    <x v="1613"/>
    <x v="1"/>
    <s v="H634420"/>
    <x v="3"/>
    <s v="Indicated for diagnostic imaging to assess chronic conditions in clinical environments."/>
    <x v="1358"/>
    <x v="3"/>
    <n v="16"/>
    <n v="15"/>
    <n v="3"/>
    <x v="1183"/>
    <n v="35"/>
    <x v="87"/>
  </r>
  <r>
    <x v="12"/>
    <x v="1983"/>
    <x v="40"/>
    <x v="478"/>
    <x v="1614"/>
    <x v="1"/>
    <s v="IDE789827"/>
    <x v="9"/>
    <s v="Intended for mobility restoration therapy in intensive care unit environments for critically ill patients."/>
    <x v="1359"/>
    <x v="3"/>
    <n v="5"/>
    <n v="6"/>
    <n v="6"/>
    <x v="1184"/>
    <n v="18"/>
    <x v="81"/>
  </r>
  <r>
    <x v="14"/>
    <x v="1984"/>
    <x v="16"/>
    <x v="84"/>
    <x v="366"/>
    <x v="2"/>
    <s v="PMA837833"/>
    <x v="8"/>
    <s v="Indicated for cardiac output surveillance in infection control protocols."/>
    <x v="68"/>
    <x v="3"/>
    <n v="2"/>
    <n v="9"/>
    <n v="11"/>
    <x v="1185"/>
    <n v="35"/>
    <x v="88"/>
  </r>
  <r>
    <x v="14"/>
    <x v="1985"/>
    <x v="32"/>
    <x v="307"/>
    <x v="750"/>
    <x v="0"/>
    <s v="PMA129167"/>
    <x v="8"/>
    <s v="Indicated for diagnostic measurement to assess cancer in clinical environments."/>
    <x v="1193"/>
    <x v="10"/>
    <n v="10"/>
    <n v="14"/>
    <n v="3"/>
    <x v="1186"/>
    <n v="35"/>
    <x v="89"/>
  </r>
  <r>
    <x v="18"/>
    <x v="1986"/>
    <x v="34"/>
    <x v="309"/>
    <x v="1615"/>
    <x v="4"/>
    <s v="IDE500402"/>
    <x v="1"/>
    <s v="Intended for medication administration delivery in palliative care settings for terminal patients."/>
    <x v="1360"/>
    <x v="6"/>
    <n v="3"/>
    <n v="5"/>
    <n v="10"/>
    <x v="64"/>
    <n v="413"/>
    <x v="90"/>
  </r>
  <r>
    <x v="17"/>
    <x v="1987"/>
    <x v="15"/>
    <x v="283"/>
    <x v="1616"/>
    <x v="1"/>
    <s v="MDR-264230"/>
    <x v="1"/>
    <s v="Designed for cardiac therapy optimization in chronic disease management programs."/>
    <x v="1361"/>
    <x v="9"/>
    <n v="7"/>
    <n v="15"/>
    <n v="8"/>
    <x v="1187"/>
    <n v="23"/>
    <x v="91"/>
  </r>
  <r>
    <x v="2"/>
    <x v="1988"/>
    <x v="19"/>
    <x v="144"/>
    <x v="1041"/>
    <x v="1"/>
    <s v="UKCA44382"/>
    <x v="7"/>
    <s v="Used for intraoperative device maintenance monitoring during complex vascular surgeries."/>
    <x v="1362"/>
    <x v="0"/>
    <n v="21"/>
    <n v="21"/>
    <n v="4"/>
    <x v="1188"/>
    <n v="413"/>
    <x v="92"/>
  </r>
  <r>
    <x v="20"/>
    <x v="1989"/>
    <x v="21"/>
    <x v="103"/>
    <x v="299"/>
    <x v="2"/>
    <s v="NMPA-697252"/>
    <x v="9"/>
    <s v="Used for oxygen therapy guidance in oncology treatment centers for cancer patients."/>
    <x v="85"/>
    <x v="4"/>
    <n v="14"/>
    <n v="20"/>
    <n v="5"/>
    <x v="46"/>
    <n v="31"/>
    <x v="86"/>
  </r>
  <r>
    <x v="16"/>
    <x v="1990"/>
    <x v="44"/>
    <x v="224"/>
    <x v="1436"/>
    <x v="4"/>
    <s v="CE1091"/>
    <x v="0"/>
    <s v="Intended for disease management therapy in intensive care unit environments for critically ill patients."/>
    <x v="90"/>
    <x v="4"/>
    <n v="9"/>
    <n v="4"/>
    <n v="13"/>
    <x v="273"/>
    <n v="17"/>
    <x v="93"/>
  </r>
  <r>
    <x v="13"/>
    <x v="1991"/>
    <x v="16"/>
    <x v="101"/>
    <x v="1617"/>
    <x v="2"/>
    <s v="H137053"/>
    <x v="4"/>
    <s v="Indicated for pH levels surveillance in infection control protocols."/>
    <x v="1363"/>
    <x v="2"/>
    <n v="8"/>
    <n v="12"/>
    <n v="7"/>
    <x v="100"/>
    <n v="25"/>
    <x v="82"/>
  </r>
  <r>
    <x v="17"/>
    <x v="1992"/>
    <x v="39"/>
    <x v="662"/>
    <x v="1618"/>
    <x v="2"/>
    <s v="D306158"/>
    <x v="9"/>
    <s v="Used for emergency surgical intervention in acute respiratory conditions situations requiring immediate care."/>
    <x v="1364"/>
    <x v="9"/>
    <n v="9"/>
    <n v="7"/>
    <n v="13"/>
    <x v="1189"/>
    <n v="37"/>
    <x v="94"/>
  </r>
  <r>
    <x v="20"/>
    <x v="1993"/>
    <x v="3"/>
    <x v="160"/>
    <x v="1619"/>
    <x v="0"/>
    <s v="HC-758559"/>
    <x v="1"/>
    <s v="Designed for home-based wound irrigation in stable paralyzed patients with chronic cardiac disorders."/>
    <x v="15"/>
    <x v="10"/>
    <n v="11"/>
    <n v="19"/>
    <n v="4"/>
    <x v="195"/>
    <n v="25"/>
    <x v="93"/>
  </r>
  <r>
    <x v="17"/>
    <x v="1994"/>
    <x v="35"/>
    <x v="254"/>
    <x v="1620"/>
    <x v="1"/>
    <s v="K678910"/>
    <x v="1"/>
    <s v="Used for therapeutic thermal therapy in pregnant patients requiring wound debridement."/>
    <x v="1365"/>
    <x v="3"/>
    <n v="2"/>
    <n v="15"/>
    <n v="3"/>
    <x v="1190"/>
    <n v="31"/>
    <x v="95"/>
  </r>
  <r>
    <x v="12"/>
    <x v="1995"/>
    <x v="36"/>
    <x v="215"/>
    <x v="1621"/>
    <x v="2"/>
    <s v="NMPA-185470"/>
    <x v="0"/>
    <s v="Indicated for diagnostic measurement to assess stroke in clinical environments."/>
    <x v="1"/>
    <x v="11"/>
    <n v="4"/>
    <n v="15"/>
    <n v="6"/>
    <x v="1191"/>
    <n v="32"/>
    <x v="96"/>
  </r>
  <r>
    <x v="4"/>
    <x v="1996"/>
    <x v="38"/>
    <x v="676"/>
    <x v="1622"/>
    <x v="2"/>
    <s v="IVDR-422732"/>
    <x v="0"/>
    <s v="Intended for surgical ophthalmic procedures in operating room settings."/>
    <x v="1201"/>
    <x v="7"/>
    <n v="7"/>
    <n v="6"/>
    <n v="6"/>
    <x v="34"/>
    <n v="31"/>
    <x v="97"/>
  </r>
  <r>
    <x v="24"/>
    <x v="1997"/>
    <x v="4"/>
    <x v="224"/>
    <x v="1623"/>
    <x v="3"/>
    <s v="HC-108272"/>
    <x v="4"/>
    <s v="Intended for documentation verification in quality assurance and device validation protocols."/>
    <x v="498"/>
    <x v="10"/>
    <n v="5"/>
    <n v="15"/>
    <n v="8"/>
    <x v="362"/>
    <n v="41"/>
    <x v="98"/>
  </r>
  <r>
    <x v="6"/>
    <x v="1998"/>
    <x v="12"/>
    <x v="339"/>
    <x v="1624"/>
    <x v="0"/>
    <s v="TGA-342880"/>
    <x v="0"/>
    <s v="Intended for surgical vascular procedures in operating room settings."/>
    <x v="950"/>
    <x v="10"/>
    <n v="2"/>
    <n v="5"/>
    <n v="9"/>
    <x v="42"/>
    <n v="33"/>
    <x v="68"/>
  </r>
  <r>
    <x v="20"/>
    <x v="1999"/>
    <x v="0"/>
    <x v="190"/>
    <x v="71"/>
    <x v="3"/>
    <s v="D545334"/>
    <x v="1"/>
    <s v="Used for emergency stent placement in acute stroke situations requiring immediate care."/>
    <x v="1366"/>
    <x v="3"/>
    <n v="13"/>
    <n v="18"/>
    <n v="4"/>
    <x v="17"/>
    <n v="23"/>
    <x v="99"/>
  </r>
  <r>
    <x v="21"/>
    <x v="1400"/>
    <x v="9"/>
    <x v="677"/>
    <x v="1505"/>
    <x v="3"/>
    <s v="K688244"/>
    <x v="4"/>
    <s v="Indicated for respiratory rate analysis in laboratory diagnostic testing environments."/>
    <x v="1367"/>
    <x v="9"/>
    <n v="15"/>
    <n v="29"/>
    <n v="10"/>
    <x v="1192"/>
    <n v="14"/>
    <x v="17"/>
  </r>
  <r>
    <x v="0"/>
    <x v="2000"/>
    <x v="4"/>
    <x v="93"/>
    <x v="1625"/>
    <x v="2"/>
    <s v="MDR-578629"/>
    <x v="6"/>
    <s v="Designed for intubation facilitation in telemedicine and remote patient monitoring."/>
    <x v="1368"/>
    <x v="8"/>
    <n v="14"/>
    <n v="16"/>
    <n v="10"/>
    <x v="658"/>
    <n v="25"/>
    <x v="100"/>
  </r>
  <r>
    <x v="16"/>
    <x v="2001"/>
    <x v="22"/>
    <x v="271"/>
    <x v="1626"/>
    <x v="0"/>
    <s v="Q817133"/>
    <x v="1"/>
    <s v="Designed for chemotherapy optimization in chronic disease management programs."/>
    <x v="115"/>
    <x v="3"/>
    <n v="2"/>
    <n v="12"/>
    <n v="3"/>
    <x v="1193"/>
    <n v="39"/>
    <x v="101"/>
  </r>
  <r>
    <x v="24"/>
    <x v="2002"/>
    <x v="33"/>
    <x v="678"/>
    <x v="1627"/>
    <x v="2"/>
    <s v="P340746"/>
    <x v="1"/>
    <s v="Indicated for emergency pH levels stabilization in trauma center resuscitation rooms."/>
    <x v="1369"/>
    <x v="10"/>
    <n v="2"/>
    <n v="7"/>
    <n v="23"/>
    <x v="394"/>
    <n v="413"/>
    <x v="102"/>
  </r>
  <r>
    <x v="14"/>
    <x v="2003"/>
    <x v="14"/>
    <x v="161"/>
    <x v="1628"/>
    <x v="0"/>
    <s v="NMPA-747748"/>
    <x v="8"/>
    <s v="Designed for wound care in patients with stroke under medical supervision."/>
    <x v="1370"/>
    <x v="9"/>
    <n v="5"/>
    <n v="10"/>
    <n v="15"/>
    <x v="1194"/>
    <n v="36"/>
    <x v="8"/>
  </r>
  <r>
    <x v="20"/>
    <x v="2004"/>
    <x v="36"/>
    <x v="366"/>
    <x v="1629"/>
    <x v="4"/>
    <s v="IVDR-684243"/>
    <x v="5"/>
    <s v="Used for emergency wound debridement in acute critical illness situations requiring immediate care."/>
    <x v="1371"/>
    <x v="10"/>
    <n v="13"/>
    <n v="16"/>
    <n v="3"/>
    <x v="114"/>
    <n v="16"/>
    <x v="99"/>
  </r>
  <r>
    <x v="5"/>
    <x v="2005"/>
    <x v="38"/>
    <x v="679"/>
    <x v="1630"/>
    <x v="2"/>
    <s v="MDR-356048"/>
    <x v="8"/>
    <s v="Intended for alarm management verification in quality assurance and device validation protocols."/>
    <x v="1372"/>
    <x v="7"/>
    <n v="14"/>
    <n v="28"/>
    <n v="15"/>
    <x v="1195"/>
    <n v="16"/>
    <x v="97"/>
  </r>
  <r>
    <x v="0"/>
    <x v="2006"/>
    <x v="1"/>
    <x v="137"/>
    <x v="1631"/>
    <x v="0"/>
    <s v="Q436561"/>
    <x v="2"/>
    <s v="Indicated for respiratory rate surveillance in infection control protocols."/>
    <x v="1373"/>
    <x v="10"/>
    <n v="14"/>
    <n v="10"/>
    <n v="11"/>
    <x v="1196"/>
    <n v="16"/>
    <x v="15"/>
  </r>
  <r>
    <x v="8"/>
    <x v="2007"/>
    <x v="36"/>
    <x v="662"/>
    <x v="1632"/>
    <x v="0"/>
    <s v="UKCA33536"/>
    <x v="7"/>
    <s v="Used for therapeutic compression therapy in pediatric patients requiring wound debridement."/>
    <x v="1374"/>
    <x v="1"/>
    <n v="25"/>
    <n v="24"/>
    <n v="15"/>
    <x v="1180"/>
    <n v="11"/>
    <x v="99"/>
  </r>
  <r>
    <x v="11"/>
    <x v="2008"/>
    <x v="1"/>
    <x v="680"/>
    <x v="718"/>
    <x v="4"/>
    <s v="D348438"/>
    <x v="2"/>
    <s v="Designed for tissue biopsy support in neonatal intensive care environments."/>
    <x v="1375"/>
    <x v="8"/>
    <n v="12"/>
    <n v="17"/>
    <n v="9"/>
    <x v="1197"/>
    <n v="313"/>
    <x v="103"/>
  </r>
  <r>
    <x v="0"/>
    <x v="2009"/>
    <x v="5"/>
    <x v="681"/>
    <x v="1633"/>
    <x v="0"/>
    <s v="Q922167"/>
    <x v="8"/>
    <s v="Designed for home-based phototherapy in stable paralyzed patients with chronic infectious diseases."/>
    <x v="1376"/>
    <x v="11"/>
    <n v="7"/>
    <n v="9"/>
    <n v="6"/>
    <x v="531"/>
    <n v="36"/>
    <x v="104"/>
  </r>
  <r>
    <x v="18"/>
    <x v="2010"/>
    <x v="15"/>
    <x v="682"/>
    <x v="476"/>
    <x v="2"/>
    <s v="TGA-705492"/>
    <x v="2"/>
    <s v="Indicated for emergency blood pressure stabilization in trauma center resuscitation rooms."/>
    <x v="118"/>
    <x v="6"/>
    <n v="7"/>
    <n v="15"/>
    <n v="10"/>
    <x v="127"/>
    <n v="413"/>
    <x v="105"/>
  </r>
  <r>
    <x v="4"/>
    <x v="2011"/>
    <x v="36"/>
    <x v="24"/>
    <x v="1166"/>
    <x v="0"/>
    <s v="HDE136688"/>
    <x v="8"/>
    <s v="Intended for mobility restoration therapy in intensive care unit environments for critically ill patients."/>
    <x v="1"/>
    <x v="1"/>
    <n v="3"/>
    <n v="6"/>
    <n v="4"/>
    <x v="468"/>
    <n v="29"/>
    <x v="106"/>
  </r>
  <r>
    <x v="19"/>
    <x v="2012"/>
    <x v="44"/>
    <x v="71"/>
    <x v="229"/>
    <x v="1"/>
    <s v="PMDA-586262"/>
    <x v="0"/>
    <s v="Designed for joint replacement support in neonatal intensive care environments."/>
    <x v="1377"/>
    <x v="5"/>
    <n v="9"/>
    <n v="16"/>
    <n v="8"/>
    <x v="728"/>
    <n v="213"/>
    <x v="107"/>
  </r>
  <r>
    <x v="18"/>
    <x v="2013"/>
    <x v="17"/>
    <x v="683"/>
    <x v="1634"/>
    <x v="1"/>
    <s v="IVDR-624978"/>
    <x v="6"/>
    <s v="Intended for surgical ophthalmic procedures in operating room settings."/>
    <x v="1378"/>
    <x v="5"/>
    <n v="10"/>
    <n v="7"/>
    <n v="15"/>
    <x v="132"/>
    <n v="413"/>
    <x v="8"/>
  </r>
  <r>
    <x v="8"/>
    <x v="2014"/>
    <x v="7"/>
    <x v="71"/>
    <x v="816"/>
    <x v="0"/>
    <s v="BLA122696"/>
    <x v="2"/>
    <s v="Used for intraoperative calibration monitoring during complex transplant surgeries."/>
    <x v="1379"/>
    <x v="1"/>
    <n v="18"/>
    <n v="12"/>
    <n v="15"/>
    <x v="1198"/>
    <n v="39"/>
    <x v="108"/>
  </r>
  <r>
    <x v="13"/>
    <x v="456"/>
    <x v="41"/>
    <x v="193"/>
    <x v="1635"/>
    <x v="2"/>
    <s v="BLA997309"/>
    <x v="6"/>
    <s v="Intended for quality control guidance during minimally invasive ophthalmic procedures."/>
    <x v="1"/>
    <x v="5"/>
    <n v="10"/>
    <n v="15"/>
    <n v="3"/>
    <x v="34"/>
    <n v="21"/>
    <x v="17"/>
  </r>
  <r>
    <x v="1"/>
    <x v="2015"/>
    <x v="10"/>
    <x v="379"/>
    <x v="1133"/>
    <x v="4"/>
    <s v="D849445"/>
    <x v="7"/>
    <s v="Designed for home-based respiratory support in stable ventilator-dependent patients with chronic respiratory conditions."/>
    <x v="1"/>
    <x v="6"/>
    <n v="21"/>
    <n v="28"/>
    <n v="10"/>
    <x v="1199"/>
    <n v="28"/>
    <x v="109"/>
  </r>
  <r>
    <x v="1"/>
    <x v="2016"/>
    <x v="1"/>
    <x v="152"/>
    <x v="518"/>
    <x v="3"/>
    <s v="IDE882018"/>
    <x v="4"/>
    <s v="Intended for monitoring and measuring electrolyte balance in ventilator-dependent patients in hospital and clinical settings."/>
    <x v="1380"/>
    <x v="1"/>
    <n v="10"/>
    <n v="28"/>
    <n v="18"/>
    <x v="1200"/>
    <n v="29"/>
    <x v="108"/>
  </r>
  <r>
    <x v="19"/>
    <x v="2017"/>
    <x v="28"/>
    <x v="152"/>
    <x v="1636"/>
    <x v="2"/>
    <s v="HC-264309"/>
    <x v="1"/>
    <s v="Intended for surgical intervention delivery in palliative care settings for terminal patients."/>
    <x v="68"/>
    <x v="10"/>
    <n v="12"/>
    <n v="16"/>
    <n v="6"/>
    <x v="643"/>
    <n v="34"/>
    <x v="110"/>
  </r>
  <r>
    <x v="16"/>
    <x v="713"/>
    <x v="16"/>
    <x v="21"/>
    <x v="1637"/>
    <x v="3"/>
    <s v="MDR-196399"/>
    <x v="8"/>
    <s v="Used for electrotherapy guidance in oncology treatment centers for cancer patients."/>
    <x v="1381"/>
    <x v="9"/>
    <n v="10"/>
    <n v="8"/>
    <n v="12"/>
    <x v="354"/>
    <n v="313"/>
    <x v="111"/>
  </r>
  <r>
    <x v="2"/>
    <x v="469"/>
    <x v="23"/>
    <x v="684"/>
    <x v="113"/>
    <x v="3"/>
    <s v="MDR-950029"/>
    <x v="6"/>
    <s v="Intended for monitoring and measuring cardiac output in geriatric patients in hospital and clinical settings."/>
    <x v="1382"/>
    <x v="11"/>
    <n v="12"/>
    <n v="16"/>
    <n v="5"/>
    <x v="26"/>
    <n v="11"/>
    <x v="112"/>
  </r>
  <r>
    <x v="5"/>
    <x v="2018"/>
    <x v="18"/>
    <x v="358"/>
    <x v="1507"/>
    <x v="2"/>
    <s v="PMA896639"/>
    <x v="6"/>
    <s v="Designed for dialysis optimization in chronic disease management programs."/>
    <x v="90"/>
    <x v="5"/>
    <n v="20"/>
    <n v="14"/>
    <n v="11"/>
    <x v="333"/>
    <n v="11"/>
    <x v="113"/>
  </r>
  <r>
    <x v="4"/>
    <x v="2019"/>
    <x v="40"/>
    <x v="142"/>
    <x v="117"/>
    <x v="3"/>
    <s v="MDR-579787"/>
    <x v="8"/>
    <s v="Indicated for emergency temperature stabilization in trauma center resuscitation rooms."/>
    <x v="1"/>
    <x v="3"/>
    <n v="8"/>
    <n v="7"/>
    <n v="6"/>
    <x v="4"/>
    <n v="19"/>
    <x v="114"/>
  </r>
  <r>
    <x v="24"/>
    <x v="2020"/>
    <x v="6"/>
    <x v="685"/>
    <x v="1432"/>
    <x v="4"/>
    <s v="BLA751333"/>
    <x v="1"/>
    <s v="Designed for phototherapy optimization in chronic disease management programs."/>
    <x v="189"/>
    <x v="10"/>
    <n v="3"/>
    <n v="7"/>
    <n v="21"/>
    <x v="362"/>
    <n v="42"/>
    <x v="69"/>
  </r>
  <r>
    <x v="12"/>
    <x v="2021"/>
    <x v="12"/>
    <x v="53"/>
    <x v="844"/>
    <x v="0"/>
    <s v="PMA119739"/>
    <x v="7"/>
    <s v="Designed for home-based compression therapy in stable sedated patients with chronic diabetes."/>
    <x v="60"/>
    <x v="10"/>
    <n v="10"/>
    <n v="5"/>
    <n v="12"/>
    <x v="515"/>
    <n v="19"/>
    <x v="19"/>
  </r>
  <r>
    <x v="12"/>
    <x v="2022"/>
    <x v="48"/>
    <x v="175"/>
    <x v="393"/>
    <x v="2"/>
    <s v="TGA-535769"/>
    <x v="2"/>
    <s v="Designed for chemotherapy optimization in chronic disease management programs."/>
    <x v="1"/>
    <x v="5"/>
    <n v="9"/>
    <n v="7"/>
    <n v="11"/>
    <x v="1201"/>
    <n v="14"/>
    <x v="115"/>
  </r>
  <r>
    <x v="1"/>
    <x v="2023"/>
    <x v="20"/>
    <x v="269"/>
    <x v="1638"/>
    <x v="4"/>
    <s v="PMA600452"/>
    <x v="0"/>
    <s v="Designed for dialysis optimization in chronic disease management programs."/>
    <x v="134"/>
    <x v="9"/>
    <n v="10"/>
    <n v="20"/>
    <n v="11"/>
    <x v="1202"/>
    <n v="9"/>
    <x v="61"/>
  </r>
  <r>
    <x v="6"/>
    <x v="2024"/>
    <x v="6"/>
    <x v="14"/>
    <x v="1639"/>
    <x v="2"/>
    <s v="D211289"/>
    <x v="2"/>
    <s v="Designed for tissue regeneration in patients with chronic conditions under medical supervision."/>
    <x v="505"/>
    <x v="11"/>
    <n v="6"/>
    <n v="8"/>
    <n v="12"/>
    <x v="839"/>
    <n v="38"/>
    <x v="116"/>
  </r>
  <r>
    <x v="24"/>
    <x v="2025"/>
    <x v="37"/>
    <x v="557"/>
    <x v="1640"/>
    <x v="0"/>
    <s v="NDA722899"/>
    <x v="1"/>
    <s v="Used for intraoperative infection prevention monitoring during complex reconstructive surgeries."/>
    <x v="45"/>
    <x v="2"/>
    <n v="5"/>
    <n v="4"/>
    <n v="21"/>
    <x v="99"/>
    <n v="37"/>
    <x v="117"/>
  </r>
  <r>
    <x v="1"/>
    <x v="2026"/>
    <x v="32"/>
    <x v="4"/>
    <x v="1416"/>
    <x v="2"/>
    <s v="P246203"/>
    <x v="4"/>
    <s v="Intended for patient positioning guidance during minimally invasive urological procedures."/>
    <x v="511"/>
    <x v="3"/>
    <n v="11"/>
    <n v="29"/>
    <n v="19"/>
    <x v="1203"/>
    <n v="35"/>
    <x v="69"/>
  </r>
  <r>
    <x v="11"/>
    <x v="2027"/>
    <x v="29"/>
    <x v="155"/>
    <x v="882"/>
    <x v="2"/>
    <s v="NDA566083"/>
    <x v="9"/>
    <s v="Used for fluid resuscitation administration in pediatric hospital units under specialist supervision."/>
    <x v="1383"/>
    <x v="11"/>
    <n v="11"/>
    <n v="25"/>
    <n v="20"/>
    <x v="970"/>
    <n v="26"/>
    <x v="112"/>
  </r>
  <r>
    <x v="7"/>
    <x v="2028"/>
    <x v="29"/>
    <x v="105"/>
    <x v="1641"/>
    <x v="4"/>
    <s v="K438550"/>
    <x v="3"/>
    <s v="Indicated for pH levels optimization in sleep medicine centers for respiratory disorders."/>
    <x v="1384"/>
    <x v="6"/>
    <n v="10"/>
    <n v="12"/>
    <n v="6"/>
    <x v="1204"/>
    <n v="11"/>
    <x v="118"/>
  </r>
  <r>
    <x v="11"/>
    <x v="2029"/>
    <x v="7"/>
    <x v="144"/>
    <x v="1642"/>
    <x v="0"/>
    <s v="K582832"/>
    <x v="9"/>
    <s v="Designed for fluid resuscitation optimization in chronic disease management programs."/>
    <x v="1385"/>
    <x v="10"/>
    <n v="18"/>
    <n v="16"/>
    <n v="20"/>
    <x v="1205"/>
    <n v="29"/>
    <x v="69"/>
  </r>
  <r>
    <x v="0"/>
    <x v="2030"/>
    <x v="4"/>
    <x v="52"/>
    <x v="1643"/>
    <x v="2"/>
    <s v="Q876792"/>
    <x v="7"/>
    <s v="Intended for monitoring and measuring blood pressure in immunocompromised patients in hospital and clinical settings."/>
    <x v="1386"/>
    <x v="10"/>
    <n v="11"/>
    <n v="17"/>
    <n v="8"/>
    <x v="837"/>
    <n v="15"/>
    <x v="119"/>
  </r>
  <r>
    <x v="8"/>
    <x v="2031"/>
    <x v="23"/>
    <x v="218"/>
    <x v="592"/>
    <x v="2"/>
    <s v="D108568"/>
    <x v="1"/>
    <s v="Used for emergency intubation in acute orthopedic injuries situations requiring immediate care."/>
    <x v="1387"/>
    <x v="10"/>
    <n v="22"/>
    <n v="12"/>
    <n v="14"/>
    <x v="1206"/>
    <n v="39"/>
    <x v="58"/>
  </r>
  <r>
    <x v="15"/>
    <x v="2032"/>
    <x v="29"/>
    <x v="19"/>
    <x v="1644"/>
    <x v="4"/>
    <s v="PMDA-354715"/>
    <x v="9"/>
    <s v="Indicated for continuous blood gas analysis monitoring during orthopedic surgical procedures."/>
    <x v="1388"/>
    <x v="8"/>
    <n v="8"/>
    <n v="11"/>
    <n v="9"/>
    <x v="1207"/>
    <n v="25"/>
    <x v="120"/>
  </r>
  <r>
    <x v="17"/>
    <x v="2033"/>
    <x v="3"/>
    <x v="190"/>
    <x v="1645"/>
    <x v="4"/>
    <s v="H643478"/>
    <x v="4"/>
    <s v="Indicated for emergency electrolyte balance stabilization in trauma center resuscitation rooms."/>
    <x v="1389"/>
    <x v="5"/>
    <n v="8"/>
    <n v="9"/>
    <n v="8"/>
    <x v="1208"/>
    <n v="31"/>
    <x v="121"/>
  </r>
  <r>
    <x v="15"/>
    <x v="2034"/>
    <x v="10"/>
    <x v="686"/>
    <x v="538"/>
    <x v="0"/>
    <s v="P809073"/>
    <x v="1"/>
    <s v="Used for therapeutic chemotherapy in chemotherapy patients requiring hemodialysis."/>
    <x v="1390"/>
    <x v="5"/>
    <n v="3"/>
    <n v="10"/>
    <n v="4"/>
    <x v="1209"/>
    <n v="29"/>
    <x v="122"/>
  </r>
  <r>
    <x v="1"/>
    <x v="2035"/>
    <x v="13"/>
    <x v="157"/>
    <x v="1646"/>
    <x v="3"/>
    <s v="PMDA-482858"/>
    <x v="7"/>
    <s v="Indicated for emergency electrolyte balance stabilization in trauma center resuscitation rooms."/>
    <x v="85"/>
    <x v="4"/>
    <n v="20"/>
    <n v="17"/>
    <n v="12"/>
    <x v="1210"/>
    <n v="32"/>
    <x v="117"/>
  </r>
  <r>
    <x v="22"/>
    <x v="2036"/>
    <x v="14"/>
    <x v="68"/>
    <x v="404"/>
    <x v="2"/>
    <s v="HDE443291"/>
    <x v="3"/>
    <s v="Intended for calibration verification in quality assurance and device validation protocols."/>
    <x v="1391"/>
    <x v="2"/>
    <n v="15"/>
    <n v="17"/>
    <n v="10"/>
    <x v="317"/>
    <n v="11"/>
    <x v="123"/>
  </r>
  <r>
    <x v="8"/>
    <x v="2037"/>
    <x v="16"/>
    <x v="687"/>
    <x v="1647"/>
    <x v="0"/>
    <s v="PMA883096"/>
    <x v="2"/>
    <s v="Indicated for diagnostic measurement to assess cancer in clinical environments."/>
    <x v="1392"/>
    <x v="5"/>
    <n v="8"/>
    <n v="28"/>
    <n v="7"/>
    <x v="1211"/>
    <n v="113"/>
    <x v="19"/>
  </r>
  <r>
    <x v="20"/>
    <x v="2038"/>
    <x v="13"/>
    <x v="330"/>
    <x v="309"/>
    <x v="2"/>
    <s v="MDR-940897"/>
    <x v="3"/>
    <s v="Used for emergency joint replacement in acute sleep apnea situations requiring immediate care."/>
    <x v="1393"/>
    <x v="10"/>
    <n v="10"/>
    <n v="14"/>
    <n v="4"/>
    <x v="487"/>
    <n v="32"/>
    <x v="124"/>
  </r>
  <r>
    <x v="11"/>
    <x v="2039"/>
    <x v="41"/>
    <x v="54"/>
    <x v="778"/>
    <x v="2"/>
    <s v="NDA648071"/>
    <x v="5"/>
    <s v="Used for long-term chemotherapy delivery in ambulatory care settings for sleep apnea patients."/>
    <x v="1394"/>
    <x v="2"/>
    <n v="12"/>
    <n v="21"/>
    <n v="10"/>
    <x v="1212"/>
    <n v="17"/>
    <x v="123"/>
  </r>
  <r>
    <x v="19"/>
    <x v="2040"/>
    <x v="1"/>
    <x v="688"/>
    <x v="1648"/>
    <x v="2"/>
    <s v="P599520"/>
    <x v="7"/>
    <s v="Indicated for central venous pressure analysis in laboratory diagnostic testing environments."/>
    <x v="1395"/>
    <x v="2"/>
    <n v="7"/>
    <n v="14"/>
    <n v="6"/>
    <x v="36"/>
    <n v="17"/>
    <x v="125"/>
  </r>
  <r>
    <x v="0"/>
    <x v="2041"/>
    <x v="36"/>
    <x v="193"/>
    <x v="1649"/>
    <x v="2"/>
    <s v="D695941"/>
    <x v="6"/>
    <s v="Indicated for routine imaging screening in outpatient clinical facilities."/>
    <x v="1396"/>
    <x v="1"/>
    <n v="5"/>
    <n v="18"/>
    <n v="9"/>
    <x v="302"/>
    <n v="13"/>
    <x v="0"/>
  </r>
  <r>
    <x v="15"/>
    <x v="2042"/>
    <x v="0"/>
    <x v="28"/>
    <x v="48"/>
    <x v="2"/>
    <s v="CE6779"/>
    <x v="3"/>
    <s v="Used for electrotherapy guidance in oncology treatment centers for cancer patients."/>
    <x v="1397"/>
    <x v="9"/>
    <n v="8"/>
    <n v="3"/>
    <n v="3"/>
    <x v="1213"/>
    <n v="35"/>
    <x v="1"/>
  </r>
  <r>
    <x v="17"/>
    <x v="2043"/>
    <x v="45"/>
    <x v="370"/>
    <x v="1650"/>
    <x v="3"/>
    <s v="PMDA-766659"/>
    <x v="1"/>
    <s v="Used for therapeutic wound irrigation in paralyzed patients requiring pacemaker implantation."/>
    <x v="1398"/>
    <x v="0"/>
    <n v="5"/>
    <n v="3"/>
    <n v="11"/>
    <x v="1214"/>
    <n v="13"/>
    <x v="2"/>
  </r>
  <r>
    <x v="1"/>
    <x v="2044"/>
    <x v="5"/>
    <x v="142"/>
    <x v="1651"/>
    <x v="2"/>
    <s v="IDE764032"/>
    <x v="4"/>
    <s v="Used for post-operative compression therapy management in hospital recovery units."/>
    <x v="1399"/>
    <x v="10"/>
    <n v="25"/>
    <n v="18"/>
    <n v="18"/>
    <x v="1215"/>
    <n v="21"/>
    <x v="3"/>
  </r>
  <r>
    <x v="15"/>
    <x v="2045"/>
    <x v="20"/>
    <x v="2"/>
    <x v="1652"/>
    <x v="3"/>
    <s v="MDR-578999"/>
    <x v="7"/>
    <s v="Intended for disease management evaluation in rehabilitation medicine for orthopedic injuries recovery."/>
    <x v="26"/>
    <x v="10"/>
    <n v="9"/>
    <n v="10"/>
    <n v="9"/>
    <x v="246"/>
    <n v="26"/>
    <x v="4"/>
  </r>
  <r>
    <x v="1"/>
    <x v="2046"/>
    <x v="29"/>
    <x v="49"/>
    <x v="1653"/>
    <x v="4"/>
    <s v="BLA633273"/>
    <x v="7"/>
    <s v="Indicated for continuous pulmonary function monitoring during minimally invasive surgical procedures."/>
    <x v="1134"/>
    <x v="1"/>
    <n v="16"/>
    <n v="18"/>
    <n v="10"/>
    <x v="1216"/>
    <n v="11"/>
    <x v="5"/>
  </r>
  <r>
    <x v="9"/>
    <x v="2047"/>
    <x v="40"/>
    <x v="689"/>
    <x v="1654"/>
    <x v="2"/>
    <s v="D896288"/>
    <x v="5"/>
    <s v="Used for radiation therapy administration in pediatric hospital units under specialist supervision."/>
    <x v="1400"/>
    <x v="8"/>
    <n v="15"/>
    <n v="18"/>
    <n v="10"/>
    <x v="1217"/>
    <n v="26"/>
    <x v="6"/>
  </r>
  <r>
    <x v="14"/>
    <x v="2048"/>
    <x v="5"/>
    <x v="108"/>
    <x v="1655"/>
    <x v="1"/>
    <s v="D606909"/>
    <x v="2"/>
    <s v="Designed for cardiac therapy optimization in chronic disease management programs."/>
    <x v="1401"/>
    <x v="6"/>
    <n v="3"/>
    <n v="13"/>
    <n v="11"/>
    <x v="1218"/>
    <n v="17"/>
    <x v="7"/>
  </r>
  <r>
    <x v="19"/>
    <x v="2049"/>
    <x v="38"/>
    <x v="690"/>
    <x v="623"/>
    <x v="2"/>
    <s v="K382131"/>
    <x v="0"/>
    <s v="Used for thermal therapy guidance in oncology treatment centers for cancer patients."/>
    <x v="1402"/>
    <x v="7"/>
    <n v="9"/>
    <n v="14"/>
    <n v="11"/>
    <x v="858"/>
    <n v="27"/>
    <x v="8"/>
  </r>
  <r>
    <x v="15"/>
    <x v="359"/>
    <x v="39"/>
    <x v="17"/>
    <x v="1656"/>
    <x v="2"/>
    <s v="MDR-578629"/>
    <x v="2"/>
    <s v="Intended for therapeutic delivery therapy in intensive care unit environments for critically ill patients."/>
    <x v="1321"/>
    <x v="8"/>
    <n v="2"/>
    <n v="10"/>
    <n v="7"/>
    <x v="1219"/>
    <n v="25"/>
    <x v="9"/>
  </r>
  <r>
    <x v="5"/>
    <x v="2050"/>
    <x v="1"/>
    <x v="114"/>
    <x v="1657"/>
    <x v="2"/>
    <s v="D738585"/>
    <x v="4"/>
    <s v="Used for intraoperative documentation monitoring during complex minimally invasive surgeries."/>
    <x v="753"/>
    <x v="4"/>
    <n v="8"/>
    <n v="30"/>
    <n v="4"/>
    <x v="455"/>
    <n v="113"/>
    <x v="10"/>
  </r>
  <r>
    <x v="20"/>
    <x v="2051"/>
    <x v="25"/>
    <x v="152"/>
    <x v="1658"/>
    <x v="4"/>
    <s v="MDR-716128"/>
    <x v="2"/>
    <s v="Used for long-term chemotherapy delivery in ambulatory care settings for diabetes patients."/>
    <x v="1403"/>
    <x v="8"/>
    <n v="6"/>
    <n v="18"/>
    <n v="7"/>
    <x v="114"/>
    <n v="18"/>
    <x v="5"/>
  </r>
  <r>
    <x v="8"/>
    <x v="2052"/>
    <x v="18"/>
    <x v="11"/>
    <x v="1445"/>
    <x v="0"/>
    <s v="BLA950928"/>
    <x v="8"/>
    <s v="Used for long-term radiation therapy delivery in ambulatory care settings for chronic conditions patients."/>
    <x v="91"/>
    <x v="6"/>
    <n v="13"/>
    <n v="19"/>
    <n v="5"/>
    <x v="1220"/>
    <n v="37"/>
    <x v="2"/>
  </r>
  <r>
    <x v="3"/>
    <x v="2053"/>
    <x v="41"/>
    <x v="138"/>
    <x v="73"/>
    <x v="2"/>
    <s v="BLA348184"/>
    <x v="4"/>
    <s v="Indicated for continuous blood gas analysis monitoring during neurological surgical procedures."/>
    <x v="1404"/>
    <x v="3"/>
    <n v="15"/>
    <n v="19"/>
    <n v="5"/>
    <x v="616"/>
    <n v="413"/>
    <x v="11"/>
  </r>
  <r>
    <x v="6"/>
    <x v="2054"/>
    <x v="26"/>
    <x v="691"/>
    <x v="337"/>
    <x v="4"/>
    <s v="NDA846162"/>
    <x v="8"/>
    <s v="Used for long-term electrotherapy delivery in ambulatory care settings for stroke patients."/>
    <x v="1405"/>
    <x v="1"/>
    <n v="9"/>
    <n v="9"/>
    <n v="8"/>
    <x v="1221"/>
    <n v="39"/>
    <x v="5"/>
  </r>
  <r>
    <x v="23"/>
    <x v="2055"/>
    <x v="6"/>
    <x v="108"/>
    <x v="1659"/>
    <x v="3"/>
    <s v="HC-777635"/>
    <x v="4"/>
    <s v="Indicated for hemoglobin levels analysis in laboratory diagnostic testing environments."/>
    <x v="1406"/>
    <x v="8"/>
    <n v="9"/>
    <n v="9"/>
    <n v="25"/>
    <x v="42"/>
    <n v="41"/>
    <x v="12"/>
  </r>
  <r>
    <x v="15"/>
    <x v="2056"/>
    <x v="49"/>
    <x v="63"/>
    <x v="1528"/>
    <x v="0"/>
    <s v="IDE849011"/>
    <x v="8"/>
    <s v="Designed for mobility restoration in patients with sleep apnea under medical supervision."/>
    <x v="1407"/>
    <x v="1"/>
    <n v="6"/>
    <n v="11"/>
    <n v="11"/>
    <x v="1222"/>
    <n v="19"/>
    <x v="13"/>
  </r>
  <r>
    <x v="15"/>
    <x v="2057"/>
    <x v="50"/>
    <x v="379"/>
    <x v="1660"/>
    <x v="2"/>
    <s v="NDA835041"/>
    <x v="4"/>
    <s v="Designed for home-based compression therapy in stable unconscious patients with chronic trauma."/>
    <x v="1408"/>
    <x v="7"/>
    <n v="5"/>
    <n v="7"/>
    <n v="3"/>
    <x v="399"/>
    <n v="32"/>
    <x v="14"/>
  </r>
  <r>
    <x v="9"/>
    <x v="2058"/>
    <x v="49"/>
    <x v="27"/>
    <x v="135"/>
    <x v="0"/>
    <s v="CE3807"/>
    <x v="3"/>
    <s v="Indicated for diagnostic specimen collection to assess infectious diseases in clinical environments."/>
    <x v="154"/>
    <x v="6"/>
    <n v="12"/>
    <n v="11"/>
    <n v="15"/>
    <x v="817"/>
    <n v="22"/>
    <x v="15"/>
  </r>
  <r>
    <x v="17"/>
    <x v="2059"/>
    <x v="38"/>
    <x v="70"/>
    <x v="817"/>
    <x v="2"/>
    <s v="PMA592933"/>
    <x v="6"/>
    <s v="Intended for preventive screening therapy in intensive care unit environments for critically ill patients."/>
    <x v="1409"/>
    <x v="0"/>
    <n v="9"/>
    <n v="5"/>
    <n v="14"/>
    <x v="1154"/>
    <n v="24"/>
    <x v="16"/>
  </r>
  <r>
    <x v="2"/>
    <x v="2060"/>
    <x v="4"/>
    <x v="156"/>
    <x v="9"/>
    <x v="1"/>
    <s v="NDA108849"/>
    <x v="1"/>
    <s v="Designed for blood transfusion facilitation in telemedicine and remote patient monitoring."/>
    <x v="1"/>
    <x v="11"/>
    <n v="12"/>
    <n v="28"/>
    <n v="10"/>
    <x v="354"/>
    <n v="34"/>
    <x v="10"/>
  </r>
  <r>
    <x v="19"/>
    <x v="2061"/>
    <x v="33"/>
    <x v="265"/>
    <x v="1661"/>
    <x v="4"/>
    <s v="H393058"/>
    <x v="6"/>
    <s v="Indicated for intracranial pressure surveillance in infection control protocols."/>
    <x v="1292"/>
    <x v="9"/>
    <n v="8"/>
    <n v="10"/>
    <n v="12"/>
    <x v="870"/>
    <n v="22"/>
    <x v="17"/>
  </r>
  <r>
    <x v="2"/>
    <x v="2062"/>
    <x v="39"/>
    <x v="28"/>
    <x v="1662"/>
    <x v="0"/>
    <s v="Q773232"/>
    <x v="4"/>
    <s v="Indicated for routine infection prevention screening in outpatient clinical facilities."/>
    <x v="25"/>
    <x v="9"/>
    <n v="12"/>
    <n v="19"/>
    <n v="9"/>
    <x v="225"/>
    <n v="24"/>
    <x v="6"/>
  </r>
  <r>
    <x v="6"/>
    <x v="2063"/>
    <x v="36"/>
    <x v="497"/>
    <x v="1663"/>
    <x v="2"/>
    <s v="K237006"/>
    <x v="7"/>
    <s v="Designed for blood transfusion facilitation in telemedicine and remote patient monitoring."/>
    <x v="1"/>
    <x v="9"/>
    <n v="2"/>
    <n v="6"/>
    <n v="12"/>
    <x v="1223"/>
    <n v="17"/>
    <x v="18"/>
  </r>
  <r>
    <x v="7"/>
    <x v="2064"/>
    <x v="22"/>
    <x v="11"/>
    <x v="1664"/>
    <x v="4"/>
    <s v="D982205"/>
    <x v="1"/>
    <s v="Indicated for real-time pulmonary function assessment in emergency department triage protocols."/>
    <x v="1410"/>
    <x v="11"/>
    <n v="5"/>
    <n v="3"/>
    <n v="13"/>
    <x v="1224"/>
    <n v="413"/>
    <x v="17"/>
  </r>
  <r>
    <x v="14"/>
    <x v="1110"/>
    <x v="22"/>
    <x v="692"/>
    <x v="1665"/>
    <x v="2"/>
    <s v="IVDR-726894"/>
    <x v="0"/>
    <s v="Indicated for heart rate analysis in laboratory diagnostic testing environments."/>
    <x v="40"/>
    <x v="10"/>
    <n v="9"/>
    <n v="7"/>
    <n v="7"/>
    <x v="1225"/>
    <n v="113"/>
    <x v="19"/>
  </r>
  <r>
    <x v="3"/>
    <x v="2065"/>
    <x v="23"/>
    <x v="655"/>
    <x v="1666"/>
    <x v="3"/>
    <s v="NDA395732"/>
    <x v="8"/>
    <s v="Designed for preventive screening assistance in geriatric care facilities for elderly patients."/>
    <x v="263"/>
    <x v="5"/>
    <n v="11"/>
    <n v="20"/>
    <n v="9"/>
    <x v="552"/>
    <n v="26"/>
    <x v="20"/>
  </r>
  <r>
    <x v="3"/>
    <x v="2066"/>
    <x v="14"/>
    <x v="693"/>
    <x v="1338"/>
    <x v="0"/>
    <s v="P796253"/>
    <x v="3"/>
    <s v="Intended for therapeutic delivery evaluation in rehabilitation medicine for cancer recovery."/>
    <x v="1411"/>
    <x v="5"/>
    <n v="11"/>
    <n v="13"/>
    <n v="11"/>
    <x v="848"/>
    <n v="37"/>
    <x v="21"/>
  </r>
  <r>
    <x v="14"/>
    <x v="2067"/>
    <x v="16"/>
    <x v="387"/>
    <x v="736"/>
    <x v="2"/>
    <s v="TGA-419208"/>
    <x v="5"/>
    <s v="Intended for emergency resuscitation therapy in intensive care unit environments for critically ill patients."/>
    <x v="12"/>
    <x v="11"/>
    <n v="9"/>
    <n v="10"/>
    <n v="5"/>
    <x v="1226"/>
    <n v="13"/>
    <x v="22"/>
  </r>
  <r>
    <x v="2"/>
    <x v="2068"/>
    <x v="0"/>
    <x v="694"/>
    <x v="1667"/>
    <x v="2"/>
    <s v="PMDA-224151"/>
    <x v="2"/>
    <s v="Indicated for real-time pH levels assessment in emergency department triage protocols."/>
    <x v="1412"/>
    <x v="11"/>
    <n v="24"/>
    <n v="28"/>
    <n v="10"/>
    <x v="1227"/>
    <n v="27"/>
    <x v="23"/>
  </r>
  <r>
    <x v="3"/>
    <x v="2069"/>
    <x v="47"/>
    <x v="695"/>
    <x v="1668"/>
    <x v="2"/>
    <s v="HC-428623"/>
    <x v="1"/>
    <s v="Intended for preventive screening therapy in intensive care unit environments for critically ill patients."/>
    <x v="1"/>
    <x v="5"/>
    <n v="5"/>
    <n v="13"/>
    <n v="8"/>
    <x v="169"/>
    <n v="12"/>
    <x v="24"/>
  </r>
  <r>
    <x v="16"/>
    <x v="2070"/>
    <x v="10"/>
    <x v="61"/>
    <x v="711"/>
    <x v="0"/>
    <s v="H478348"/>
    <x v="4"/>
    <s v="Indicated for diagnostic quality control to assess neurological disorders in clinical environments."/>
    <x v="1413"/>
    <x v="10"/>
    <n v="5"/>
    <n v="11"/>
    <n v="11"/>
    <x v="627"/>
    <n v="29"/>
    <x v="25"/>
  </r>
  <r>
    <x v="22"/>
    <x v="2071"/>
    <x v="19"/>
    <x v="37"/>
    <x v="831"/>
    <x v="0"/>
    <s v="NDA679622"/>
    <x v="7"/>
    <s v="Intended for continuous monitoring evaluation in rehabilitation medicine for infectious diseases recovery."/>
    <x v="1"/>
    <x v="10"/>
    <n v="15"/>
    <n v="20"/>
    <n v="11"/>
    <x v="1228"/>
    <n v="13"/>
    <x v="26"/>
  </r>
  <r>
    <x v="12"/>
    <x v="2072"/>
    <x v="18"/>
    <x v="70"/>
    <x v="1669"/>
    <x v="0"/>
    <s v="PMDA-907297"/>
    <x v="9"/>
    <s v="Used for long-term phototherapy delivery in ambulatory care settings for respiratory conditions patients."/>
    <x v="134"/>
    <x v="6"/>
    <n v="7"/>
    <n v="12"/>
    <n v="11"/>
    <x v="1229"/>
    <n v="15"/>
    <x v="27"/>
  </r>
  <r>
    <x v="23"/>
    <x v="2073"/>
    <x v="16"/>
    <x v="696"/>
    <x v="1199"/>
    <x v="2"/>
    <s v="IDE169222"/>
    <x v="0"/>
    <s v="Designed for mobility restoration in patients with respiratory conditions under medical supervision."/>
    <x v="526"/>
    <x v="8"/>
    <n v="7"/>
    <n v="3"/>
    <n v="5"/>
    <x v="72"/>
    <n v="41"/>
    <x v="28"/>
  </r>
  <r>
    <x v="18"/>
    <x v="2074"/>
    <x v="15"/>
    <x v="24"/>
    <x v="1670"/>
    <x v="0"/>
    <s v="CE5216"/>
    <x v="2"/>
    <s v="Designed for intubation facilitation in telemedicine and remote patient monitoring."/>
    <x v="447"/>
    <x v="9"/>
    <n v="9"/>
    <n v="13"/>
    <n v="20"/>
    <x v="362"/>
    <n v="413"/>
    <x v="29"/>
  </r>
  <r>
    <x v="23"/>
    <x v="2075"/>
    <x v="33"/>
    <x v="27"/>
    <x v="1671"/>
    <x v="0"/>
    <s v="K750253"/>
    <x v="1"/>
    <s v="Indicated for glucose levels analysis in laboratory diagnostic testing environments."/>
    <x v="1414"/>
    <x v="0"/>
    <n v="4"/>
    <n v="12"/>
    <n v="13"/>
    <x v="132"/>
    <n v="413"/>
    <x v="24"/>
  </r>
  <r>
    <x v="3"/>
    <x v="2076"/>
    <x v="40"/>
    <x v="697"/>
    <x v="1436"/>
    <x v="0"/>
    <s v="CE3174"/>
    <x v="3"/>
    <s v="Used for long-term phototherapy delivery in ambulatory care settings for critical illness patients."/>
    <x v="1415"/>
    <x v="3"/>
    <n v="10"/>
    <n v="18"/>
    <n v="10"/>
    <x v="838"/>
    <n v="17"/>
    <x v="21"/>
  </r>
  <r>
    <x v="10"/>
    <x v="2077"/>
    <x v="3"/>
    <x v="49"/>
    <x v="1672"/>
    <x v="0"/>
    <s v="HDE213652"/>
    <x v="4"/>
    <s v="Designed for perioperative blood gas analysis management during endoscopic interventions."/>
    <x v="491"/>
    <x v="8"/>
    <n v="13"/>
    <n v="16"/>
    <n v="15"/>
    <x v="1230"/>
    <n v="13"/>
    <x v="30"/>
  </r>
  <r>
    <x v="5"/>
    <x v="2078"/>
    <x v="15"/>
    <x v="72"/>
    <x v="1673"/>
    <x v="0"/>
    <s v="Q374654"/>
    <x v="8"/>
    <s v="Intended for surgical urological procedures in operating room settings."/>
    <x v="90"/>
    <x v="10"/>
    <n v="24"/>
    <n v="26"/>
    <n v="15"/>
    <x v="817"/>
    <n v="12"/>
    <x v="24"/>
  </r>
  <r>
    <x v="16"/>
    <x v="2079"/>
    <x v="45"/>
    <x v="358"/>
    <x v="1674"/>
    <x v="3"/>
    <s v="CE2593"/>
    <x v="7"/>
    <s v="Designed for home-based wound irrigation in stable substance abuse patients with chronic cancer."/>
    <x v="1416"/>
    <x v="1"/>
    <n v="7"/>
    <n v="9"/>
    <n v="10"/>
    <x v="1231"/>
    <n v="16"/>
    <x v="31"/>
  </r>
  <r>
    <x v="3"/>
    <x v="2080"/>
    <x v="19"/>
    <x v="353"/>
    <x v="1675"/>
    <x v="3"/>
    <s v="Q882227"/>
    <x v="1"/>
    <s v="Indicated for real-time central venous pressure assessment in emergency department triage protocols."/>
    <x v="1417"/>
    <x v="4"/>
    <n v="7"/>
    <n v="18"/>
    <n v="6"/>
    <x v="297"/>
    <n v="13"/>
    <x v="32"/>
  </r>
  <r>
    <x v="23"/>
    <x v="2081"/>
    <x v="29"/>
    <x v="82"/>
    <x v="1676"/>
    <x v="2"/>
    <s v="NDA293866"/>
    <x v="1"/>
    <s v="Intended for sterilization verification in quality assurance and device validation protocols."/>
    <x v="1418"/>
    <x v="9"/>
    <n v="9"/>
    <n v="7"/>
    <n v="16"/>
    <x v="99"/>
    <n v="13"/>
    <x v="33"/>
  </r>
  <r>
    <x v="13"/>
    <x v="2082"/>
    <x v="17"/>
    <x v="2"/>
    <x v="1677"/>
    <x v="2"/>
    <s v="K313535"/>
    <x v="7"/>
    <s v="Designed for compression therapy optimization in chronic disease management programs."/>
    <x v="1419"/>
    <x v="5"/>
    <n v="5"/>
    <n v="14"/>
    <n v="6"/>
    <x v="458"/>
    <n v="22"/>
    <x v="34"/>
  </r>
  <r>
    <x v="21"/>
    <x v="2083"/>
    <x v="5"/>
    <x v="71"/>
    <x v="1370"/>
    <x v="1"/>
    <s v="D117945"/>
    <x v="2"/>
    <s v="Used for dialysis guidance in oncology treatment centers for cancer patients."/>
    <x v="1032"/>
    <x v="10"/>
    <n v="20"/>
    <n v="27"/>
    <n v="9"/>
    <x v="1232"/>
    <n v="37"/>
    <x v="35"/>
  </r>
  <r>
    <x v="3"/>
    <x v="2084"/>
    <x v="3"/>
    <x v="556"/>
    <x v="1678"/>
    <x v="0"/>
    <s v="NDA763899"/>
    <x v="8"/>
    <s v="Designed for radiation therapy optimization in chronic disease management programs."/>
    <x v="1"/>
    <x v="11"/>
    <n v="7"/>
    <n v="18"/>
    <n v="7"/>
    <x v="146"/>
    <n v="29"/>
    <x v="29"/>
  </r>
  <r>
    <x v="9"/>
    <x v="2085"/>
    <x v="48"/>
    <x v="313"/>
    <x v="1679"/>
    <x v="2"/>
    <s v="PMA261267"/>
    <x v="2"/>
    <s v="Indicated for blood pressure optimization in sleep medicine centers for respiratory disorders."/>
    <x v="835"/>
    <x v="3"/>
    <n v="5"/>
    <n v="16"/>
    <n v="5"/>
    <x v="331"/>
    <n v="27"/>
    <x v="36"/>
  </r>
  <r>
    <x v="22"/>
    <x v="2086"/>
    <x v="17"/>
    <x v="405"/>
    <x v="1680"/>
    <x v="2"/>
    <s v="IVDR-140554"/>
    <x v="4"/>
    <s v="Used for long-term radiation therapy delivery in ambulatory care settings for sleep apnea patients."/>
    <x v="1420"/>
    <x v="6"/>
    <n v="5"/>
    <n v="12"/>
    <n v="7"/>
    <x v="899"/>
    <n v="313"/>
    <x v="25"/>
  </r>
  <r>
    <x v="0"/>
    <x v="2087"/>
    <x v="5"/>
    <x v="27"/>
    <x v="473"/>
    <x v="1"/>
    <s v="PMA831456"/>
    <x v="1"/>
    <s v="Used for intraoperative infection prevention monitoring during complex vascular surgeries."/>
    <x v="584"/>
    <x v="9"/>
    <n v="7"/>
    <n v="20"/>
    <n v="7"/>
    <x v="1233"/>
    <n v="24"/>
    <x v="37"/>
  </r>
  <r>
    <x v="24"/>
    <x v="2088"/>
    <x v="32"/>
    <x v="698"/>
    <x v="1681"/>
    <x v="3"/>
    <s v="PMA784780"/>
    <x v="1"/>
    <s v="Intended for surgical orthopedic procedures in operating room settings."/>
    <x v="207"/>
    <x v="0"/>
    <n v="3"/>
    <n v="7"/>
    <n v="11"/>
    <x v="99"/>
    <n v="37"/>
    <x v="36"/>
  </r>
  <r>
    <x v="19"/>
    <x v="2089"/>
    <x v="0"/>
    <x v="379"/>
    <x v="397"/>
    <x v="0"/>
    <s v="CE5513"/>
    <x v="7"/>
    <s v="Designed for mechanical ventilation support in neonatal intensive care environments."/>
    <x v="1421"/>
    <x v="11"/>
    <n v="9"/>
    <n v="20"/>
    <n v="6"/>
    <x v="1071"/>
    <n v="26"/>
    <x v="38"/>
  </r>
  <r>
    <x v="19"/>
    <x v="2090"/>
    <x v="25"/>
    <x v="350"/>
    <x v="1682"/>
    <x v="2"/>
    <s v="IDE441737"/>
    <x v="6"/>
    <s v="Indicated for routine monitoring screening in outpatient clinical facilities."/>
    <x v="1422"/>
    <x v="2"/>
    <n v="7"/>
    <n v="15"/>
    <n v="8"/>
    <x v="1234"/>
    <n v="39"/>
    <x v="39"/>
  </r>
  <r>
    <x v="12"/>
    <x v="2091"/>
    <x v="27"/>
    <x v="437"/>
    <x v="1683"/>
    <x v="0"/>
    <s v="CE5934"/>
    <x v="7"/>
    <s v="Indicated for real-time cardiac output assessment in emergency department triage protocols."/>
    <x v="60"/>
    <x v="10"/>
    <n v="4"/>
    <n v="11"/>
    <n v="10"/>
    <x v="42"/>
    <n v="18"/>
    <x v="40"/>
  </r>
  <r>
    <x v="4"/>
    <x v="2092"/>
    <x v="45"/>
    <x v="59"/>
    <x v="1684"/>
    <x v="2"/>
    <s v="MDR-976084"/>
    <x v="5"/>
    <s v="Intended for intubation delivery in palliative care settings for terminal patients."/>
    <x v="1423"/>
    <x v="7"/>
    <n v="2"/>
    <n v="15"/>
    <n v="3"/>
    <x v="173"/>
    <n v="27"/>
    <x v="41"/>
  </r>
  <r>
    <x v="7"/>
    <x v="2093"/>
    <x v="4"/>
    <x v="71"/>
    <x v="1685"/>
    <x v="4"/>
    <s v="PMA381242"/>
    <x v="5"/>
    <s v="Designed for symptom relief assistance in geriatric care facilities for elderly patients."/>
    <x v="1"/>
    <x v="6"/>
    <n v="6"/>
    <n v="13"/>
    <n v="9"/>
    <x v="1235"/>
    <n v="39"/>
    <x v="42"/>
  </r>
  <r>
    <x v="18"/>
    <x v="2094"/>
    <x v="3"/>
    <x v="693"/>
    <x v="384"/>
    <x v="1"/>
    <s v="NDA825064"/>
    <x v="8"/>
    <s v="Intended for monitoring and measuring heart rate in dialysis-dependent patients in hospital and clinical settings."/>
    <x v="883"/>
    <x v="9"/>
    <n v="6"/>
    <n v="10"/>
    <n v="12"/>
    <x v="73"/>
    <n v="37"/>
    <x v="43"/>
  </r>
  <r>
    <x v="12"/>
    <x v="2095"/>
    <x v="46"/>
    <x v="91"/>
    <x v="1456"/>
    <x v="2"/>
    <s v="K654060"/>
    <x v="2"/>
    <s v="Indicated for routine assessment screening in outpatient clinical facilities."/>
    <x v="42"/>
    <x v="6"/>
    <n v="7"/>
    <n v="10"/>
    <n v="8"/>
    <x v="289"/>
    <n v="28"/>
    <x v="44"/>
  </r>
  <r>
    <x v="24"/>
    <x v="2096"/>
    <x v="48"/>
    <x v="222"/>
    <x v="351"/>
    <x v="4"/>
    <s v="PMDA-116528"/>
    <x v="3"/>
    <s v="Indicated for continuous central venous pressure monitoring during transplant surgical procedures."/>
    <x v="78"/>
    <x v="6"/>
    <n v="6"/>
    <n v="10"/>
    <n v="20"/>
    <x v="64"/>
    <n v="38"/>
    <x v="45"/>
  </r>
  <r>
    <x v="16"/>
    <x v="2097"/>
    <x v="31"/>
    <x v="643"/>
    <x v="1686"/>
    <x v="1"/>
    <s v="Q980363"/>
    <x v="9"/>
    <s v="Designed for home-based wound irrigation in stable immunocompromised patients with chronic critical illness."/>
    <x v="1424"/>
    <x v="0"/>
    <n v="3"/>
    <n v="7"/>
    <n v="3"/>
    <x v="392"/>
    <n v="27"/>
    <x v="46"/>
  </r>
  <r>
    <x v="10"/>
    <x v="2098"/>
    <x v="12"/>
    <x v="97"/>
    <x v="561"/>
    <x v="2"/>
    <s v="PMDA-348002"/>
    <x v="9"/>
    <s v="Designed for mobility restoration assistance in geriatric care facilities for elderly patients."/>
    <x v="1425"/>
    <x v="2"/>
    <n v="13"/>
    <n v="19"/>
    <n v="14"/>
    <x v="1236"/>
    <n v="39"/>
    <x v="47"/>
  </r>
  <r>
    <x v="13"/>
    <x v="2099"/>
    <x v="9"/>
    <x v="594"/>
    <x v="1687"/>
    <x v="1"/>
    <s v="D959445"/>
    <x v="0"/>
    <s v="Designed for home-based thermal therapy in stable substance abuse patients with chronic sepsis."/>
    <x v="1426"/>
    <x v="4"/>
    <n v="2"/>
    <n v="6"/>
    <n v="5"/>
    <x v="228"/>
    <n v="16"/>
    <x v="48"/>
  </r>
  <r>
    <x v="20"/>
    <x v="2100"/>
    <x v="37"/>
    <x v="339"/>
    <x v="705"/>
    <x v="0"/>
    <s v="IDE496260"/>
    <x v="6"/>
    <s v="Indicated for emergency pulmonary function stabilization in trauma center resuscitation rooms."/>
    <x v="1427"/>
    <x v="11"/>
    <n v="15"/>
    <n v="16"/>
    <n v="4"/>
    <x v="252"/>
    <n v="21"/>
    <x v="43"/>
  </r>
  <r>
    <x v="10"/>
    <x v="2101"/>
    <x v="7"/>
    <x v="556"/>
    <x v="1688"/>
    <x v="4"/>
    <s v="CE7806"/>
    <x v="9"/>
    <s v="Designed for wound debridement facilitation in telemedicine and remote patient monitoring."/>
    <x v="23"/>
    <x v="9"/>
    <n v="13"/>
    <n v="9"/>
    <n v="17"/>
    <x v="1237"/>
    <n v="18"/>
    <x v="40"/>
  </r>
  <r>
    <x v="12"/>
    <x v="131"/>
    <x v="49"/>
    <x v="329"/>
    <x v="1484"/>
    <x v="3"/>
    <s v="IDE408285"/>
    <x v="5"/>
    <s v="Intended for symptom relief evaluation in rehabilitation medicine for infectious diseases recovery."/>
    <x v="1428"/>
    <x v="2"/>
    <n v="3"/>
    <n v="6"/>
    <n v="10"/>
    <x v="370"/>
    <n v="13"/>
    <x v="49"/>
  </r>
  <r>
    <x v="8"/>
    <x v="2102"/>
    <x v="21"/>
    <x v="73"/>
    <x v="1191"/>
    <x v="2"/>
    <s v="D813904"/>
    <x v="0"/>
    <s v="Intended for intubation delivery in palliative care settings for terminal patients."/>
    <x v="1429"/>
    <x v="0"/>
    <n v="13"/>
    <n v="13"/>
    <n v="7"/>
    <x v="1238"/>
    <n v="413"/>
    <x v="43"/>
  </r>
  <r>
    <x v="1"/>
    <x v="2103"/>
    <x v="34"/>
    <x v="22"/>
    <x v="1689"/>
    <x v="0"/>
    <s v="P586651"/>
    <x v="8"/>
    <s v="Intended for surgical laparoscopic procedures in operating room settings."/>
    <x v="1430"/>
    <x v="9"/>
    <n v="13"/>
    <n v="16"/>
    <n v="16"/>
    <x v="1239"/>
    <n v="24"/>
    <x v="50"/>
  </r>
  <r>
    <x v="5"/>
    <x v="2104"/>
    <x v="10"/>
    <x v="11"/>
    <x v="751"/>
    <x v="2"/>
    <s v="H409488"/>
    <x v="2"/>
    <s v="Intended for monitoring and measuring ECG readings in hemodynamically unstable patients in hospital and clinical settings."/>
    <x v="1"/>
    <x v="2"/>
    <n v="20"/>
    <n v="26"/>
    <n v="12"/>
    <x v="894"/>
    <n v="26"/>
    <x v="51"/>
  </r>
  <r>
    <x v="8"/>
    <x v="2105"/>
    <x v="34"/>
    <x v="370"/>
    <x v="345"/>
    <x v="3"/>
    <s v="H337109"/>
    <x v="4"/>
    <s v="Indicated for blood gas analysis analysis in laboratory diagnostic testing environments."/>
    <x v="134"/>
    <x v="2"/>
    <n v="16"/>
    <n v="25"/>
    <n v="10"/>
    <x v="692"/>
    <n v="13"/>
    <x v="52"/>
  </r>
  <r>
    <x v="0"/>
    <x v="2106"/>
    <x v="21"/>
    <x v="395"/>
    <x v="1690"/>
    <x v="2"/>
    <s v="MDR-756950"/>
    <x v="5"/>
    <s v="Indicated for ECG readings optimization in sleep medicine centers for respiratory disorders."/>
    <x v="1431"/>
    <x v="5"/>
    <n v="10"/>
    <n v="20"/>
    <n v="10"/>
    <x v="1240"/>
    <n v="16"/>
    <x v="53"/>
  </r>
  <r>
    <x v="13"/>
    <x v="2107"/>
    <x v="44"/>
    <x v="699"/>
    <x v="1311"/>
    <x v="3"/>
    <s v="PMA165667"/>
    <x v="2"/>
    <s v="Intended for quality control support in cardiac catheterization laboratory environments."/>
    <x v="1432"/>
    <x v="4"/>
    <n v="4"/>
    <n v="11"/>
    <n v="5"/>
    <x v="252"/>
    <n v="16"/>
    <x v="54"/>
  </r>
  <r>
    <x v="20"/>
    <x v="2108"/>
    <x v="4"/>
    <x v="31"/>
    <x v="1163"/>
    <x v="4"/>
    <s v="K307130"/>
    <x v="3"/>
    <s v="Indicated for real-time pH levels assessment in emergency department triage protocols."/>
    <x v="1433"/>
    <x v="0"/>
    <n v="10"/>
    <n v="15"/>
    <n v="15"/>
    <x v="200"/>
    <n v="16"/>
    <x v="48"/>
  </r>
  <r>
    <x v="14"/>
    <x v="2109"/>
    <x v="47"/>
    <x v="71"/>
    <x v="1533"/>
    <x v="2"/>
    <s v="TGA-861885"/>
    <x v="7"/>
    <s v="Intended for device maintenance guidance during minimally invasive transplant procedures."/>
    <x v="1434"/>
    <x v="6"/>
    <n v="10"/>
    <n v="11"/>
    <n v="12"/>
    <x v="1241"/>
    <n v="27"/>
    <x v="55"/>
  </r>
  <r>
    <x v="11"/>
    <x v="2110"/>
    <x v="16"/>
    <x v="17"/>
    <x v="1339"/>
    <x v="2"/>
    <s v="MDR-790475"/>
    <x v="9"/>
    <s v="Indicated for diagnostic specimen collection to assess infectious diseases in clinical environments."/>
    <x v="1435"/>
    <x v="3"/>
    <n v="8"/>
    <n v="16"/>
    <n v="15"/>
    <x v="1242"/>
    <n v="35"/>
    <x v="44"/>
  </r>
  <r>
    <x v="1"/>
    <x v="2111"/>
    <x v="43"/>
    <x v="305"/>
    <x v="1691"/>
    <x v="3"/>
    <s v="H252159"/>
    <x v="0"/>
    <s v="Intended for measurement guidance during minimally invasive oncological procedures."/>
    <x v="12"/>
    <x v="0"/>
    <n v="14"/>
    <n v="15"/>
    <n v="19"/>
    <x v="1243"/>
    <n v="43"/>
    <x v="56"/>
  </r>
  <r>
    <x v="16"/>
    <x v="2112"/>
    <x v="46"/>
    <x v="92"/>
    <x v="762"/>
    <x v="2"/>
    <s v="IDE310368"/>
    <x v="4"/>
    <s v="Used for intraoperative data analysis monitoring during complex orthopedic surgeries."/>
    <x v="1436"/>
    <x v="7"/>
    <n v="9"/>
    <n v="11"/>
    <n v="13"/>
    <x v="1244"/>
    <n v="16"/>
    <x v="55"/>
  </r>
  <r>
    <x v="24"/>
    <x v="2113"/>
    <x v="7"/>
    <x v="373"/>
    <x v="686"/>
    <x v="0"/>
    <s v="MDR-578629"/>
    <x v="7"/>
    <s v="Designed for home-based cardiac therapy in stable immunocompromised patients with chronic stroke."/>
    <x v="302"/>
    <x v="2"/>
    <n v="6"/>
    <n v="11"/>
    <n v="5"/>
    <x v="21"/>
    <n v="413"/>
    <x v="57"/>
  </r>
  <r>
    <x v="14"/>
    <x v="2114"/>
    <x v="4"/>
    <x v="132"/>
    <x v="107"/>
    <x v="1"/>
    <s v="D431100"/>
    <x v="9"/>
    <s v="Used for respiratory support guidance in oncology treatment centers for cancer patients."/>
    <x v="1"/>
    <x v="6"/>
    <n v="9"/>
    <n v="13"/>
    <n v="14"/>
    <x v="1245"/>
    <n v="32"/>
    <x v="58"/>
  </r>
  <r>
    <x v="9"/>
    <x v="2115"/>
    <x v="25"/>
    <x v="37"/>
    <x v="895"/>
    <x v="4"/>
    <s v="BLA561322"/>
    <x v="2"/>
    <s v="Intended for mechanical ventilation delivery in palliative care settings for terminal patients."/>
    <x v="1437"/>
    <x v="6"/>
    <n v="11"/>
    <n v="8"/>
    <n v="9"/>
    <x v="1246"/>
    <n v="39"/>
    <x v="59"/>
  </r>
  <r>
    <x v="8"/>
    <x v="2116"/>
    <x v="7"/>
    <x v="396"/>
    <x v="406"/>
    <x v="0"/>
    <s v="UKCA34697"/>
    <x v="1"/>
    <s v="Intended for surgical laparoscopic procedures in operating room settings."/>
    <x v="1438"/>
    <x v="5"/>
    <n v="10"/>
    <n v="17"/>
    <n v="11"/>
    <x v="748"/>
    <n v="38"/>
    <x v="60"/>
  </r>
  <r>
    <x v="23"/>
    <x v="1251"/>
    <x v="47"/>
    <x v="422"/>
    <x v="421"/>
    <x v="2"/>
    <s v="HC-902029"/>
    <x v="4"/>
    <s v="Used for electrotherapy administration in pediatric hospital units under specialist supervision."/>
    <x v="1439"/>
    <x v="8"/>
    <n v="2"/>
    <n v="8"/>
    <n v="8"/>
    <x v="37"/>
    <n v="41"/>
    <x v="61"/>
  </r>
  <r>
    <x v="8"/>
    <x v="2117"/>
    <x v="27"/>
    <x v="315"/>
    <x v="521"/>
    <x v="2"/>
    <s v="HC-748293"/>
    <x v="3"/>
    <s v="Designed for surgical assistance in patients with critical illness under medical supervision."/>
    <x v="1440"/>
    <x v="6"/>
    <n v="25"/>
    <n v="25"/>
    <n v="9"/>
    <x v="427"/>
    <n v="29"/>
    <x v="62"/>
  </r>
  <r>
    <x v="12"/>
    <x v="2118"/>
    <x v="19"/>
    <x v="473"/>
    <x v="1692"/>
    <x v="0"/>
    <s v="K601180"/>
    <x v="2"/>
    <s v="Indicated for continuous cardiac output monitoring during transplant surgical procedures."/>
    <x v="81"/>
    <x v="3"/>
    <n v="2"/>
    <n v="3"/>
    <n v="7"/>
    <x v="1247"/>
    <n v="32"/>
    <x v="63"/>
  </r>
  <r>
    <x v="9"/>
    <x v="2119"/>
    <x v="22"/>
    <x v="153"/>
    <x v="1201"/>
    <x v="2"/>
    <s v="CE1538"/>
    <x v="6"/>
    <s v="Used for therapeutic chemotherapy in hemodynamically unstable patients requiring catheterization."/>
    <x v="1441"/>
    <x v="6"/>
    <n v="13"/>
    <n v="17"/>
    <n v="15"/>
    <x v="1248"/>
    <n v="23"/>
    <x v="64"/>
  </r>
  <r>
    <x v="8"/>
    <x v="2120"/>
    <x v="49"/>
    <x v="95"/>
    <x v="1689"/>
    <x v="4"/>
    <s v="NMPA-926126"/>
    <x v="9"/>
    <s v="Designed for compression therapy optimization in chronic disease management programs."/>
    <x v="18"/>
    <x v="5"/>
    <n v="17"/>
    <n v="29"/>
    <n v="11"/>
    <x v="188"/>
    <n v="12"/>
    <x v="65"/>
  </r>
  <r>
    <x v="23"/>
    <x v="2121"/>
    <x v="49"/>
    <x v="3"/>
    <x v="1693"/>
    <x v="4"/>
    <s v="PMA323308"/>
    <x v="8"/>
    <s v="Intended for documentation guidance during minimally invasive ophthalmic procedures."/>
    <x v="1442"/>
    <x v="4"/>
    <n v="8"/>
    <n v="11"/>
    <n v="15"/>
    <x v="73"/>
    <n v="38"/>
    <x v="66"/>
  </r>
  <r>
    <x v="8"/>
    <x v="2122"/>
    <x v="0"/>
    <x v="28"/>
    <x v="1411"/>
    <x v="2"/>
    <s v="D678048"/>
    <x v="3"/>
    <s v="Indicated for continuous pH levels monitoring during neurological surgical procedures."/>
    <x v="105"/>
    <x v="1"/>
    <n v="13"/>
    <n v="16"/>
    <n v="3"/>
    <x v="1248"/>
    <n v="313"/>
    <x v="67"/>
  </r>
  <r>
    <x v="4"/>
    <x v="2123"/>
    <x v="21"/>
    <x v="11"/>
    <x v="1206"/>
    <x v="2"/>
    <s v="IDE208781"/>
    <x v="8"/>
    <s v="Designed for therapeutic delivery in patients with hypertension under medical supervision."/>
    <x v="1"/>
    <x v="9"/>
    <n v="8"/>
    <n v="8"/>
    <n v="5"/>
    <x v="109"/>
    <n v="21"/>
    <x v="62"/>
  </r>
  <r>
    <x v="22"/>
    <x v="2047"/>
    <x v="27"/>
    <x v="52"/>
    <x v="861"/>
    <x v="4"/>
    <s v="K915398"/>
    <x v="3"/>
    <s v="Intended for calibration guidance during minimally invasive ophthalmic procedures."/>
    <x v="141"/>
    <x v="3"/>
    <n v="10"/>
    <n v="15"/>
    <n v="8"/>
    <x v="1249"/>
    <n v="34"/>
    <x v="59"/>
  </r>
  <r>
    <x v="2"/>
    <x v="2124"/>
    <x v="15"/>
    <x v="93"/>
    <x v="788"/>
    <x v="1"/>
    <s v="IDE886703"/>
    <x v="8"/>
    <s v="Designed for perioperative blood gas analysis management during emergency interventions."/>
    <x v="1423"/>
    <x v="8"/>
    <n v="19"/>
    <n v="20"/>
    <n v="15"/>
    <x v="1250"/>
    <n v="213"/>
    <x v="68"/>
  </r>
  <r>
    <x v="1"/>
    <x v="2125"/>
    <x v="34"/>
    <x v="280"/>
    <x v="1694"/>
    <x v="1"/>
    <s v="D569915"/>
    <x v="8"/>
    <s v="Indicated for diagnostic device maintenance to assess sepsis in clinical environments."/>
    <x v="26"/>
    <x v="8"/>
    <n v="19"/>
    <n v="15"/>
    <n v="8"/>
    <x v="1251"/>
    <n v="13"/>
    <x v="62"/>
  </r>
  <r>
    <x v="2"/>
    <x v="2126"/>
    <x v="24"/>
    <x v="280"/>
    <x v="1695"/>
    <x v="0"/>
    <s v="PMA295269"/>
    <x v="6"/>
    <s v="Indicated for real-time temperature assessment in emergency department triage protocols."/>
    <x v="1443"/>
    <x v="5"/>
    <n v="13"/>
    <n v="25"/>
    <n v="3"/>
    <x v="1252"/>
    <n v="26"/>
    <x v="69"/>
  </r>
  <r>
    <x v="0"/>
    <x v="2127"/>
    <x v="36"/>
    <x v="700"/>
    <x v="361"/>
    <x v="1"/>
    <s v="NDA725078"/>
    <x v="1"/>
    <s v="Used for therapeutic dialysis in organ transplant patients requiring blood transfusion."/>
    <x v="303"/>
    <x v="4"/>
    <n v="13"/>
    <n v="16"/>
    <n v="11"/>
    <x v="287"/>
    <n v="17"/>
    <x v="70"/>
  </r>
  <r>
    <x v="5"/>
    <x v="2128"/>
    <x v="50"/>
    <x v="701"/>
    <x v="1484"/>
    <x v="1"/>
    <s v="MDR-696536"/>
    <x v="8"/>
    <s v="Designed for wound debridement facilitation in telemedicine and remote patient monitoring."/>
    <x v="41"/>
    <x v="5"/>
    <n v="23"/>
    <n v="18"/>
    <n v="10"/>
    <x v="553"/>
    <n v="33"/>
    <x v="71"/>
  </r>
  <r>
    <x v="1"/>
    <x v="2129"/>
    <x v="4"/>
    <x v="543"/>
    <x v="378"/>
    <x v="2"/>
    <s v="P507280"/>
    <x v="5"/>
    <s v="Used for pain management guidance in oncology treatment centers for cancer patients."/>
    <x v="1444"/>
    <x v="10"/>
    <n v="14"/>
    <n v="26"/>
    <n v="19"/>
    <x v="1253"/>
    <n v="31"/>
    <x v="72"/>
  </r>
  <r>
    <x v="3"/>
    <x v="2130"/>
    <x v="46"/>
    <x v="291"/>
    <x v="1624"/>
    <x v="0"/>
    <s v="HC-255412"/>
    <x v="7"/>
    <s v="Used for therapeutic chemotherapy in paralyzed patients requiring intubation."/>
    <x v="1445"/>
    <x v="11"/>
    <n v="10"/>
    <n v="17"/>
    <n v="10"/>
    <x v="705"/>
    <n v="313"/>
    <x v="73"/>
  </r>
  <r>
    <x v="8"/>
    <x v="2131"/>
    <x v="45"/>
    <x v="702"/>
    <x v="1696"/>
    <x v="0"/>
    <s v="P576922"/>
    <x v="2"/>
    <s v="Used for long-term phototherapy delivery in ambulatory care settings for diabetes patients."/>
    <x v="1"/>
    <x v="6"/>
    <n v="18"/>
    <n v="20"/>
    <n v="14"/>
    <x v="1254"/>
    <n v="37"/>
    <x v="67"/>
  </r>
  <r>
    <x v="1"/>
    <x v="2132"/>
    <x v="44"/>
    <x v="703"/>
    <x v="1697"/>
    <x v="0"/>
    <s v="NMPA-477389"/>
    <x v="9"/>
    <s v="Used for emergency intubation in acute trauma situations requiring immediate care."/>
    <x v="1446"/>
    <x v="9"/>
    <n v="15"/>
    <n v="16"/>
    <n v="13"/>
    <x v="1255"/>
    <n v="37"/>
    <x v="74"/>
  </r>
  <r>
    <x v="4"/>
    <x v="2133"/>
    <x v="4"/>
    <x v="169"/>
    <x v="135"/>
    <x v="1"/>
    <s v="P223157"/>
    <x v="0"/>
    <s v="Used for intraoperative assessment monitoring during complex ophthalmic surgeries."/>
    <x v="68"/>
    <x v="9"/>
    <n v="10"/>
    <n v="13"/>
    <n v="3"/>
    <x v="200"/>
    <n v="21"/>
    <x v="63"/>
  </r>
  <r>
    <x v="17"/>
    <x v="2134"/>
    <x v="40"/>
    <x v="175"/>
    <x v="1698"/>
    <x v="0"/>
    <s v="UKCA83617"/>
    <x v="5"/>
    <s v="Intended for symptom relief therapy in intensive care unit environments for critically ill patients."/>
    <x v="1447"/>
    <x v="1"/>
    <n v="7"/>
    <n v="14"/>
    <n v="7"/>
    <x v="828"/>
    <n v="313"/>
    <x v="75"/>
  </r>
  <r>
    <x v="19"/>
    <x v="2135"/>
    <x v="27"/>
    <x v="80"/>
    <x v="1609"/>
    <x v="2"/>
    <s v="IDE876230"/>
    <x v="1"/>
    <s v="Intended for measurement verification in quality assurance and device validation protocols."/>
    <x v="1448"/>
    <x v="6"/>
    <n v="10"/>
    <n v="13"/>
    <n v="10"/>
    <x v="319"/>
    <n v="113"/>
    <x v="74"/>
  </r>
  <r>
    <x v="22"/>
    <x v="2136"/>
    <x v="50"/>
    <x v="704"/>
    <x v="1318"/>
    <x v="1"/>
    <s v="PMA344201"/>
    <x v="8"/>
    <s v="Indicated for continuous heart rate monitoring during gastroenterological surgical procedures."/>
    <x v="1449"/>
    <x v="7"/>
    <n v="13"/>
    <n v="10"/>
    <n v="5"/>
    <x v="32"/>
    <n v="13"/>
    <x v="76"/>
  </r>
  <r>
    <x v="14"/>
    <x v="2137"/>
    <x v="23"/>
    <x v="71"/>
    <x v="258"/>
    <x v="2"/>
    <s v="MDR-578629"/>
    <x v="9"/>
    <s v="Designed for electrotherapy optimization in chronic disease management programs."/>
    <x v="40"/>
    <x v="2"/>
    <n v="4"/>
    <n v="9"/>
    <n v="14"/>
    <x v="1256"/>
    <n v="33"/>
    <x v="77"/>
  </r>
  <r>
    <x v="16"/>
    <x v="2138"/>
    <x v="12"/>
    <x v="11"/>
    <x v="1699"/>
    <x v="2"/>
    <s v="UKCA50739"/>
    <x v="9"/>
    <s v="Intended for data analysis verification in quality assurance and device validation protocols."/>
    <x v="248"/>
    <x v="4"/>
    <n v="10"/>
    <n v="7"/>
    <n v="13"/>
    <x v="40"/>
    <n v="39"/>
    <x v="78"/>
  </r>
  <r>
    <x v="5"/>
    <x v="2139"/>
    <x v="38"/>
    <x v="108"/>
    <x v="1700"/>
    <x v="4"/>
    <s v="NMPA-562950"/>
    <x v="8"/>
    <s v="Designed for continuous monitoring in patients with diabetes under medical supervision."/>
    <x v="706"/>
    <x v="6"/>
    <n v="20"/>
    <n v="20"/>
    <n v="13"/>
    <x v="1257"/>
    <n v="34"/>
    <x v="79"/>
  </r>
  <r>
    <x v="19"/>
    <x v="2140"/>
    <x v="22"/>
    <x v="73"/>
    <x v="1701"/>
    <x v="2"/>
    <s v="NMPA-156440"/>
    <x v="8"/>
    <s v="Indicated for diagnostic sterilization to assess neurological disorders in clinical environments."/>
    <x v="824"/>
    <x v="3"/>
    <n v="15"/>
    <n v="20"/>
    <n v="12"/>
    <x v="0"/>
    <n v="38"/>
    <x v="80"/>
  </r>
  <r>
    <x v="6"/>
    <x v="2141"/>
    <x v="9"/>
    <x v="52"/>
    <x v="1702"/>
    <x v="2"/>
    <s v="NMPA-288902"/>
    <x v="8"/>
    <s v="Intended for assessment guidance during minimally invasive orthopedic procedures."/>
    <x v="41"/>
    <x v="8"/>
    <n v="3"/>
    <n v="15"/>
    <n v="6"/>
    <x v="1258"/>
    <n v="21"/>
    <x v="81"/>
  </r>
  <r>
    <x v="3"/>
    <x v="2142"/>
    <x v="19"/>
    <x v="705"/>
    <x v="1703"/>
    <x v="2"/>
    <s v="H360304"/>
    <x v="7"/>
    <s v="Used for chemotherapy administration in pediatric hospital units under specialist supervision."/>
    <x v="1450"/>
    <x v="3"/>
    <n v="11"/>
    <n v="19"/>
    <n v="5"/>
    <x v="539"/>
    <n v="413"/>
    <x v="82"/>
  </r>
  <r>
    <x v="2"/>
    <x v="2143"/>
    <x v="34"/>
    <x v="152"/>
    <x v="1028"/>
    <x v="4"/>
    <s v="UKCA26922"/>
    <x v="1"/>
    <s v="Designed for mobility restoration assistance in geriatric care facilities for elderly patients."/>
    <x v="1451"/>
    <x v="11"/>
    <n v="12"/>
    <n v="20"/>
    <n v="5"/>
    <x v="1259"/>
    <n v="15"/>
    <x v="83"/>
  </r>
  <r>
    <x v="15"/>
    <x v="2144"/>
    <x v="3"/>
    <x v="706"/>
    <x v="1704"/>
    <x v="0"/>
    <s v="NDA146968"/>
    <x v="7"/>
    <s v="Indicated for diagnostic device maintenance to assess diabetes in clinical environments."/>
    <x v="1"/>
    <x v="9"/>
    <n v="3"/>
    <n v="6"/>
    <n v="12"/>
    <x v="1018"/>
    <n v="21"/>
    <x v="84"/>
  </r>
  <r>
    <x v="9"/>
    <x v="2145"/>
    <x v="46"/>
    <x v="28"/>
    <x v="733"/>
    <x v="4"/>
    <s v="PMA442964"/>
    <x v="5"/>
    <s v="Intended for surgical ophthalmic procedures in operating room settings."/>
    <x v="1452"/>
    <x v="6"/>
    <n v="6"/>
    <n v="11"/>
    <n v="10"/>
    <x v="1072"/>
    <n v="31"/>
    <x v="85"/>
  </r>
  <r>
    <x v="4"/>
    <x v="2146"/>
    <x v="39"/>
    <x v="260"/>
    <x v="1633"/>
    <x v="4"/>
    <s v="PMA862557"/>
    <x v="9"/>
    <s v="Used for therapeutic drug delivery in ventilator-dependent patients requiring stent placement."/>
    <x v="105"/>
    <x v="1"/>
    <n v="3"/>
    <n v="11"/>
    <n v="3"/>
    <x v="280"/>
    <n v="31"/>
    <x v="86"/>
  </r>
  <r>
    <x v="8"/>
    <x v="2147"/>
    <x v="28"/>
    <x v="128"/>
    <x v="429"/>
    <x v="2"/>
    <s v="Q676156"/>
    <x v="7"/>
    <s v="Intended for monitoring guidance during minimally invasive endoscopic procedures."/>
    <x v="1"/>
    <x v="6"/>
    <n v="24"/>
    <n v="13"/>
    <n v="11"/>
    <x v="1260"/>
    <n v="18"/>
    <x v="81"/>
  </r>
  <r>
    <x v="4"/>
    <x v="2148"/>
    <x v="24"/>
    <x v="514"/>
    <x v="1705"/>
    <x v="3"/>
    <s v="H446504"/>
    <x v="6"/>
    <s v="Used for emergency defibrillation in acute cancer situations requiring immediate care."/>
    <x v="1453"/>
    <x v="7"/>
    <n v="3"/>
    <n v="5"/>
    <n v="6"/>
    <x v="37"/>
    <n v="313"/>
    <x v="78"/>
  </r>
  <r>
    <x v="6"/>
    <x v="2149"/>
    <x v="44"/>
    <x v="70"/>
    <x v="1706"/>
    <x v="4"/>
    <s v="Q866009"/>
    <x v="8"/>
    <s v="Intended for alarm management support in cardiac catheterization laboratory environments."/>
    <x v="1"/>
    <x v="1"/>
    <n v="5"/>
    <n v="6"/>
    <n v="14"/>
    <x v="743"/>
    <n v="23"/>
    <x v="87"/>
  </r>
  <r>
    <x v="5"/>
    <x v="2150"/>
    <x v="38"/>
    <x v="707"/>
    <x v="1707"/>
    <x v="1"/>
    <s v="IVDR-477421"/>
    <x v="7"/>
    <s v="Indicated for continuous pulmonary function monitoring during laparoscopic surgical procedures."/>
    <x v="1454"/>
    <x v="3"/>
    <n v="8"/>
    <n v="12"/>
    <n v="4"/>
    <x v="1261"/>
    <n v="26"/>
    <x v="81"/>
  </r>
  <r>
    <x v="20"/>
    <x v="382"/>
    <x v="11"/>
    <x v="320"/>
    <x v="1708"/>
    <x v="0"/>
    <s v="MDR-382607"/>
    <x v="2"/>
    <s v="Intended for surgical cardiac procedures in operating room settings."/>
    <x v="1455"/>
    <x v="4"/>
    <n v="14"/>
    <n v="20"/>
    <n v="4"/>
    <x v="137"/>
    <n v="27"/>
    <x v="88"/>
  </r>
  <r>
    <x v="3"/>
    <x v="2151"/>
    <x v="27"/>
    <x v="309"/>
    <x v="1709"/>
    <x v="2"/>
    <s v="TGA-852374"/>
    <x v="4"/>
    <s v="Intended for diagnostic assessment evaluation in rehabilitation medicine for critical illness recovery."/>
    <x v="1456"/>
    <x v="4"/>
    <n v="5"/>
    <n v="17"/>
    <n v="11"/>
    <x v="302"/>
    <n v="28"/>
    <x v="89"/>
  </r>
  <r>
    <x v="8"/>
    <x v="1143"/>
    <x v="16"/>
    <x v="37"/>
    <x v="315"/>
    <x v="2"/>
    <s v="CE8427"/>
    <x v="5"/>
    <s v="Designed for catheterization facilitation in telemedicine and remote patient monitoring."/>
    <x v="1457"/>
    <x v="11"/>
    <n v="19"/>
    <n v="12"/>
    <n v="14"/>
    <x v="54"/>
    <n v="39"/>
    <x v="90"/>
  </r>
  <r>
    <x v="22"/>
    <x v="2152"/>
    <x v="5"/>
    <x v="95"/>
    <x v="1710"/>
    <x v="2"/>
    <s v="NDA895047"/>
    <x v="8"/>
    <s v="Used for emergency tissue biopsy in acute chronic conditions situations requiring immediate care."/>
    <x v="1458"/>
    <x v="7"/>
    <n v="10"/>
    <n v="20"/>
    <n v="9"/>
    <x v="111"/>
    <n v="12"/>
    <x v="91"/>
  </r>
  <r>
    <x v="12"/>
    <x v="2153"/>
    <x v="30"/>
    <x v="187"/>
    <x v="1711"/>
    <x v="2"/>
    <s v="D203130"/>
    <x v="9"/>
    <s v="Used for intraoperative assessment monitoring during complex emergency surgeries."/>
    <x v="1459"/>
    <x v="1"/>
    <n v="2"/>
    <n v="7"/>
    <n v="12"/>
    <x v="907"/>
    <n v="17"/>
    <x v="92"/>
  </r>
  <r>
    <x v="9"/>
    <x v="2154"/>
    <x v="12"/>
    <x v="68"/>
    <x v="1712"/>
    <x v="1"/>
    <s v="K203988"/>
    <x v="6"/>
    <s v="Used for thermal therapy administration in pediatric hospital units under specialist supervision."/>
    <x v="1460"/>
    <x v="4"/>
    <n v="14"/>
    <n v="11"/>
    <n v="5"/>
    <x v="741"/>
    <n v="14"/>
    <x v="86"/>
  </r>
  <r>
    <x v="21"/>
    <x v="2155"/>
    <x v="23"/>
    <x v="82"/>
    <x v="547"/>
    <x v="4"/>
    <s v="CE2871"/>
    <x v="6"/>
    <s v="Designed for infection control assistance in geriatric care facilities for elderly patients."/>
    <x v="1461"/>
    <x v="6"/>
    <n v="12"/>
    <n v="13"/>
    <n v="8"/>
    <x v="56"/>
    <n v="18"/>
    <x v="93"/>
  </r>
  <r>
    <x v="11"/>
    <x v="2156"/>
    <x v="20"/>
    <x v="82"/>
    <x v="402"/>
    <x v="2"/>
    <s v="K140370"/>
    <x v="0"/>
    <s v="Intended for surgical reconstructive procedures in operating room settings."/>
    <x v="1462"/>
    <x v="7"/>
    <n v="20"/>
    <n v="29"/>
    <n v="13"/>
    <x v="1262"/>
    <n v="44"/>
    <x v="82"/>
  </r>
  <r>
    <x v="21"/>
    <x v="2157"/>
    <x v="49"/>
    <x v="28"/>
    <x v="581"/>
    <x v="3"/>
    <s v="NMPA-445493"/>
    <x v="1"/>
    <s v="Intended for surgical cardiac procedures in operating room settings."/>
    <x v="90"/>
    <x v="5"/>
    <n v="24"/>
    <n v="28"/>
    <n v="15"/>
    <x v="1263"/>
    <n v="13"/>
    <x v="94"/>
  </r>
  <r>
    <x v="12"/>
    <x v="2158"/>
    <x v="47"/>
    <x v="99"/>
    <x v="1713"/>
    <x v="0"/>
    <s v="IDE342074"/>
    <x v="8"/>
    <s v="Intended for calibration guidance during minimally invasive urological procedures."/>
    <x v="1284"/>
    <x v="5"/>
    <n v="6"/>
    <n v="4"/>
    <n v="11"/>
    <x v="1264"/>
    <n v="29"/>
    <x v="93"/>
  </r>
  <r>
    <x v="7"/>
    <x v="2159"/>
    <x v="33"/>
    <x v="468"/>
    <x v="1487"/>
    <x v="1"/>
    <s v="P899150"/>
    <x v="6"/>
    <s v="Indicated for emergency vital signs stabilization in trauma center resuscitation rooms."/>
    <x v="1463"/>
    <x v="7"/>
    <n v="3"/>
    <n v="3"/>
    <n v="10"/>
    <x v="240"/>
    <n v="14"/>
    <x v="95"/>
  </r>
  <r>
    <x v="12"/>
    <x v="1292"/>
    <x v="42"/>
    <x v="50"/>
    <x v="810"/>
    <x v="1"/>
    <s v="H127502"/>
    <x v="7"/>
    <s v="Indicated for pulmonary function surveillance in infection control protocols."/>
    <x v="23"/>
    <x v="9"/>
    <n v="2"/>
    <n v="8"/>
    <n v="11"/>
    <x v="906"/>
    <n v="23"/>
    <x v="96"/>
  </r>
  <r>
    <x v="23"/>
    <x v="2160"/>
    <x v="31"/>
    <x v="522"/>
    <x v="1714"/>
    <x v="2"/>
    <s v="MDR-578629"/>
    <x v="6"/>
    <s v="Indicated for emergency hemoglobin levels stabilization in trauma center resuscitation rooms."/>
    <x v="1464"/>
    <x v="4"/>
    <n v="2"/>
    <n v="11"/>
    <n v="19"/>
    <x v="394"/>
    <n v="41"/>
    <x v="97"/>
  </r>
  <r>
    <x v="5"/>
    <x v="2161"/>
    <x v="49"/>
    <x v="91"/>
    <x v="661"/>
    <x v="1"/>
    <s v="NDA867491"/>
    <x v="7"/>
    <s v="Designed for blood transfusion facilitation in telemedicine and remote patient monitoring."/>
    <x v="996"/>
    <x v="7"/>
    <n v="17"/>
    <n v="13"/>
    <n v="14"/>
    <x v="1265"/>
    <n v="15"/>
    <x v="98"/>
  </r>
  <r>
    <x v="8"/>
    <x v="2162"/>
    <x v="23"/>
    <x v="708"/>
    <x v="1715"/>
    <x v="2"/>
    <s v="HDE999998"/>
    <x v="4"/>
    <s v="Designed for defibrillation support in neonatal intensive care environments."/>
    <x v="1465"/>
    <x v="5"/>
    <n v="19"/>
    <n v="18"/>
    <n v="15"/>
    <x v="804"/>
    <n v="29"/>
    <x v="68"/>
  </r>
  <r>
    <x v="19"/>
    <x v="2163"/>
    <x v="12"/>
    <x v="709"/>
    <x v="294"/>
    <x v="0"/>
    <s v="PMDA-118047"/>
    <x v="1"/>
    <s v="Used for therapeutic phototherapy in mentally impaired patients requiring pacemaker implantation."/>
    <x v="700"/>
    <x v="8"/>
    <n v="10"/>
    <n v="14"/>
    <n v="15"/>
    <x v="515"/>
    <n v="13"/>
    <x v="99"/>
  </r>
  <r>
    <x v="17"/>
    <x v="2164"/>
    <x v="42"/>
    <x v="94"/>
    <x v="1075"/>
    <x v="2"/>
    <s v="CE5089"/>
    <x v="6"/>
    <s v="Indicated for real-time pulmonary function assessment in emergency department triage protocols."/>
    <x v="1466"/>
    <x v="8"/>
    <n v="3"/>
    <n v="7"/>
    <n v="10"/>
    <x v="105"/>
    <n v="24"/>
    <x v="17"/>
  </r>
  <r>
    <x v="9"/>
    <x v="2165"/>
    <x v="38"/>
    <x v="710"/>
    <x v="1716"/>
    <x v="2"/>
    <s v="NMPA-420190"/>
    <x v="6"/>
    <s v="Used for wound irrigation guidance in oncology treatment centers for cancer patients."/>
    <x v="1467"/>
    <x v="6"/>
    <n v="5"/>
    <n v="13"/>
    <n v="9"/>
    <x v="155"/>
    <n v="29"/>
    <x v="100"/>
  </r>
  <r>
    <x v="10"/>
    <x v="2166"/>
    <x v="2"/>
    <x v="409"/>
    <x v="1717"/>
    <x v="4"/>
    <s v="PMDA-807627"/>
    <x v="2"/>
    <s v="Indicated for continuous oxygen saturation monitoring during cardiac surgical procedures."/>
    <x v="1468"/>
    <x v="7"/>
    <n v="14"/>
    <n v="13"/>
    <n v="12"/>
    <x v="1266"/>
    <n v="33"/>
    <x v="101"/>
  </r>
  <r>
    <x v="9"/>
    <x v="2167"/>
    <x v="42"/>
    <x v="338"/>
    <x v="1718"/>
    <x v="2"/>
    <s v="K672444"/>
    <x v="6"/>
    <s v="Indicated for diagnostic infection prevention to assess trauma in clinical environments."/>
    <x v="68"/>
    <x v="8"/>
    <n v="8"/>
    <n v="16"/>
    <n v="8"/>
    <x v="1018"/>
    <n v="11"/>
    <x v="102"/>
  </r>
  <r>
    <x v="15"/>
    <x v="2168"/>
    <x v="34"/>
    <x v="70"/>
    <x v="1146"/>
    <x v="4"/>
    <s v="CE1751"/>
    <x v="8"/>
    <s v="Indicated for heart rate surveillance in infection control protocols."/>
    <x v="1469"/>
    <x v="3"/>
    <n v="10"/>
    <n v="3"/>
    <n v="13"/>
    <x v="1267"/>
    <n v="29"/>
    <x v="8"/>
  </r>
  <r>
    <x v="22"/>
    <x v="2169"/>
    <x v="14"/>
    <x v="142"/>
    <x v="1719"/>
    <x v="2"/>
    <s v="HC-566682"/>
    <x v="7"/>
    <s v="Used for post-operative pain management management in hospital recovery units."/>
    <x v="1114"/>
    <x v="2"/>
    <n v="13"/>
    <n v="8"/>
    <n v="6"/>
    <x v="648"/>
    <n v="113"/>
    <x v="99"/>
  </r>
  <r>
    <x v="2"/>
    <x v="2170"/>
    <x v="47"/>
    <x v="152"/>
    <x v="1720"/>
    <x v="0"/>
    <s v="IDE345386"/>
    <x v="6"/>
    <s v="Designed for tissue regeneration assistance in geriatric care facilities for elderly patients."/>
    <x v="1470"/>
    <x v="6"/>
    <n v="22"/>
    <n v="16"/>
    <n v="15"/>
    <x v="1268"/>
    <n v="313"/>
    <x v="97"/>
  </r>
  <r>
    <x v="15"/>
    <x v="2171"/>
    <x v="0"/>
    <x v="242"/>
    <x v="1721"/>
    <x v="1"/>
    <s v="IVDR-344364"/>
    <x v="1"/>
    <s v="Designed for radiation therapy optimization in chronic disease management programs."/>
    <x v="1471"/>
    <x v="8"/>
    <n v="7"/>
    <n v="14"/>
    <n v="3"/>
    <x v="1220"/>
    <n v="13"/>
    <x v="15"/>
  </r>
  <r>
    <x v="18"/>
    <x v="2172"/>
    <x v="41"/>
    <x v="711"/>
    <x v="1722"/>
    <x v="2"/>
    <s v="MDR-326890"/>
    <x v="5"/>
    <s v="Intended for patient positioning verification in quality assurance and device validation protocols."/>
    <x v="90"/>
    <x v="5"/>
    <n v="8"/>
    <n v="8"/>
    <n v="15"/>
    <x v="143"/>
    <n v="39"/>
    <x v="99"/>
  </r>
  <r>
    <x v="18"/>
    <x v="2173"/>
    <x v="14"/>
    <x v="93"/>
    <x v="1723"/>
    <x v="2"/>
    <s v="PMDA-695577"/>
    <x v="3"/>
    <s v="Designed for home-based thermal therapy in stable substance abuse patients with chronic diabetes."/>
    <x v="1472"/>
    <x v="11"/>
    <n v="10"/>
    <n v="12"/>
    <n v="18"/>
    <x v="34"/>
    <n v="42"/>
    <x v="103"/>
  </r>
  <r>
    <x v="6"/>
    <x v="2174"/>
    <x v="30"/>
    <x v="712"/>
    <x v="1724"/>
    <x v="0"/>
    <s v="UKCA79498"/>
    <x v="2"/>
    <s v="Used for therapeutic electrotherapy in neonatal patients requiring medication administration."/>
    <x v="737"/>
    <x v="5"/>
    <n v="3"/>
    <n v="8"/>
    <n v="10"/>
    <x v="567"/>
    <n v="14"/>
    <x v="104"/>
  </r>
  <r>
    <x v="5"/>
    <x v="2175"/>
    <x v="31"/>
    <x v="91"/>
    <x v="1529"/>
    <x v="3"/>
    <s v="UKCA56628"/>
    <x v="9"/>
    <s v="Indicated for oxygen saturation surveillance in infection control protocols."/>
    <x v="1473"/>
    <x v="0"/>
    <n v="8"/>
    <n v="16"/>
    <n v="3"/>
    <x v="1269"/>
    <n v="19"/>
    <x v="105"/>
  </r>
  <r>
    <x v="5"/>
    <x v="2176"/>
    <x v="24"/>
    <x v="713"/>
    <x v="1725"/>
    <x v="1"/>
    <s v="MDR-578629"/>
    <x v="6"/>
    <s v="Used for thermal therapy guidance in oncology treatment centers for cancer patients."/>
    <x v="1"/>
    <x v="4"/>
    <n v="13"/>
    <n v="15"/>
    <n v="3"/>
    <x v="888"/>
    <n v="15"/>
    <x v="106"/>
  </r>
  <r>
    <x v="11"/>
    <x v="2177"/>
    <x v="8"/>
    <x v="197"/>
    <x v="1726"/>
    <x v="2"/>
    <s v="HDE593650"/>
    <x v="6"/>
    <s v="Intended for monitoring and measuring pH levels in dialysis-dependent patients in hospital and clinical settings."/>
    <x v="1474"/>
    <x v="3"/>
    <n v="10"/>
    <n v="22"/>
    <n v="12"/>
    <x v="1270"/>
    <n v="213"/>
    <x v="107"/>
  </r>
  <r>
    <x v="18"/>
    <x v="2178"/>
    <x v="40"/>
    <x v="311"/>
    <x v="1049"/>
    <x v="2"/>
    <s v="Q175534"/>
    <x v="1"/>
    <s v="Used for intraoperative device maintenance monitoring during complex vascular surgeries."/>
    <x v="1475"/>
    <x v="8"/>
    <n v="4"/>
    <n v="3"/>
    <n v="24"/>
    <x v="394"/>
    <n v="413"/>
    <x v="8"/>
  </r>
  <r>
    <x v="16"/>
    <x v="2179"/>
    <x v="6"/>
    <x v="37"/>
    <x v="223"/>
    <x v="3"/>
    <s v="TGA-788621"/>
    <x v="7"/>
    <s v="Indicated for continuous cardiac output monitoring during cardiac surgical procedures."/>
    <x v="1476"/>
    <x v="8"/>
    <n v="8"/>
    <n v="12"/>
    <n v="5"/>
    <x v="676"/>
    <n v="22"/>
    <x v="108"/>
  </r>
  <r>
    <x v="20"/>
    <x v="2180"/>
    <x v="31"/>
    <x v="340"/>
    <x v="1727"/>
    <x v="3"/>
    <s v="IVDR-916576"/>
    <x v="2"/>
    <s v="Intended for therapeutic delivery evaluation in rehabilitation medicine for renal failure recovery."/>
    <x v="1477"/>
    <x v="5"/>
    <n v="14"/>
    <n v="11"/>
    <n v="5"/>
    <x v="478"/>
    <n v="29"/>
    <x v="17"/>
  </r>
  <r>
    <x v="10"/>
    <x v="2181"/>
    <x v="45"/>
    <x v="1"/>
    <x v="0"/>
    <x v="2"/>
    <s v="TGA-966195"/>
    <x v="3"/>
    <s v="Used for long-term compression therapy delivery in ambulatory care settings for neurological disorders patients."/>
    <x v="41"/>
    <x v="6"/>
    <n v="7"/>
    <n v="12"/>
    <n v="10"/>
    <x v="1271"/>
    <n v="24"/>
    <x v="109"/>
  </r>
  <r>
    <x v="6"/>
    <x v="2182"/>
    <x v="14"/>
    <x v="22"/>
    <x v="1728"/>
    <x v="2"/>
    <s v="IDE213403"/>
    <x v="7"/>
    <s v="Designed for wound irrigation optimization in chronic disease management programs."/>
    <x v="1478"/>
    <x v="0"/>
    <n v="5"/>
    <n v="13"/>
    <n v="3"/>
    <x v="1272"/>
    <n v="29"/>
    <x v="108"/>
  </r>
  <r>
    <x v="1"/>
    <x v="2183"/>
    <x v="14"/>
    <x v="107"/>
    <x v="1729"/>
    <x v="2"/>
    <s v="PMDA-782228"/>
    <x v="6"/>
    <s v="Used for radiation therapy guidance in oncology treatment centers for cancer patients."/>
    <x v="180"/>
    <x v="0"/>
    <n v="13"/>
    <n v="12"/>
    <n v="12"/>
    <x v="1273"/>
    <n v="43"/>
    <x v="110"/>
  </r>
  <r>
    <x v="13"/>
    <x v="2184"/>
    <x v="29"/>
    <x v="677"/>
    <x v="1388"/>
    <x v="1"/>
    <s v="K191005"/>
    <x v="1"/>
    <s v="Designed for medication administration support in neonatal intensive care environments."/>
    <x v="814"/>
    <x v="2"/>
    <n v="5"/>
    <n v="15"/>
    <n v="6"/>
    <x v="252"/>
    <n v="19"/>
    <x v="111"/>
  </r>
  <r>
    <x v="19"/>
    <x v="2185"/>
    <x v="7"/>
    <x v="175"/>
    <x v="1730"/>
    <x v="0"/>
    <s v="NMPA-721789"/>
    <x v="0"/>
    <s v="Used for radiation therapy administration in pediatric hospital units under specialist supervision."/>
    <x v="1479"/>
    <x v="5"/>
    <n v="11"/>
    <n v="13"/>
    <n v="9"/>
    <x v="851"/>
    <n v="34"/>
    <x v="112"/>
  </r>
  <r>
    <x v="11"/>
    <x v="2186"/>
    <x v="32"/>
    <x v="444"/>
    <x v="1731"/>
    <x v="2"/>
    <s v="IDE414561"/>
    <x v="2"/>
    <s v="Designed for diagnostic assessment in patients with cardiac disorders under medical supervision."/>
    <x v="1"/>
    <x v="3"/>
    <n v="8"/>
    <n v="16"/>
    <n v="10"/>
    <x v="1274"/>
    <n v="45"/>
    <x v="113"/>
  </r>
  <r>
    <x v="15"/>
    <x v="2187"/>
    <x v="4"/>
    <x v="714"/>
    <x v="1108"/>
    <x v="2"/>
    <s v="H286007"/>
    <x v="1"/>
    <s v="Indicated for emergency glucose levels stabilization in trauma center resuscitation rooms."/>
    <x v="90"/>
    <x v="11"/>
    <n v="6"/>
    <n v="14"/>
    <n v="9"/>
    <x v="355"/>
    <n v="35"/>
    <x v="114"/>
  </r>
  <r>
    <x v="14"/>
    <x v="2188"/>
    <x v="23"/>
    <x v="11"/>
    <x v="1732"/>
    <x v="3"/>
    <s v="NDA981528"/>
    <x v="0"/>
    <s v="Intended for tissue regeneration therapy in intensive care unit environments for critically ill patients."/>
    <x v="511"/>
    <x v="2"/>
    <n v="7"/>
    <n v="6"/>
    <n v="11"/>
    <x v="1275"/>
    <n v="18"/>
    <x v="69"/>
  </r>
  <r>
    <x v="18"/>
    <x v="2189"/>
    <x v="42"/>
    <x v="298"/>
    <x v="60"/>
    <x v="2"/>
    <s v="MDR-578629"/>
    <x v="5"/>
    <s v="Indicated for real-time blood gas analysis assessment in emergency department triage protocols."/>
    <x v="105"/>
    <x v="10"/>
    <n v="2"/>
    <n v="6"/>
    <n v="8"/>
    <x v="99"/>
    <n v="39"/>
    <x v="19"/>
  </r>
  <r>
    <x v="18"/>
    <x v="2190"/>
    <x v="41"/>
    <x v="53"/>
    <x v="737"/>
    <x v="1"/>
    <s v="UKCA61028"/>
    <x v="4"/>
    <s v="Used for electrotherapy administration in pediatric hospital units under specialist supervision."/>
    <x v="1"/>
    <x v="7"/>
    <n v="3"/>
    <n v="5"/>
    <n v="12"/>
    <x v="108"/>
    <n v="39"/>
    <x v="115"/>
  </r>
  <r>
    <x v="14"/>
    <x v="2191"/>
    <x v="31"/>
    <x v="46"/>
    <x v="1733"/>
    <x v="4"/>
    <s v="PMDA-325582"/>
    <x v="9"/>
    <s v="Designed for home-based thermal therapy in stable pregnant patients with chronic cancer."/>
    <x v="213"/>
    <x v="10"/>
    <n v="9"/>
    <n v="12"/>
    <n v="4"/>
    <x v="1276"/>
    <n v="33"/>
    <x v="61"/>
  </r>
  <r>
    <x v="14"/>
    <x v="158"/>
    <x v="44"/>
    <x v="22"/>
    <x v="1734"/>
    <x v="4"/>
    <s v="BLA322880"/>
    <x v="8"/>
    <s v="Intended for intubation delivery in palliative care settings for terminal patients."/>
    <x v="1480"/>
    <x v="3"/>
    <n v="9"/>
    <n v="15"/>
    <n v="15"/>
    <x v="1277"/>
    <n v="35"/>
    <x v="116"/>
  </r>
  <r>
    <x v="23"/>
    <x v="2192"/>
    <x v="5"/>
    <x v="265"/>
    <x v="1735"/>
    <x v="2"/>
    <s v="UKCA52412"/>
    <x v="4"/>
    <s v="Intended for alarm management support in cardiac catheterization laboratory environments."/>
    <x v="753"/>
    <x v="9"/>
    <n v="9"/>
    <n v="15"/>
    <n v="11"/>
    <x v="93"/>
    <n v="37"/>
    <x v="117"/>
  </r>
  <r>
    <x v="8"/>
    <x v="2193"/>
    <x v="9"/>
    <x v="715"/>
    <x v="1736"/>
    <x v="0"/>
    <s v="Q490266"/>
    <x v="1"/>
    <s v="Intended for diagnostic assessment evaluation in rehabilitation medicine for orthopedic injuries recovery."/>
    <x v="1481"/>
    <x v="9"/>
    <n v="18"/>
    <n v="15"/>
    <n v="14"/>
    <x v="1278"/>
    <n v="12"/>
    <x v="69"/>
  </r>
  <r>
    <x v="8"/>
    <x v="2194"/>
    <x v="39"/>
    <x v="35"/>
    <x v="635"/>
    <x v="0"/>
    <s v="HDE694384"/>
    <x v="3"/>
    <s v="Designed for perioperative temperature management during endoscopic interventions."/>
    <x v="12"/>
    <x v="2"/>
    <n v="9"/>
    <n v="20"/>
    <n v="9"/>
    <x v="1279"/>
    <n v="11"/>
    <x v="112"/>
  </r>
  <r>
    <x v="16"/>
    <x v="2195"/>
    <x v="1"/>
    <x v="2"/>
    <x v="52"/>
    <x v="0"/>
    <s v="K766419"/>
    <x v="2"/>
    <s v="Indicated for routine alarm management screening in outpatient clinical facilities."/>
    <x v="1482"/>
    <x v="1"/>
    <n v="8"/>
    <n v="5"/>
    <n v="11"/>
    <x v="1280"/>
    <n v="16"/>
    <x v="118"/>
  </r>
  <r>
    <x v="10"/>
    <x v="2196"/>
    <x v="28"/>
    <x v="716"/>
    <x v="448"/>
    <x v="0"/>
    <s v="K108071"/>
    <x v="0"/>
    <s v="Intended for monitoring and measuring oxygen saturation in substance abuse patients in hospital and clinical settings."/>
    <x v="1"/>
    <x v="10"/>
    <n v="10"/>
    <n v="14"/>
    <n v="15"/>
    <x v="1281"/>
    <n v="31"/>
    <x v="69"/>
  </r>
  <r>
    <x v="6"/>
    <x v="2197"/>
    <x v="4"/>
    <x v="62"/>
    <x v="1737"/>
    <x v="0"/>
    <s v="H603399"/>
    <x v="4"/>
    <s v="Indicated for routine sterilization screening in outpatient clinical facilities."/>
    <x v="1483"/>
    <x v="9"/>
    <n v="9"/>
    <n v="4"/>
    <n v="10"/>
    <x v="771"/>
    <n v="39"/>
    <x v="119"/>
  </r>
  <r>
    <x v="9"/>
    <x v="2198"/>
    <x v="37"/>
    <x v="63"/>
    <x v="1337"/>
    <x v="3"/>
    <s v="UKCA62597"/>
    <x v="0"/>
    <s v="Designed for disease management assistance in geriatric care facilities for elderly patients."/>
    <x v="1484"/>
    <x v="9"/>
    <n v="12"/>
    <n v="18"/>
    <n v="9"/>
    <x v="579"/>
    <n v="14"/>
    <x v="58"/>
  </r>
  <r>
    <x v="11"/>
    <x v="2199"/>
    <x v="17"/>
    <x v="72"/>
    <x v="1738"/>
    <x v="2"/>
    <s v="HC-774670"/>
    <x v="8"/>
    <s v="Used for respiratory support guidance in oncology treatment centers for cancer patients."/>
    <x v="498"/>
    <x v="4"/>
    <n v="13"/>
    <n v="23"/>
    <n v="15"/>
    <x v="1282"/>
    <n v="7"/>
    <x v="120"/>
  </r>
  <r>
    <x v="17"/>
    <x v="2200"/>
    <x v="50"/>
    <x v="27"/>
    <x v="337"/>
    <x v="1"/>
    <s v="D603213"/>
    <x v="9"/>
    <s v="Designed for blood transfusion facilitation in telemedicine and remote patient monitoring."/>
    <x v="68"/>
    <x v="2"/>
    <n v="4"/>
    <n v="8"/>
    <n v="3"/>
    <x v="497"/>
    <n v="313"/>
    <x v="121"/>
  </r>
  <r>
    <x v="2"/>
    <x v="2201"/>
    <x v="42"/>
    <x v="82"/>
    <x v="1739"/>
    <x v="2"/>
    <s v="UKCA34185"/>
    <x v="8"/>
    <s v="Intended for alarm management support in cardiac catheterization laboratory environments."/>
    <x v="198"/>
    <x v="3"/>
    <n v="9"/>
    <n v="29"/>
    <n v="11"/>
    <x v="416"/>
    <n v="23"/>
    <x v="122"/>
  </r>
  <r>
    <x v="10"/>
    <x v="2202"/>
    <x v="36"/>
    <x v="175"/>
    <x v="1740"/>
    <x v="1"/>
    <s v="HDE841008"/>
    <x v="8"/>
    <s v="Used for cardiac therapy administration in pediatric hospital units under specialist supervision."/>
    <x v="1"/>
    <x v="7"/>
    <n v="10"/>
    <n v="9"/>
    <n v="19"/>
    <x v="1283"/>
    <n v="43"/>
    <x v="117"/>
  </r>
  <r>
    <x v="20"/>
    <x v="2203"/>
    <x v="21"/>
    <x v="152"/>
    <x v="360"/>
    <x v="1"/>
    <s v="HDE126606"/>
    <x v="9"/>
    <s v="Used for drug delivery guidance in oncology treatment centers for cancer patients."/>
    <x v="696"/>
    <x v="9"/>
    <n v="5"/>
    <n v="15"/>
    <n v="6"/>
    <x v="280"/>
    <n v="15"/>
    <x v="123"/>
  </r>
  <r>
    <x v="9"/>
    <x v="2204"/>
    <x v="31"/>
    <x v="11"/>
    <x v="1741"/>
    <x v="0"/>
    <s v="NMPA-821786"/>
    <x v="2"/>
    <s v="Indicated for routine documentation screening in outpatient clinical facilities."/>
    <x v="1485"/>
    <x v="9"/>
    <n v="10"/>
    <n v="20"/>
    <n v="12"/>
    <x v="365"/>
    <n v="313"/>
    <x v="19"/>
  </r>
  <r>
    <x v="15"/>
    <x v="2205"/>
    <x v="47"/>
    <x v="2"/>
    <x v="16"/>
    <x v="0"/>
    <s v="UKCA10375"/>
    <x v="3"/>
    <s v="Designed for home-based thermal therapy in stable dialysis-dependent patients with chronic orthopedic injuries."/>
    <x v="908"/>
    <x v="8"/>
    <n v="9"/>
    <n v="5"/>
    <n v="15"/>
    <x v="477"/>
    <n v="32"/>
    <x v="124"/>
  </r>
  <r>
    <x v="5"/>
    <x v="2206"/>
    <x v="44"/>
    <x v="467"/>
    <x v="1726"/>
    <x v="2"/>
    <s v="PMDA-208996"/>
    <x v="6"/>
    <s v="Indicated for routine specimen collection screening in outpatient clinical facilities."/>
    <x v="1486"/>
    <x v="7"/>
    <n v="16"/>
    <n v="22"/>
    <n v="11"/>
    <x v="1284"/>
    <n v="34"/>
    <x v="123"/>
  </r>
  <r>
    <x v="16"/>
    <x v="2207"/>
    <x v="50"/>
    <x v="214"/>
    <x v="1632"/>
    <x v="3"/>
    <s v="Q267054"/>
    <x v="8"/>
    <s v="Used for intraoperative alarm management monitoring during complex orthopedic surgeries."/>
    <x v="1452"/>
    <x v="6"/>
    <n v="7"/>
    <n v="3"/>
    <n v="7"/>
    <x v="1285"/>
    <n v="31"/>
    <x v="125"/>
  </r>
  <r>
    <x v="1"/>
    <x v="2208"/>
    <x v="4"/>
    <x v="356"/>
    <x v="1742"/>
    <x v="0"/>
    <s v="PMDA-677782"/>
    <x v="5"/>
    <s v="Used for long-term thermal therapy delivery in ambulatory care settings for orthopedic injuries patients."/>
    <x v="1487"/>
    <x v="0"/>
    <n v="24"/>
    <n v="30"/>
    <n v="15"/>
    <x v="1286"/>
    <n v="9"/>
    <x v="126"/>
  </r>
  <r>
    <x v="2"/>
    <x v="2209"/>
    <x v="11"/>
    <x v="717"/>
    <x v="1743"/>
    <x v="2"/>
    <s v="CE5166"/>
    <x v="6"/>
    <s v="Indicated for diagnostic patient positioning to assess chronic conditions in clinical environments."/>
    <x v="1488"/>
    <x v="10"/>
    <n v="20"/>
    <n v="22"/>
    <n v="12"/>
    <x v="438"/>
    <n v="18"/>
    <x v="126"/>
  </r>
  <r>
    <x v="8"/>
    <x v="2210"/>
    <x v="29"/>
    <x v="514"/>
    <x v="1744"/>
    <x v="0"/>
    <s v="TGA-911053"/>
    <x v="7"/>
    <s v="Intended for wound debridement delivery in palliative care settings for terminal patients."/>
    <x v="1489"/>
    <x v="8"/>
    <n v="15"/>
    <n v="18"/>
    <n v="13"/>
    <x v="725"/>
    <n v="27"/>
    <x v="126"/>
  </r>
  <r>
    <x v="23"/>
    <x v="2211"/>
    <x v="45"/>
    <x v="101"/>
    <x v="927"/>
    <x v="2"/>
    <s v="CE7219"/>
    <x v="9"/>
    <s v="Designed for surgical intervention facilitation in telemedicine and remote patient monitoring."/>
    <x v="406"/>
    <x v="4"/>
    <n v="7"/>
    <n v="12"/>
    <n v="7"/>
    <x v="362"/>
    <n v="38"/>
    <x v="126"/>
  </r>
  <r>
    <x v="10"/>
    <x v="2212"/>
    <x v="5"/>
    <x v="2"/>
    <x v="1745"/>
    <x v="0"/>
    <s v="Q561549"/>
    <x v="6"/>
    <s v="Used for therapeutic fluid resuscitation in substance abuse patients requiring hemodialysis."/>
    <x v="1490"/>
    <x v="10"/>
    <n v="14"/>
    <n v="17"/>
    <n v="16"/>
    <x v="1287"/>
    <n v="13"/>
    <x v="126"/>
  </r>
  <r>
    <x v="19"/>
    <x v="2213"/>
    <x v="0"/>
    <x v="624"/>
    <x v="28"/>
    <x v="0"/>
    <s v="BLA549349"/>
    <x v="6"/>
    <s v="Indicated for continuous glucose levels monitoring during emergency surgical procedures."/>
    <x v="1491"/>
    <x v="2"/>
    <n v="6"/>
    <n v="12"/>
    <n v="5"/>
    <x v="735"/>
    <n v="17"/>
    <x v="126"/>
  </r>
  <r>
    <x v="12"/>
    <x v="1091"/>
    <x v="43"/>
    <x v="11"/>
    <x v="1746"/>
    <x v="0"/>
    <s v="P562031"/>
    <x v="0"/>
    <s v="Intended for measurement verification in quality assurance and device validation protocols."/>
    <x v="1492"/>
    <x v="5"/>
    <n v="2"/>
    <n v="3"/>
    <n v="10"/>
    <x v="700"/>
    <n v="26"/>
    <x v="126"/>
  </r>
  <r>
    <x v="14"/>
    <x v="2214"/>
    <x v="36"/>
    <x v="718"/>
    <x v="1747"/>
    <x v="1"/>
    <s v="PMDA-546562"/>
    <x v="9"/>
    <s v="Designed for electrotherapy optimization in chronic disease management programs."/>
    <x v="68"/>
    <x v="4"/>
    <n v="2"/>
    <n v="3"/>
    <n v="12"/>
    <x v="432"/>
    <n v="17"/>
    <x v="126"/>
  </r>
  <r>
    <x v="7"/>
    <x v="2215"/>
    <x v="31"/>
    <x v="17"/>
    <x v="1748"/>
    <x v="4"/>
    <s v="NDA977252"/>
    <x v="7"/>
    <s v="Intended for imaging verification in quality assurance and device validation protocols."/>
    <x v="1173"/>
    <x v="11"/>
    <n v="4"/>
    <n v="10"/>
    <n v="3"/>
    <x v="1288"/>
    <n v="25"/>
    <x v="126"/>
  </r>
  <r>
    <x v="19"/>
    <x v="2216"/>
    <x v="18"/>
    <x v="25"/>
    <x v="1476"/>
    <x v="3"/>
    <s v="IDE576610"/>
    <x v="2"/>
    <s v="Intended for assessment support in cardiac catheterization laboratory environments."/>
    <x v="1493"/>
    <x v="8"/>
    <n v="6"/>
    <n v="15"/>
    <n v="8"/>
    <x v="504"/>
    <n v="23"/>
    <x v="126"/>
  </r>
  <r>
    <x v="8"/>
    <x v="2217"/>
    <x v="16"/>
    <x v="719"/>
    <x v="1228"/>
    <x v="3"/>
    <s v="Q538782"/>
    <x v="4"/>
    <s v="Indicated for electrolyte balance surveillance in infection control protocols."/>
    <x v="1494"/>
    <x v="7"/>
    <n v="24"/>
    <n v="24"/>
    <n v="11"/>
    <x v="1289"/>
    <n v="38"/>
    <x v="126"/>
  </r>
  <r>
    <x v="13"/>
    <x v="2218"/>
    <x v="42"/>
    <x v="283"/>
    <x v="1749"/>
    <x v="2"/>
    <s v="NDA394767"/>
    <x v="1"/>
    <s v="Designed for compression therapy optimization in chronic disease management programs."/>
    <x v="1495"/>
    <x v="5"/>
    <n v="2"/>
    <n v="9"/>
    <n v="4"/>
    <x v="458"/>
    <n v="13"/>
    <x v="126"/>
  </r>
  <r>
    <x v="0"/>
    <x v="2219"/>
    <x v="33"/>
    <x v="17"/>
    <x v="1750"/>
    <x v="2"/>
    <s v="MDR-578629"/>
    <x v="3"/>
    <s v="Indicated for respiratory rate surveillance in infection control protocols."/>
    <x v="198"/>
    <x v="3"/>
    <n v="7"/>
    <n v="20"/>
    <n v="6"/>
    <x v="1290"/>
    <n v="13"/>
    <x v="126"/>
  </r>
  <r>
    <x v="19"/>
    <x v="2220"/>
    <x v="29"/>
    <x v="720"/>
    <x v="1751"/>
    <x v="0"/>
    <s v="TGA-602237"/>
    <x v="3"/>
    <s v="Indicated for routine calibration screening in outpatient clinical facilities."/>
    <x v="1496"/>
    <x v="8"/>
    <n v="6"/>
    <n v="12"/>
    <n v="15"/>
    <x v="1015"/>
    <n v="23"/>
    <x v="126"/>
  </r>
  <r>
    <x v="12"/>
    <x v="2221"/>
    <x v="10"/>
    <x v="1"/>
    <x v="1752"/>
    <x v="0"/>
    <s v="NMPA-371598"/>
    <x v="1"/>
    <s v="Intended for monitoring and measuring intracranial pressure in mentally impaired patients in hospital and clinical settings."/>
    <x v="905"/>
    <x v="2"/>
    <n v="2"/>
    <n v="11"/>
    <n v="6"/>
    <x v="880"/>
    <n v="23"/>
    <x v="126"/>
  </r>
  <r>
    <x v="1"/>
    <x v="2222"/>
    <x v="19"/>
    <x v="721"/>
    <x v="1753"/>
    <x v="0"/>
    <s v="K615575"/>
    <x v="6"/>
    <s v="Used for emergency catheterization in acute neurological disorders situations requiring immediate care."/>
    <x v="1497"/>
    <x v="2"/>
    <n v="11"/>
    <n v="27"/>
    <n v="17"/>
    <x v="1291"/>
    <n v="6"/>
    <x v="126"/>
  </r>
  <r>
    <x v="19"/>
    <x v="2223"/>
    <x v="5"/>
    <x v="312"/>
    <x v="1754"/>
    <x v="3"/>
    <s v="P566260"/>
    <x v="6"/>
    <s v="Indicated for real-time intracranial pressure assessment in emergency department triage protocols."/>
    <x v="503"/>
    <x v="5"/>
    <n v="13"/>
    <n v="13"/>
    <n v="7"/>
    <x v="1292"/>
    <n v="39"/>
    <x v="126"/>
  </r>
  <r>
    <x v="1"/>
    <x v="2224"/>
    <x v="50"/>
    <x v="722"/>
    <x v="1755"/>
    <x v="2"/>
    <s v="P963039"/>
    <x v="2"/>
    <s v="Used for long-term dialysis delivery in ambulatory care settings for stroke patients."/>
    <x v="1498"/>
    <x v="11"/>
    <n v="17"/>
    <n v="21"/>
    <n v="16"/>
    <x v="1293"/>
    <n v="23"/>
    <x v="126"/>
  </r>
  <r>
    <x v="20"/>
    <x v="2225"/>
    <x v="24"/>
    <x v="723"/>
    <x v="1170"/>
    <x v="2"/>
    <s v="D999013"/>
    <x v="5"/>
    <s v="Intended for surgical transplant procedures in operating room settings."/>
    <x v="1499"/>
    <x v="3"/>
    <n v="5"/>
    <n v="19"/>
    <n v="6"/>
    <x v="141"/>
    <n v="24"/>
    <x v="126"/>
  </r>
  <r>
    <x v="1"/>
    <x v="2226"/>
    <x v="17"/>
    <x v="224"/>
    <x v="1756"/>
    <x v="3"/>
    <s v="K222811"/>
    <x v="4"/>
    <s v="Designed for continuous monitoring in patients with hypertension under medical supervision."/>
    <x v="1"/>
    <x v="5"/>
    <n v="21"/>
    <n v="20"/>
    <n v="9"/>
    <x v="1294"/>
    <n v="19"/>
    <x v="126"/>
  </r>
  <r>
    <x v="17"/>
    <x v="2227"/>
    <x v="38"/>
    <x v="102"/>
    <x v="1757"/>
    <x v="2"/>
    <s v="MDR-920317"/>
    <x v="9"/>
    <s v="Indicated for routine documentation screening in outpatient clinical facilities."/>
    <x v="1500"/>
    <x v="0"/>
    <n v="7"/>
    <n v="10"/>
    <n v="9"/>
    <x v="1295"/>
    <n v="39"/>
    <x v="126"/>
  </r>
  <r>
    <x v="11"/>
    <x v="2228"/>
    <x v="37"/>
    <x v="145"/>
    <x v="551"/>
    <x v="4"/>
    <s v="UKCA36839"/>
    <x v="2"/>
    <s v="Designed for mechanical ventilation support in neonatal intensive care environments."/>
    <x v="1501"/>
    <x v="9"/>
    <n v="15"/>
    <n v="21"/>
    <n v="10"/>
    <x v="1296"/>
    <n v="113"/>
    <x v="126"/>
  </r>
  <r>
    <x v="7"/>
    <x v="2229"/>
    <x v="20"/>
    <x v="453"/>
    <x v="1520"/>
    <x v="0"/>
    <s v="BLA506946"/>
    <x v="0"/>
    <s v="Indicated for diagnostic device maintenance to assess cardiac disorders in clinical environments."/>
    <x v="81"/>
    <x v="10"/>
    <n v="4"/>
    <n v="10"/>
    <n v="8"/>
    <x v="42"/>
    <n v="13"/>
    <x v="126"/>
  </r>
  <r>
    <x v="17"/>
    <x v="2230"/>
    <x v="11"/>
    <x v="82"/>
    <x v="218"/>
    <x v="0"/>
    <s v="BLA539666"/>
    <x v="1"/>
    <s v="Designed for preventive screening assistance in geriatric care facilities for elderly patients."/>
    <x v="1502"/>
    <x v="5"/>
    <n v="10"/>
    <n v="15"/>
    <n v="3"/>
    <x v="739"/>
    <n v="28"/>
    <x v="126"/>
  </r>
  <r>
    <x v="4"/>
    <x v="2231"/>
    <x v="42"/>
    <x v="280"/>
    <x v="1428"/>
    <x v="0"/>
    <s v="IDE597815"/>
    <x v="8"/>
    <s v="Used for intraoperative imaging monitoring during complex orthopedic surgeries."/>
    <x v="1503"/>
    <x v="3"/>
    <n v="3"/>
    <n v="8"/>
    <n v="3"/>
    <x v="478"/>
    <n v="17"/>
    <x v="126"/>
  </r>
  <r>
    <x v="14"/>
    <x v="2232"/>
    <x v="25"/>
    <x v="152"/>
    <x v="1758"/>
    <x v="2"/>
    <s v="MDR-578629"/>
    <x v="1"/>
    <s v="Indicated for real-time central venous pressure assessment in emergency department triage protocols."/>
    <x v="479"/>
    <x v="11"/>
    <n v="6"/>
    <n v="6"/>
    <n v="7"/>
    <x v="42"/>
    <n v="18"/>
    <x v="126"/>
  </r>
  <r>
    <x v="19"/>
    <x v="2233"/>
    <x v="29"/>
    <x v="52"/>
    <x v="156"/>
    <x v="0"/>
    <s v="NMPA-752803"/>
    <x v="7"/>
    <s v="Intended for imaging support in cardiac catheterization laboratory environments."/>
    <x v="1504"/>
    <x v="5"/>
    <n v="8"/>
    <n v="10"/>
    <n v="9"/>
    <x v="1297"/>
    <n v="22"/>
    <x v="126"/>
  </r>
  <r>
    <x v="5"/>
    <x v="2234"/>
    <x v="39"/>
    <x v="22"/>
    <x v="1759"/>
    <x v="2"/>
    <s v="PMA853975"/>
    <x v="5"/>
    <s v="Intended for quality control guidance during minimally invasive thoracic procedures."/>
    <x v="1"/>
    <x v="7"/>
    <n v="22"/>
    <n v="18"/>
    <n v="14"/>
    <x v="42"/>
    <n v="19"/>
    <x v="126"/>
  </r>
  <r>
    <x v="3"/>
    <x v="492"/>
    <x v="7"/>
    <x v="329"/>
    <x v="943"/>
    <x v="2"/>
    <s v="D427502"/>
    <x v="6"/>
    <s v="Designed for catheterization support in neonatal intensive care environments."/>
    <x v="1505"/>
    <x v="1"/>
    <n v="7"/>
    <n v="14"/>
    <n v="7"/>
    <x v="417"/>
    <n v="213"/>
    <x v="126"/>
  </r>
  <r>
    <x v="18"/>
    <x v="2235"/>
    <x v="11"/>
    <x v="724"/>
    <x v="1760"/>
    <x v="0"/>
    <s v="P971271"/>
    <x v="3"/>
    <s v="Designed for drug delivery optimization in chronic disease management programs."/>
    <x v="1506"/>
    <x v="10"/>
    <n v="2"/>
    <n v="4"/>
    <n v="14"/>
    <x v="93"/>
    <n v="413"/>
    <x v="126"/>
  </r>
  <r>
    <x v="21"/>
    <x v="2236"/>
    <x v="18"/>
    <x v="245"/>
    <x v="346"/>
    <x v="4"/>
    <s v="TGA-320190"/>
    <x v="6"/>
    <s v="Used for dialysis administration in pediatric hospital units under specialist supervision."/>
    <x v="1507"/>
    <x v="3"/>
    <n v="19"/>
    <n v="14"/>
    <n v="4"/>
    <x v="1298"/>
    <n v="23"/>
    <x v="126"/>
  </r>
  <r>
    <x v="20"/>
    <x v="2237"/>
    <x v="13"/>
    <x v="22"/>
    <x v="1761"/>
    <x v="0"/>
    <s v="HDE972556"/>
    <x v="5"/>
    <s v="Intended for alarm management verification in quality assurance and device validation protocols."/>
    <x v="1508"/>
    <x v="1"/>
    <n v="14"/>
    <n v="20"/>
    <n v="7"/>
    <x v="109"/>
    <n v="24"/>
    <x v="126"/>
  </r>
  <r>
    <x v="7"/>
    <x v="2238"/>
    <x v="27"/>
    <x v="725"/>
    <x v="1371"/>
    <x v="2"/>
    <s v="HC-107685"/>
    <x v="4"/>
    <s v="Designed for wound debridement support in neonatal intensive care environments."/>
    <x v="324"/>
    <x v="2"/>
    <n v="6"/>
    <n v="13"/>
    <n v="10"/>
    <x v="502"/>
    <n v="313"/>
    <x v="126"/>
  </r>
  <r>
    <x v="8"/>
    <x v="2239"/>
    <x v="10"/>
    <x v="726"/>
    <x v="1255"/>
    <x v="1"/>
    <s v="HC-564751"/>
    <x v="8"/>
    <s v="Designed for stent placement facilitation in telemedicine and remote patient monitoring."/>
    <x v="1509"/>
    <x v="9"/>
    <n v="8"/>
    <n v="30"/>
    <n v="4"/>
    <x v="467"/>
    <n v="25"/>
    <x v="126"/>
  </r>
  <r>
    <x v="16"/>
    <x v="2240"/>
    <x v="10"/>
    <x v="727"/>
    <x v="165"/>
    <x v="2"/>
    <s v="HC-631741"/>
    <x v="7"/>
    <s v="Designed for surgical intervention support in neonatal intensive care environments."/>
    <x v="1510"/>
    <x v="9"/>
    <n v="9"/>
    <n v="15"/>
    <n v="10"/>
    <x v="1299"/>
    <n v="29"/>
    <x v="126"/>
  </r>
  <r>
    <x v="16"/>
    <x v="2241"/>
    <x v="28"/>
    <x v="72"/>
    <x v="1180"/>
    <x v="3"/>
    <s v="HC-944912"/>
    <x v="4"/>
    <s v="Designed for pacemaker implantation facilitation in telemedicine and remote patient monitoring."/>
    <x v="1511"/>
    <x v="6"/>
    <n v="10"/>
    <n v="9"/>
    <n v="9"/>
    <x v="1300"/>
    <n v="33"/>
    <x v="126"/>
  </r>
  <r>
    <x v="22"/>
    <x v="2242"/>
    <x v="35"/>
    <x v="728"/>
    <x v="1762"/>
    <x v="1"/>
    <s v="D417930"/>
    <x v="3"/>
    <s v="Used for intraoperative documentation monitoring during complex gastroenterological surgeries."/>
    <x v="1512"/>
    <x v="9"/>
    <n v="10"/>
    <n v="14"/>
    <n v="10"/>
    <x v="88"/>
    <n v="17"/>
    <x v="126"/>
  </r>
  <r>
    <x v="16"/>
    <x v="2243"/>
    <x v="14"/>
    <x v="121"/>
    <x v="1763"/>
    <x v="0"/>
    <s v="MDR-578629"/>
    <x v="7"/>
    <s v="Indicated for routine specimen collection screening in outpatient clinical facilities."/>
    <x v="1513"/>
    <x v="8"/>
    <n v="10"/>
    <n v="5"/>
    <n v="14"/>
    <x v="1301"/>
    <n v="38"/>
    <x v="126"/>
  </r>
  <r>
    <x v="10"/>
    <x v="2244"/>
    <x v="47"/>
    <x v="729"/>
    <x v="1270"/>
    <x v="2"/>
    <s v="TGA-621544"/>
    <x v="3"/>
    <s v="Indicated for emergency temperature stabilization in trauma center resuscitation rooms."/>
    <x v="1"/>
    <x v="6"/>
    <n v="12"/>
    <n v="11"/>
    <n v="13"/>
    <x v="1302"/>
    <n v="13"/>
    <x v="126"/>
  </r>
  <r>
    <x v="18"/>
    <x v="2245"/>
    <x v="2"/>
    <x v="160"/>
    <x v="1764"/>
    <x v="0"/>
    <s v="BLA459561"/>
    <x v="5"/>
    <s v="Intended for diagnostic assessment therapy in intensive care unit environments for critically ill patients."/>
    <x v="1514"/>
    <x v="10"/>
    <n v="9"/>
    <n v="13"/>
    <n v="22"/>
    <x v="99"/>
    <n v="38"/>
    <x v="126"/>
  </r>
  <r>
    <x v="20"/>
    <x v="2246"/>
    <x v="20"/>
    <x v="442"/>
    <x v="1030"/>
    <x v="3"/>
    <s v="HDE625639"/>
    <x v="3"/>
    <s v="Designed for phototherapy optimization in chronic disease management programs."/>
    <x v="198"/>
    <x v="3"/>
    <n v="9"/>
    <n v="8"/>
    <n v="4"/>
    <x v="141"/>
    <n v="26"/>
    <x v="126"/>
  </r>
  <r>
    <x v="20"/>
    <x v="2247"/>
    <x v="19"/>
    <x v="27"/>
    <x v="1765"/>
    <x v="4"/>
    <s v="H366023"/>
    <x v="9"/>
    <s v="Indicated for emergency oxygen saturation stabilization in trauma center resuscitation rooms."/>
    <x v="35"/>
    <x v="6"/>
    <n v="11"/>
    <n v="18"/>
    <n v="6"/>
    <x v="458"/>
    <n v="19"/>
    <x v="126"/>
  </r>
  <r>
    <x v="5"/>
    <x v="2248"/>
    <x v="4"/>
    <x v="730"/>
    <x v="1264"/>
    <x v="2"/>
    <s v="CE1234"/>
    <x v="1"/>
    <s v="Indicated for real-time central venous pressure assessment in emergency department triage protocols."/>
    <x v="1515"/>
    <x v="4"/>
    <n v="24"/>
    <n v="21"/>
    <n v="6"/>
    <x v="1303"/>
    <n v="37"/>
    <x v="126"/>
  </r>
  <r>
    <x v="14"/>
    <x v="2249"/>
    <x v="33"/>
    <x v="196"/>
    <x v="1641"/>
    <x v="4"/>
    <s v="UKCA67519"/>
    <x v="6"/>
    <s v="Designed for intubation support in neonatal intensive care environments."/>
    <x v="1516"/>
    <x v="2"/>
    <n v="4"/>
    <n v="5"/>
    <n v="6"/>
    <x v="1304"/>
    <n v="14"/>
    <x v="126"/>
  </r>
  <r>
    <x v="13"/>
    <x v="2250"/>
    <x v="36"/>
    <x v="731"/>
    <x v="1766"/>
    <x v="4"/>
    <s v="CE8299"/>
    <x v="7"/>
    <s v="Indicated for emergency oxygen saturation stabilization in trauma center resuscitation rooms."/>
    <x v="1517"/>
    <x v="10"/>
    <n v="5"/>
    <n v="7"/>
    <n v="5"/>
    <x v="47"/>
    <n v="29"/>
    <x v="126"/>
  </r>
  <r>
    <x v="4"/>
    <x v="2251"/>
    <x v="10"/>
    <x v="2"/>
    <x v="1225"/>
    <x v="2"/>
    <s v="K665283"/>
    <x v="9"/>
    <s v="Used for intraoperative data analysis monitoring during complex thoracic surgeries."/>
    <x v="23"/>
    <x v="9"/>
    <n v="9"/>
    <n v="9"/>
    <n v="7"/>
    <x v="228"/>
    <n v="19"/>
    <x v="126"/>
  </r>
  <r>
    <x v="14"/>
    <x v="2252"/>
    <x v="47"/>
    <x v="22"/>
    <x v="1722"/>
    <x v="2"/>
    <s v="PMA137497"/>
    <x v="5"/>
    <s v="Intended for surgical endoscopic procedures in operating room settings."/>
    <x v="1518"/>
    <x v="10"/>
    <n v="8"/>
    <n v="8"/>
    <n v="15"/>
    <x v="1305"/>
    <n v="39"/>
    <x v="126"/>
  </r>
  <r>
    <x v="7"/>
    <x v="2253"/>
    <x v="29"/>
    <x v="70"/>
    <x v="824"/>
    <x v="0"/>
    <s v="PMA113244"/>
    <x v="8"/>
    <s v="Used for long-term drug delivery delivery in ambulatory care settings for diabetes patients."/>
    <x v="1"/>
    <x v="3"/>
    <n v="8"/>
    <n v="15"/>
    <n v="15"/>
    <x v="1306"/>
    <n v="22"/>
    <x v="126"/>
  </r>
  <r>
    <x v="19"/>
    <x v="2254"/>
    <x v="50"/>
    <x v="120"/>
    <x v="1767"/>
    <x v="0"/>
    <s v="MDR-448735"/>
    <x v="9"/>
    <s v="Intended for calibration guidance during minimally invasive neurological procedures."/>
    <x v="1519"/>
    <x v="1"/>
    <n v="13"/>
    <n v="10"/>
    <n v="8"/>
    <x v="304"/>
    <n v="15"/>
    <x v="126"/>
  </r>
  <r>
    <x v="12"/>
    <x v="2255"/>
    <x v="7"/>
    <x v="28"/>
    <x v="1768"/>
    <x v="1"/>
    <s v="Q270793"/>
    <x v="4"/>
    <s v="Intended for monitoring and measuring respiratory rate in psychiatric patients in hospital and clinical settings."/>
    <x v="535"/>
    <x v="10"/>
    <n v="4"/>
    <n v="5"/>
    <n v="10"/>
    <x v="1307"/>
    <n v="11"/>
    <x v="126"/>
  </r>
  <r>
    <x v="19"/>
    <x v="2256"/>
    <x v="31"/>
    <x v="197"/>
    <x v="1405"/>
    <x v="2"/>
    <s v="HC-397196"/>
    <x v="3"/>
    <s v="Used for oxygen therapy guidance in oncology treatment centers for cancer patients."/>
    <x v="1520"/>
    <x v="11"/>
    <n v="13"/>
    <n v="17"/>
    <n v="9"/>
    <x v="42"/>
    <n v="21"/>
    <x v="126"/>
  </r>
  <r>
    <x v="24"/>
    <x v="2257"/>
    <x v="35"/>
    <x v="270"/>
    <x v="1420"/>
    <x v="2"/>
    <s v="NDA574438"/>
    <x v="7"/>
    <s v="Designed for continuous monitoring assistance in geriatric care facilities for elderly patients."/>
    <x v="1"/>
    <x v="3"/>
    <n v="5"/>
    <n v="9"/>
    <n v="20"/>
    <x v="72"/>
    <n v="38"/>
    <x v="126"/>
  </r>
  <r>
    <x v="19"/>
    <x v="2258"/>
    <x v="20"/>
    <x v="207"/>
    <x v="1769"/>
    <x v="0"/>
    <s v="IDE642163"/>
    <x v="5"/>
    <s v="Intended for preventive screening evaluation in rehabilitation medicine for infectious diseases recovery."/>
    <x v="256"/>
    <x v="7"/>
    <n v="11"/>
    <n v="13"/>
    <n v="5"/>
    <x v="735"/>
    <n v="14"/>
    <x v="126"/>
  </r>
  <r>
    <x v="10"/>
    <x v="2259"/>
    <x v="7"/>
    <x v="137"/>
    <x v="1770"/>
    <x v="1"/>
    <s v="CE2041"/>
    <x v="0"/>
    <s v="Designed for continuous monitoring assistance in geriatric care facilities for elderly patients."/>
    <x v="1521"/>
    <x v="2"/>
    <n v="7"/>
    <n v="11"/>
    <n v="11"/>
    <x v="1308"/>
    <n v="26"/>
    <x v="126"/>
  </r>
  <r>
    <x v="4"/>
    <x v="2260"/>
    <x v="48"/>
    <x v="264"/>
    <x v="1771"/>
    <x v="0"/>
    <s v="D636710"/>
    <x v="0"/>
    <s v="Designed for wound care in patients with critical illness under medical supervision."/>
    <x v="394"/>
    <x v="10"/>
    <n v="6"/>
    <n v="11"/>
    <n v="7"/>
    <x v="487"/>
    <n v="22"/>
    <x v="126"/>
  </r>
  <r>
    <x v="12"/>
    <x v="2261"/>
    <x v="47"/>
    <x v="30"/>
    <x v="92"/>
    <x v="0"/>
    <s v="D986694"/>
    <x v="1"/>
    <s v="Indicated for routine data analysis screening in outpatient clinical facilities."/>
    <x v="1522"/>
    <x v="3"/>
    <n v="10"/>
    <n v="14"/>
    <n v="11"/>
    <x v="1185"/>
    <n v="213"/>
    <x v="126"/>
  </r>
  <r>
    <x v="24"/>
    <x v="2262"/>
    <x v="2"/>
    <x v="377"/>
    <x v="817"/>
    <x v="0"/>
    <s v="CE6063"/>
    <x v="0"/>
    <s v="Used for long-term respiratory support delivery in ambulatory care settings for orthopedic injuries patients."/>
    <x v="1523"/>
    <x v="11"/>
    <n v="9"/>
    <n v="15"/>
    <n v="19"/>
    <x v="132"/>
    <n v="41"/>
    <x v="126"/>
  </r>
  <r>
    <x v="5"/>
    <x v="2263"/>
    <x v="20"/>
    <x v="20"/>
    <x v="1772"/>
    <x v="3"/>
    <s v="MDR-578629"/>
    <x v="3"/>
    <s v="Indicated for real-time pH levels assessment in emergency department triage protocols."/>
    <x v="12"/>
    <x v="9"/>
    <n v="18"/>
    <n v="16"/>
    <n v="12"/>
    <x v="42"/>
    <n v="16"/>
    <x v="126"/>
  </r>
  <r>
    <x v="18"/>
    <x v="2264"/>
    <x v="43"/>
    <x v="28"/>
    <x v="1773"/>
    <x v="1"/>
    <s v="IDE140586"/>
    <x v="6"/>
    <s v="Designed for tissue regeneration in patients with trauma under medical supervision."/>
    <x v="621"/>
    <x v="4"/>
    <n v="10"/>
    <n v="3"/>
    <n v="16"/>
    <x v="346"/>
    <n v="37"/>
    <x v="126"/>
  </r>
  <r>
    <x v="15"/>
    <x v="2265"/>
    <x v="48"/>
    <x v="93"/>
    <x v="280"/>
    <x v="4"/>
    <s v="NMPA-362015"/>
    <x v="8"/>
    <s v="Indicated for diagnostic device maintenance to assess hypertension in clinical environments."/>
    <x v="1524"/>
    <x v="4"/>
    <n v="2"/>
    <n v="5"/>
    <n v="15"/>
    <x v="1309"/>
    <n v="24"/>
    <x v="126"/>
  </r>
  <r>
    <x v="3"/>
    <x v="2266"/>
    <x v="24"/>
    <x v="454"/>
    <x v="1398"/>
    <x v="4"/>
    <s v="K996818"/>
    <x v="8"/>
    <s v="Used for therapeutic compression therapy in trauma patients requiring joint replacement."/>
    <x v="1525"/>
    <x v="5"/>
    <n v="11"/>
    <n v="14"/>
    <n v="12"/>
    <x v="1310"/>
    <n v="32"/>
    <x v="126"/>
  </r>
  <r>
    <x v="4"/>
    <x v="2267"/>
    <x v="47"/>
    <x v="732"/>
    <x v="595"/>
    <x v="3"/>
    <s v="HDE534868"/>
    <x v="5"/>
    <s v="Intended for patient rehabilitation therapy in intensive care unit environments for critically ill patients."/>
    <x v="1"/>
    <x v="7"/>
    <n v="8"/>
    <n v="6"/>
    <n v="3"/>
    <x v="4"/>
    <n v="24"/>
    <x v="126"/>
  </r>
  <r>
    <x v="23"/>
    <x v="2268"/>
    <x v="49"/>
    <x v="107"/>
    <x v="166"/>
    <x v="4"/>
    <s v="BLA256683"/>
    <x v="9"/>
    <s v="Used for emergency catheterization in acute critical illness situations requiring immediate care."/>
    <x v="18"/>
    <x v="0"/>
    <n v="7"/>
    <n v="7"/>
    <n v="18"/>
    <x v="73"/>
    <n v="38"/>
    <x v="126"/>
  </r>
  <r>
    <x v="15"/>
    <x v="2269"/>
    <x v="38"/>
    <x v="557"/>
    <x v="1774"/>
    <x v="3"/>
    <s v="MDR-578629"/>
    <x v="9"/>
    <s v="Indicated for emergency respiratory rate stabilization in trauma center resuscitation rooms."/>
    <x v="1526"/>
    <x v="2"/>
    <n v="3"/>
    <n v="7"/>
    <n v="10"/>
    <x v="1311"/>
    <n v="18"/>
    <x v="126"/>
  </r>
  <r>
    <x v="4"/>
    <x v="197"/>
    <x v="25"/>
    <x v="445"/>
    <x v="1377"/>
    <x v="2"/>
    <s v="NMPA-510032"/>
    <x v="4"/>
    <s v="Intended for preventive screening therapy in intensive care unit environments for critically ill patients."/>
    <x v="1527"/>
    <x v="8"/>
    <n v="3"/>
    <n v="15"/>
    <n v="3"/>
    <x v="66"/>
    <n v="26"/>
    <x v="126"/>
  </r>
  <r>
    <x v="16"/>
    <x v="2270"/>
    <x v="49"/>
    <x v="2"/>
    <x v="1775"/>
    <x v="2"/>
    <s v="D451340"/>
    <x v="9"/>
    <s v="Indicated for pulmonary function surveillance in infection control protocols."/>
    <x v="989"/>
    <x v="0"/>
    <n v="9"/>
    <n v="7"/>
    <n v="8"/>
    <x v="535"/>
    <n v="26"/>
    <x v="126"/>
  </r>
  <r>
    <x v="12"/>
    <x v="2271"/>
    <x v="30"/>
    <x v="488"/>
    <x v="1776"/>
    <x v="3"/>
    <s v="HDE207872"/>
    <x v="3"/>
    <s v="Used for therapeutic oxygen therapy in post-operative patients requiring stent placement."/>
    <x v="198"/>
    <x v="0"/>
    <n v="5"/>
    <n v="11"/>
    <n v="6"/>
    <x v="861"/>
    <n v="16"/>
    <x v="126"/>
  </r>
  <r>
    <x v="19"/>
    <x v="2272"/>
    <x v="33"/>
    <x v="395"/>
    <x v="1777"/>
    <x v="2"/>
    <s v="H735963"/>
    <x v="5"/>
    <s v="Indicated for routine imaging screening in outpatient clinical facilities."/>
    <x v="195"/>
    <x v="0"/>
    <n v="6"/>
    <n v="12"/>
    <n v="15"/>
    <x v="361"/>
    <n v="19"/>
    <x v="126"/>
  </r>
  <r>
    <x v="10"/>
    <x v="2273"/>
    <x v="4"/>
    <x v="43"/>
    <x v="531"/>
    <x v="0"/>
    <s v="D920337"/>
    <x v="4"/>
    <s v="Used for long-term thermal therapy delivery in ambulatory care settings for sepsis patients."/>
    <x v="1364"/>
    <x v="9"/>
    <n v="9"/>
    <n v="9"/>
    <n v="17"/>
    <x v="1312"/>
    <n v="41"/>
    <x v="126"/>
  </r>
  <r>
    <x v="2"/>
    <x v="2274"/>
    <x v="33"/>
    <x v="142"/>
    <x v="1778"/>
    <x v="0"/>
    <s v="NDA319492"/>
    <x v="3"/>
    <s v="Used for long-term oxygen therapy delivery in ambulatory care settings for hypertension patients."/>
    <x v="1193"/>
    <x v="0"/>
    <n v="19"/>
    <n v="12"/>
    <n v="10"/>
    <x v="1313"/>
    <n v="15"/>
    <x v="126"/>
  </r>
  <r>
    <x v="12"/>
    <x v="2275"/>
    <x v="25"/>
    <x v="3"/>
    <x v="732"/>
    <x v="2"/>
    <s v="MDR-155276"/>
    <x v="0"/>
    <s v="Designed for wound debridement support in neonatal intensive care environments."/>
    <x v="1528"/>
    <x v="7"/>
    <n v="7"/>
    <n v="12"/>
    <n v="7"/>
    <x v="660"/>
    <n v="17"/>
    <x v="126"/>
  </r>
  <r>
    <x v="17"/>
    <x v="34"/>
    <x v="3"/>
    <x v="733"/>
    <x v="1580"/>
    <x v="4"/>
    <s v="NDA276410"/>
    <x v="6"/>
    <s v="Designed for wound irrigation optimization in chronic disease management programs."/>
    <x v="90"/>
    <x v="10"/>
    <n v="6"/>
    <n v="9"/>
    <n v="11"/>
    <x v="1214"/>
    <n v="32"/>
    <x v="126"/>
  </r>
  <r>
    <x v="6"/>
    <x v="2276"/>
    <x v="42"/>
    <x v="196"/>
    <x v="1779"/>
    <x v="2"/>
    <s v="MDR-578629"/>
    <x v="8"/>
    <s v="Designed for wound irrigation optimization in chronic disease management programs."/>
    <x v="1529"/>
    <x v="3"/>
    <n v="2"/>
    <n v="10"/>
    <n v="5"/>
    <x v="962"/>
    <n v="13"/>
    <x v="126"/>
  </r>
  <r>
    <x v="10"/>
    <x v="2277"/>
    <x v="20"/>
    <x v="108"/>
    <x v="1780"/>
    <x v="3"/>
    <s v="TGA-464915"/>
    <x v="3"/>
    <s v="Indicated for pulmonary function analysis in laboratory diagnostic testing environments."/>
    <x v="1530"/>
    <x v="10"/>
    <n v="12"/>
    <n v="15"/>
    <n v="12"/>
    <x v="1314"/>
    <n v="41"/>
    <x v="126"/>
  </r>
  <r>
    <x v="17"/>
    <x v="2278"/>
    <x v="3"/>
    <x v="91"/>
    <x v="706"/>
    <x v="4"/>
    <s v="NMPA-454736"/>
    <x v="0"/>
    <s v="Intended for stent placement delivery in palliative care settings for terminal patients."/>
    <x v="1531"/>
    <x v="4"/>
    <n v="3"/>
    <n v="6"/>
    <n v="6"/>
    <x v="710"/>
    <n v="15"/>
    <x v="126"/>
  </r>
  <r>
    <x v="10"/>
    <x v="2279"/>
    <x v="12"/>
    <x v="543"/>
    <x v="1781"/>
    <x v="2"/>
    <s v="HC-337233"/>
    <x v="7"/>
    <s v="Designed for blood transfusion facilitation in telemedicine and remote patient monitoring."/>
    <x v="1532"/>
    <x v="5"/>
    <n v="8"/>
    <n v="16"/>
    <n v="18"/>
    <x v="1315"/>
    <n v="24"/>
    <x v="126"/>
  </r>
  <r>
    <x v="12"/>
    <x v="2280"/>
    <x v="48"/>
    <x v="159"/>
    <x v="1782"/>
    <x v="0"/>
    <s v="Q931011"/>
    <x v="7"/>
    <s v="Designed for home-based electrotherapy in stable terminally ill patients with chronic renal failure."/>
    <x v="41"/>
    <x v="5"/>
    <n v="8"/>
    <n v="12"/>
    <n v="5"/>
    <x v="1015"/>
    <n v="34"/>
    <x v="126"/>
  </r>
  <r>
    <x v="14"/>
    <x v="1559"/>
    <x v="27"/>
    <x v="152"/>
    <x v="1783"/>
    <x v="4"/>
    <s v="PMDA-245989"/>
    <x v="5"/>
    <s v="Designed for home-based fluid resuscitation in stable neonatal patients with chronic hypertension."/>
    <x v="1274"/>
    <x v="9"/>
    <n v="7"/>
    <n v="14"/>
    <n v="13"/>
    <x v="1316"/>
    <n v="38"/>
    <x v="126"/>
  </r>
  <r>
    <x v="20"/>
    <x v="2281"/>
    <x v="18"/>
    <x v="93"/>
    <x v="1100"/>
    <x v="4"/>
    <s v="NMPA-151491"/>
    <x v="6"/>
    <s v="Intended for data analysis guidance during minimally invasive ophthalmic procedures."/>
    <x v="1533"/>
    <x v="5"/>
    <n v="15"/>
    <n v="8"/>
    <n v="4"/>
    <x v="143"/>
    <n v="313"/>
    <x v="126"/>
  </r>
  <r>
    <x v="21"/>
    <x v="2282"/>
    <x v="36"/>
    <x v="86"/>
    <x v="1784"/>
    <x v="2"/>
    <s v="IVDR-581783"/>
    <x v="6"/>
    <s v="Intended for surgical laparoscopic procedures in operating room settings."/>
    <x v="1534"/>
    <x v="11"/>
    <n v="12"/>
    <n v="18"/>
    <n v="5"/>
    <x v="1317"/>
    <n v="39"/>
    <x v="126"/>
  </r>
  <r>
    <x v="18"/>
    <x v="2283"/>
    <x v="17"/>
    <x v="585"/>
    <x v="131"/>
    <x v="0"/>
    <s v="Q712329"/>
    <x v="3"/>
    <s v="Designed for life support in patients with cancer under medical supervision."/>
    <x v="1535"/>
    <x v="1"/>
    <n v="7"/>
    <n v="10"/>
    <n v="6"/>
    <x v="119"/>
    <n v="413"/>
    <x v="126"/>
  </r>
  <r>
    <x v="17"/>
    <x v="2284"/>
    <x v="19"/>
    <x v="734"/>
    <x v="1785"/>
    <x v="4"/>
    <s v="NDA982006"/>
    <x v="4"/>
    <s v="Intended for surgical neurological procedures in operating room settings."/>
    <x v="331"/>
    <x v="4"/>
    <n v="8"/>
    <n v="3"/>
    <n v="8"/>
    <x v="979"/>
    <n v="38"/>
    <x v="126"/>
  </r>
  <r>
    <x v="19"/>
    <x v="2285"/>
    <x v="31"/>
    <x v="735"/>
    <x v="1786"/>
    <x v="4"/>
    <s v="PMDA-473669"/>
    <x v="0"/>
    <s v="Designed for joint replacement support in neonatal intensive care environments."/>
    <x v="1536"/>
    <x v="9"/>
    <n v="8"/>
    <n v="18"/>
    <n v="12"/>
    <x v="1318"/>
    <n v="31"/>
    <x v="126"/>
  </r>
  <r>
    <x v="24"/>
    <x v="2286"/>
    <x v="15"/>
    <x v="175"/>
    <x v="1787"/>
    <x v="4"/>
    <s v="K989936"/>
    <x v="1"/>
    <s v="Intended for stent placement delivery in palliative care settings for terminal patients."/>
    <x v="1537"/>
    <x v="5"/>
    <n v="4"/>
    <n v="6"/>
    <n v="22"/>
    <x v="72"/>
    <n v="413"/>
    <x v="126"/>
  </r>
  <r>
    <x v="23"/>
    <x v="2287"/>
    <x v="20"/>
    <x v="11"/>
    <x v="1703"/>
    <x v="4"/>
    <s v="CE1737"/>
    <x v="7"/>
    <s v="Designed for perioperative temperature management during thoracic interventions."/>
    <x v="1538"/>
    <x v="9"/>
    <n v="10"/>
    <n v="15"/>
    <n v="9"/>
    <x v="270"/>
    <n v="42"/>
    <x v="126"/>
  </r>
  <r>
    <x v="15"/>
    <x v="2288"/>
    <x v="3"/>
    <x v="736"/>
    <x v="1788"/>
    <x v="1"/>
    <s v="K994059"/>
    <x v="0"/>
    <s v="Designed for medication administration support in neonatal intensive care environments."/>
    <x v="1194"/>
    <x v="5"/>
    <n v="8"/>
    <n v="7"/>
    <n v="3"/>
    <x v="1144"/>
    <n v="29"/>
    <x v="126"/>
  </r>
  <r>
    <x v="2"/>
    <x v="1933"/>
    <x v="9"/>
    <x v="137"/>
    <x v="1774"/>
    <x v="2"/>
    <s v="PMDA-377561"/>
    <x v="0"/>
    <s v="Intended for measurement verification in quality assurance and device validation protocols."/>
    <x v="1539"/>
    <x v="1"/>
    <n v="9"/>
    <n v="26"/>
    <n v="5"/>
    <x v="839"/>
    <n v="11"/>
    <x v="126"/>
  </r>
  <r>
    <x v="18"/>
    <x v="2289"/>
    <x v="19"/>
    <x v="737"/>
    <x v="945"/>
    <x v="4"/>
    <s v="K398415"/>
    <x v="3"/>
    <s v="Indicated for electrolyte balance optimization in sleep medicine centers for respiratory disorders."/>
    <x v="1540"/>
    <x v="5"/>
    <n v="9"/>
    <n v="11"/>
    <n v="22"/>
    <x v="21"/>
    <n v="413"/>
    <x v="126"/>
  </r>
  <r>
    <x v="23"/>
    <x v="2290"/>
    <x v="20"/>
    <x v="225"/>
    <x v="1789"/>
    <x v="2"/>
    <s v="PMA559164"/>
    <x v="1"/>
    <s v="Indicated for respiratory rate surveillance in infection control protocols."/>
    <x v="1541"/>
    <x v="8"/>
    <n v="3"/>
    <n v="15"/>
    <n v="15"/>
    <x v="108"/>
    <n v="42"/>
    <x v="126"/>
  </r>
  <r>
    <x v="23"/>
    <x v="2291"/>
    <x v="47"/>
    <x v="19"/>
    <x v="1790"/>
    <x v="0"/>
    <s v="D879118"/>
    <x v="5"/>
    <s v="Designed for tissue biopsy facilitation in telemedicine and remote patient monitoring."/>
    <x v="624"/>
    <x v="4"/>
    <n v="6"/>
    <n v="3"/>
    <n v="15"/>
    <x v="109"/>
    <n v="13"/>
    <x v="126"/>
  </r>
  <r>
    <x v="19"/>
    <x v="2292"/>
    <x v="12"/>
    <x v="738"/>
    <x v="1791"/>
    <x v="4"/>
    <s v="Q532469"/>
    <x v="9"/>
    <s v="Used for therapeutic dialysis in organ transplant patients requiring intubation."/>
    <x v="23"/>
    <x v="7"/>
    <n v="6"/>
    <n v="17"/>
    <n v="12"/>
    <x v="831"/>
    <n v="29"/>
    <x v="126"/>
  </r>
  <r>
    <x v="4"/>
    <x v="2293"/>
    <x v="8"/>
    <x v="362"/>
    <x v="1792"/>
    <x v="2"/>
    <s v="TGA-233370"/>
    <x v="6"/>
    <s v="Indicated for electrolyte balance analysis in laboratory diagnostic testing environments."/>
    <x v="1542"/>
    <x v="8"/>
    <n v="7"/>
    <n v="11"/>
    <n v="4"/>
    <x v="4"/>
    <n v="21"/>
    <x v="126"/>
  </r>
  <r>
    <x v="9"/>
    <x v="2294"/>
    <x v="35"/>
    <x v="739"/>
    <x v="1793"/>
    <x v="0"/>
    <s v="H897153"/>
    <x v="0"/>
    <s v="Indicated for emergency intracranial pressure stabilization in trauma center resuscitation rooms."/>
    <x v="1543"/>
    <x v="7"/>
    <n v="14"/>
    <n v="14"/>
    <n v="6"/>
    <x v="1319"/>
    <n v="36"/>
    <x v="126"/>
  </r>
  <r>
    <x v="18"/>
    <x v="2295"/>
    <x v="44"/>
    <x v="13"/>
    <x v="1020"/>
    <x v="1"/>
    <s v="UKCA75580"/>
    <x v="1"/>
    <s v="Intended for surgical cardiac procedures in operating room settings."/>
    <x v="1544"/>
    <x v="8"/>
    <n v="6"/>
    <n v="7"/>
    <n v="22"/>
    <x v="346"/>
    <n v="38"/>
    <x v="126"/>
  </r>
  <r>
    <x v="19"/>
    <x v="2296"/>
    <x v="33"/>
    <x v="96"/>
    <x v="1794"/>
    <x v="1"/>
    <s v="K449754"/>
    <x v="4"/>
    <s v="Indicated for intracranial pressure surveillance in infection control protocols."/>
    <x v="171"/>
    <x v="0"/>
    <n v="13"/>
    <n v="10"/>
    <n v="12"/>
    <x v="1320"/>
    <n v="37"/>
    <x v="126"/>
  </r>
  <r>
    <x v="22"/>
    <x v="2297"/>
    <x v="31"/>
    <x v="190"/>
    <x v="1795"/>
    <x v="2"/>
    <s v="Q897333"/>
    <x v="7"/>
    <s v="Used for post-operative drug delivery management in hospital recovery units."/>
    <x v="1545"/>
    <x v="9"/>
    <n v="8"/>
    <n v="20"/>
    <n v="10"/>
    <x v="42"/>
    <n v="25"/>
    <x v="126"/>
  </r>
  <r>
    <x v="23"/>
    <x v="2298"/>
    <x v="20"/>
    <x v="52"/>
    <x v="1796"/>
    <x v="1"/>
    <s v="IVDR-984302"/>
    <x v="3"/>
    <s v="Designed for home-based chemotherapy in stable neonatal patients with chronic trauma."/>
    <x v="1546"/>
    <x v="9"/>
    <n v="6"/>
    <n v="15"/>
    <n v="22"/>
    <x v="119"/>
    <n v="413"/>
    <x v="126"/>
  </r>
  <r>
    <x v="12"/>
    <x v="2299"/>
    <x v="7"/>
    <x v="314"/>
    <x v="1589"/>
    <x v="4"/>
    <s v="HDE881991"/>
    <x v="0"/>
    <s v="Designed for emergency resuscitation in patients with respiratory conditions under medical supervision."/>
    <x v="448"/>
    <x v="2"/>
    <n v="6"/>
    <n v="14"/>
    <n v="15"/>
    <x v="161"/>
    <n v="37"/>
    <x v="126"/>
  </r>
  <r>
    <x v="12"/>
    <x v="2300"/>
    <x v="47"/>
    <x v="740"/>
    <x v="1797"/>
    <x v="3"/>
    <s v="BLA631768"/>
    <x v="6"/>
    <s v="Used for post-operative compression therapy management in hospital recovery units."/>
    <x v="35"/>
    <x v="4"/>
    <n v="4"/>
    <n v="7"/>
    <n v="10"/>
    <x v="506"/>
    <n v="39"/>
    <x v="126"/>
  </r>
  <r>
    <x v="13"/>
    <x v="2301"/>
    <x v="49"/>
    <x v="741"/>
    <x v="1798"/>
    <x v="1"/>
    <s v="UKCA96207"/>
    <x v="7"/>
    <s v="Intended for wound care therapy in intensive care unit environments for critically ill patients."/>
    <x v="1547"/>
    <x v="2"/>
    <n v="7"/>
    <n v="4"/>
    <n v="4"/>
    <x v="132"/>
    <n v="19"/>
    <x v="126"/>
  </r>
  <r>
    <x v="1"/>
    <x v="2302"/>
    <x v="13"/>
    <x v="108"/>
    <x v="1669"/>
    <x v="3"/>
    <s v="D696166"/>
    <x v="6"/>
    <s v="Intended for quality control support in cardiac catheterization laboratory environments."/>
    <x v="1325"/>
    <x v="10"/>
    <n v="8"/>
    <n v="17"/>
    <n v="10"/>
    <x v="1321"/>
    <n v="31"/>
    <x v="126"/>
  </r>
  <r>
    <x v="24"/>
    <x v="2303"/>
    <x v="39"/>
    <x v="742"/>
    <x v="136"/>
    <x v="0"/>
    <s v="IDE397915"/>
    <x v="2"/>
    <s v="Indicated for vital signs optimization in sleep medicine centers for respiratory disorders."/>
    <x v="1548"/>
    <x v="1"/>
    <n v="9"/>
    <n v="8"/>
    <n v="6"/>
    <x v="21"/>
    <n v="413"/>
    <x v="126"/>
  </r>
  <r>
    <x v="12"/>
    <x v="2304"/>
    <x v="1"/>
    <x v="68"/>
    <x v="1799"/>
    <x v="2"/>
    <s v="NMPA-658905"/>
    <x v="2"/>
    <s v="Indicated for routine imaging screening in outpatient clinical facilities."/>
    <x v="25"/>
    <x v="4"/>
    <n v="9"/>
    <n v="13"/>
    <n v="10"/>
    <x v="1085"/>
    <n v="37"/>
    <x v="126"/>
  </r>
  <r>
    <x v="23"/>
    <x v="2305"/>
    <x v="16"/>
    <x v="406"/>
    <x v="1354"/>
    <x v="1"/>
    <s v="MDR-497335"/>
    <x v="5"/>
    <s v="Designed for home-based thermal therapy in stable dialysis-dependent patients with chronic respiratory conditions."/>
    <x v="1549"/>
    <x v="0"/>
    <n v="3"/>
    <n v="15"/>
    <n v="7"/>
    <x v="394"/>
    <n v="37"/>
    <x v="126"/>
  </r>
  <r>
    <x v="23"/>
    <x v="2306"/>
    <x v="21"/>
    <x v="17"/>
    <x v="1138"/>
    <x v="2"/>
    <s v="IVDR-456667"/>
    <x v="5"/>
    <s v="Intended for infection prevention support in cardiac catheterization laboratory environments."/>
    <x v="23"/>
    <x v="9"/>
    <n v="6"/>
    <n v="3"/>
    <n v="25"/>
    <x v="109"/>
    <n v="41"/>
    <x v="126"/>
  </r>
  <r>
    <x v="24"/>
    <x v="2307"/>
    <x v="10"/>
    <x v="409"/>
    <x v="1005"/>
    <x v="2"/>
    <s v="K301887"/>
    <x v="2"/>
    <s v="Designed for home-based thermal therapy in stable geriatric patients with chronic chronic conditions."/>
    <x v="1550"/>
    <x v="5"/>
    <n v="7"/>
    <n v="8"/>
    <n v="24"/>
    <x v="99"/>
    <n v="39"/>
    <x v="126"/>
  </r>
  <r>
    <x v="10"/>
    <x v="2308"/>
    <x v="47"/>
    <x v="447"/>
    <x v="1800"/>
    <x v="2"/>
    <s v="BLA233857"/>
    <x v="7"/>
    <s v="Designed for perioperative central venous pressure management during minimally invasive interventions."/>
    <x v="211"/>
    <x v="5"/>
    <n v="7"/>
    <n v="12"/>
    <n v="17"/>
    <x v="1322"/>
    <n v="7"/>
    <x v="126"/>
  </r>
  <r>
    <x v="15"/>
    <x v="2285"/>
    <x v="9"/>
    <x v="356"/>
    <x v="1532"/>
    <x v="2"/>
    <s v="D221670"/>
    <x v="5"/>
    <s v="Designed for hemodialysis support in neonatal intensive care environments."/>
    <x v="1551"/>
    <x v="9"/>
    <n v="4"/>
    <n v="6"/>
    <n v="11"/>
    <x v="347"/>
    <n v="32"/>
    <x v="126"/>
  </r>
  <r>
    <x v="1"/>
    <x v="2309"/>
    <x v="36"/>
    <x v="326"/>
    <x v="724"/>
    <x v="1"/>
    <s v="MDR-864119"/>
    <x v="6"/>
    <s v="Used for cardiac therapy administration in pediatric hospital units under specialist supervision."/>
    <x v="1552"/>
    <x v="4"/>
    <n v="10"/>
    <n v="17"/>
    <n v="15"/>
    <x v="1323"/>
    <n v="18"/>
    <x v="126"/>
  </r>
  <r>
    <x v="16"/>
    <x v="2310"/>
    <x v="16"/>
    <x v="677"/>
    <x v="1801"/>
    <x v="4"/>
    <s v="NMPA-596718"/>
    <x v="8"/>
    <s v="Designed for medication administration facilitation in telemedicine and remote patient monitoring."/>
    <x v="35"/>
    <x v="0"/>
    <n v="8"/>
    <n v="6"/>
    <n v="8"/>
    <x v="28"/>
    <n v="11"/>
    <x v="126"/>
  </r>
  <r>
    <x v="4"/>
    <x v="2311"/>
    <x v="22"/>
    <x v="743"/>
    <x v="1802"/>
    <x v="3"/>
    <s v="PMDA-110362"/>
    <x v="6"/>
    <s v="Used for post-operative respiratory support management in hospital recovery units."/>
    <x v="1553"/>
    <x v="10"/>
    <n v="6"/>
    <n v="7"/>
    <n v="3"/>
    <x v="113"/>
    <n v="17"/>
    <x v="126"/>
  </r>
  <r>
    <x v="15"/>
    <x v="2312"/>
    <x v="20"/>
    <x v="93"/>
    <x v="459"/>
    <x v="0"/>
    <s v="K883996"/>
    <x v="5"/>
    <s v="Used for chemotherapy guidance in oncology treatment centers for cancer patients."/>
    <x v="1554"/>
    <x v="3"/>
    <n v="5"/>
    <n v="5"/>
    <n v="7"/>
    <x v="229"/>
    <n v="24"/>
    <x v="126"/>
  </r>
  <r>
    <x v="21"/>
    <x v="2313"/>
    <x v="5"/>
    <x v="82"/>
    <x v="1803"/>
    <x v="3"/>
    <s v="CE4262"/>
    <x v="9"/>
    <s v="Designed for life support assistance in geriatric care facilities for elderly patients."/>
    <x v="1555"/>
    <x v="7"/>
    <n v="24"/>
    <n v="28"/>
    <n v="15"/>
    <x v="1324"/>
    <n v="13"/>
    <x v="126"/>
  </r>
  <r>
    <x v="16"/>
    <x v="2314"/>
    <x v="44"/>
    <x v="139"/>
    <x v="1804"/>
    <x v="3"/>
    <s v="P194838"/>
    <x v="9"/>
    <s v="Intended for monitoring and measuring ECG readings in radiation therapy patients in hospital and clinical settings."/>
    <x v="1556"/>
    <x v="10"/>
    <n v="8"/>
    <n v="12"/>
    <n v="6"/>
    <x v="54"/>
    <n v="35"/>
    <x v="126"/>
  </r>
  <r>
    <x v="18"/>
    <x v="2315"/>
    <x v="47"/>
    <x v="74"/>
    <x v="586"/>
    <x v="0"/>
    <s v="HDE291568"/>
    <x v="0"/>
    <s v="Intended for blood transfusion delivery in palliative care settings for terminal patients."/>
    <x v="1440"/>
    <x v="4"/>
    <n v="9"/>
    <n v="4"/>
    <n v="14"/>
    <x v="127"/>
    <n v="38"/>
    <x v="126"/>
  </r>
  <r>
    <x v="20"/>
    <x v="2316"/>
    <x v="39"/>
    <x v="2"/>
    <x v="1805"/>
    <x v="3"/>
    <s v="Q112334"/>
    <x v="5"/>
    <s v="Indicated for oxygen saturation analysis in laboratory diagnostic testing environments."/>
    <x v="1557"/>
    <x v="3"/>
    <n v="13"/>
    <n v="9"/>
    <n v="5"/>
    <x v="280"/>
    <n v="13"/>
    <x v="126"/>
  </r>
  <r>
    <x v="16"/>
    <x v="2317"/>
    <x v="10"/>
    <x v="108"/>
    <x v="1806"/>
    <x v="3"/>
    <s v="MDR-578629"/>
    <x v="0"/>
    <s v="Indicated for diagnostic data analysis to assess trauma in clinical environments."/>
    <x v="1558"/>
    <x v="9"/>
    <n v="3"/>
    <n v="14"/>
    <n v="6"/>
    <x v="52"/>
    <n v="28"/>
    <x v="126"/>
  </r>
  <r>
    <x v="4"/>
    <x v="2318"/>
    <x v="48"/>
    <x v="353"/>
    <x v="1807"/>
    <x v="4"/>
    <s v="Q776659"/>
    <x v="6"/>
    <s v="Intended for surgical laparoscopic procedures in operating room settings."/>
    <x v="1559"/>
    <x v="2"/>
    <n v="9"/>
    <n v="14"/>
    <n v="5"/>
    <x v="757"/>
    <n v="213"/>
    <x v="126"/>
  </r>
  <r>
    <x v="8"/>
    <x v="2319"/>
    <x v="43"/>
    <x v="454"/>
    <x v="1808"/>
    <x v="0"/>
    <s v="HDE991283"/>
    <x v="6"/>
    <s v="Designed for infection control in patients with neurological disorders under medical supervision."/>
    <x v="1560"/>
    <x v="5"/>
    <n v="15"/>
    <n v="25"/>
    <n v="10"/>
    <x v="901"/>
    <n v="213"/>
    <x v="126"/>
  </r>
  <r>
    <x v="24"/>
    <x v="2320"/>
    <x v="47"/>
    <x v="89"/>
    <x v="1701"/>
    <x v="2"/>
    <s v="MDR-252000"/>
    <x v="4"/>
    <s v="Indicated for heart rate optimization in sleep medicine centers for respiratory disorders."/>
    <x v="1"/>
    <x v="4"/>
    <n v="8"/>
    <n v="14"/>
    <n v="18"/>
    <x v="37"/>
    <n v="39"/>
    <x v="126"/>
  </r>
  <r>
    <x v="7"/>
    <x v="83"/>
    <x v="43"/>
    <x v="744"/>
    <x v="580"/>
    <x v="2"/>
    <s v="HC-361764"/>
    <x v="7"/>
    <s v="Used for emergency stent placement in acute neurological disorders situations requiring immediate care."/>
    <x v="753"/>
    <x v="2"/>
    <n v="7"/>
    <n v="9"/>
    <n v="15"/>
    <x v="1325"/>
    <n v="113"/>
    <x v="126"/>
  </r>
  <r>
    <x v="18"/>
    <x v="2321"/>
    <x v="20"/>
    <x v="182"/>
    <x v="1809"/>
    <x v="1"/>
    <s v="K803387"/>
    <x v="2"/>
    <s v="Indicated for real-time intracranial pressure assessment in emergency department triage protocols."/>
    <x v="1561"/>
    <x v="0"/>
    <n v="3"/>
    <n v="7"/>
    <n v="5"/>
    <x v="132"/>
    <n v="37"/>
    <x v="126"/>
  </r>
  <r>
    <x v="18"/>
    <x v="2322"/>
    <x v="12"/>
    <x v="745"/>
    <x v="1810"/>
    <x v="1"/>
    <s v="H148086"/>
    <x v="6"/>
    <s v="Designed for catheterization support in neonatal intensive care environments."/>
    <x v="1562"/>
    <x v="10"/>
    <n v="10"/>
    <n v="10"/>
    <n v="15"/>
    <x v="346"/>
    <n v="39"/>
    <x v="126"/>
  </r>
  <r>
    <x v="2"/>
    <x v="2323"/>
    <x v="35"/>
    <x v="52"/>
    <x v="1811"/>
    <x v="4"/>
    <s v="MDR-948350"/>
    <x v="1"/>
    <s v="Intended for infection prevention support in cardiac catheterization laboratory environments."/>
    <x v="1563"/>
    <x v="5"/>
    <n v="10"/>
    <n v="24"/>
    <n v="14"/>
    <x v="1326"/>
    <n v="16"/>
    <x v="126"/>
  </r>
  <r>
    <x v="17"/>
    <x v="2324"/>
    <x v="9"/>
    <x v="746"/>
    <x v="1812"/>
    <x v="0"/>
    <s v="CE4314"/>
    <x v="6"/>
    <s v="Intended for tissue regeneration therapy in intensive care unit environments for critically ill patients."/>
    <x v="1564"/>
    <x v="3"/>
    <n v="8"/>
    <n v="14"/>
    <n v="4"/>
    <x v="1327"/>
    <n v="24"/>
    <x v="126"/>
  </r>
  <r>
    <x v="11"/>
    <x v="2325"/>
    <x v="17"/>
    <x v="656"/>
    <x v="1813"/>
    <x v="0"/>
    <s v="K840259"/>
    <x v="3"/>
    <s v="Intended for surgical assistance evaluation in rehabilitation medicine for chronic conditions recovery."/>
    <x v="68"/>
    <x v="10"/>
    <n v="13"/>
    <n v="17"/>
    <n v="17"/>
    <x v="1328"/>
    <n v="42"/>
    <x v="126"/>
  </r>
  <r>
    <x v="20"/>
    <x v="2326"/>
    <x v="16"/>
    <x v="522"/>
    <x v="1535"/>
    <x v="2"/>
    <s v="Q601856"/>
    <x v="2"/>
    <s v="Used for pain management guidance in oncology treatment centers for cancer patients."/>
    <x v="1565"/>
    <x v="10"/>
    <n v="12"/>
    <n v="8"/>
    <n v="7"/>
    <x v="73"/>
    <n v="213"/>
    <x v="126"/>
  </r>
  <r>
    <x v="23"/>
    <x v="2327"/>
    <x v="16"/>
    <x v="27"/>
    <x v="1230"/>
    <x v="0"/>
    <s v="P599066"/>
    <x v="1"/>
    <s v="Designed for diagnostic assessment in patients with chronic conditions under medical supervision."/>
    <x v="78"/>
    <x v="7"/>
    <n v="2"/>
    <n v="4"/>
    <n v="6"/>
    <x v="34"/>
    <n v="37"/>
    <x v="126"/>
  </r>
  <r>
    <x v="13"/>
    <x v="2328"/>
    <x v="9"/>
    <x v="3"/>
    <x v="1814"/>
    <x v="2"/>
    <s v="K315005"/>
    <x v="6"/>
    <s v="Designed for diagnostic assessment assistance in geriatric care facilities for elderly patients."/>
    <x v="1566"/>
    <x v="1"/>
    <n v="3"/>
    <n v="11"/>
    <n v="7"/>
    <x v="377"/>
    <n v="213"/>
    <x v="126"/>
  </r>
  <r>
    <x v="6"/>
    <x v="2329"/>
    <x v="4"/>
    <x v="64"/>
    <x v="1815"/>
    <x v="2"/>
    <s v="CE5304"/>
    <x v="8"/>
    <s v="Used for emergency joint replacement in acute infectious diseases situations requiring immediate care."/>
    <x v="1567"/>
    <x v="0"/>
    <n v="5"/>
    <n v="14"/>
    <n v="4"/>
    <x v="117"/>
    <n v="23"/>
    <x v="126"/>
  </r>
  <r>
    <x v="3"/>
    <x v="2330"/>
    <x v="22"/>
    <x v="747"/>
    <x v="1816"/>
    <x v="0"/>
    <s v="NDA595876"/>
    <x v="0"/>
    <s v="Designed for perioperative electrolyte balance management during emergency interventions."/>
    <x v="895"/>
    <x v="10"/>
    <n v="10"/>
    <n v="14"/>
    <n v="9"/>
    <x v="1061"/>
    <n v="37"/>
    <x v="126"/>
  </r>
  <r>
    <x v="21"/>
    <x v="2331"/>
    <x v="14"/>
    <x v="2"/>
    <x v="1817"/>
    <x v="0"/>
    <s v="P597762"/>
    <x v="3"/>
    <s v="Intended for disease management evaluation in rehabilitation medicine for sepsis recovery."/>
    <x v="40"/>
    <x v="10"/>
    <n v="9"/>
    <n v="15"/>
    <n v="9"/>
    <x v="11"/>
    <n v="313"/>
    <x v="126"/>
  </r>
  <r>
    <x v="10"/>
    <x v="2332"/>
    <x v="34"/>
    <x v="49"/>
    <x v="1363"/>
    <x v="0"/>
    <s v="MDR-578629"/>
    <x v="2"/>
    <s v="Used for post-operative drug delivery management in hospital recovery units."/>
    <x v="1568"/>
    <x v="10"/>
    <n v="6"/>
    <n v="8"/>
    <n v="16"/>
    <x v="1329"/>
    <n v="23"/>
    <x v="126"/>
  </r>
  <r>
    <x v="2"/>
    <x v="2333"/>
    <x v="16"/>
    <x v="82"/>
    <x v="804"/>
    <x v="2"/>
    <s v="NDA350532"/>
    <x v="4"/>
    <s v="Indicated for central venous pressure optimization in sleep medicine centers for respiratory disorders."/>
    <x v="1"/>
    <x v="6"/>
    <n v="25"/>
    <n v="13"/>
    <n v="3"/>
    <x v="1330"/>
    <n v="19"/>
    <x v="126"/>
  </r>
  <r>
    <x v="0"/>
    <x v="2334"/>
    <x v="22"/>
    <x v="406"/>
    <x v="1818"/>
    <x v="4"/>
    <s v="HDE573583"/>
    <x v="3"/>
    <s v="Indicated for diagnostic calibration to assess orthopedic injuries in clinical environments."/>
    <x v="1250"/>
    <x v="4"/>
    <n v="5"/>
    <n v="18"/>
    <n v="8"/>
    <x v="1331"/>
    <n v="113"/>
    <x v="126"/>
  </r>
  <r>
    <x v="16"/>
    <x v="2335"/>
    <x v="45"/>
    <x v="739"/>
    <x v="1819"/>
    <x v="3"/>
    <s v="PMA754717"/>
    <x v="6"/>
    <s v="Indicated for cardiac output surveillance in infection control protocols."/>
    <x v="625"/>
    <x v="1"/>
    <n v="3"/>
    <n v="8"/>
    <n v="7"/>
    <x v="1332"/>
    <n v="16"/>
    <x v="126"/>
  </r>
  <r>
    <x v="6"/>
    <x v="2336"/>
    <x v="12"/>
    <x v="71"/>
    <x v="1820"/>
    <x v="2"/>
    <s v="H581744"/>
    <x v="2"/>
    <s v="Designed for mobility restoration assistance in geriatric care facilities for elderly patients."/>
    <x v="536"/>
    <x v="1"/>
    <n v="5"/>
    <n v="5"/>
    <n v="7"/>
    <x v="1098"/>
    <n v="12"/>
    <x v="126"/>
  </r>
  <r>
    <x v="19"/>
    <x v="2337"/>
    <x v="32"/>
    <x v="175"/>
    <x v="294"/>
    <x v="1"/>
    <s v="NMPA-855059"/>
    <x v="1"/>
    <s v="Indicated for diagnostic patient positioning to assess cancer in clinical environments."/>
    <x v="1569"/>
    <x v="2"/>
    <n v="13"/>
    <n v="16"/>
    <n v="11"/>
    <x v="1318"/>
    <n v="18"/>
    <x v="126"/>
  </r>
  <r>
    <x v="14"/>
    <x v="2338"/>
    <x v="13"/>
    <x v="748"/>
    <x v="1821"/>
    <x v="0"/>
    <s v="CE7854"/>
    <x v="8"/>
    <s v="Indicated for diagnostic calibration to assess stroke in clinical environments."/>
    <x v="1570"/>
    <x v="8"/>
    <n v="9"/>
    <n v="14"/>
    <n v="10"/>
    <x v="372"/>
    <n v="31"/>
    <x v="126"/>
  </r>
  <r>
    <x v="4"/>
    <x v="2090"/>
    <x v="39"/>
    <x v="749"/>
    <x v="956"/>
    <x v="3"/>
    <s v="H235325"/>
    <x v="4"/>
    <s v="Intended for mobility restoration evaluation in rehabilitation medicine for respiratory conditions recovery."/>
    <x v="1"/>
    <x v="0"/>
    <n v="6"/>
    <n v="11"/>
    <n v="4"/>
    <x v="73"/>
    <n v="26"/>
    <x v="126"/>
  </r>
  <r>
    <x v="4"/>
    <x v="127"/>
    <x v="7"/>
    <x v="59"/>
    <x v="1822"/>
    <x v="3"/>
    <s v="Q234740"/>
    <x v="4"/>
    <s v="Used for intraoperative patient positioning monitoring during complex endoscopic surgeries."/>
    <x v="1571"/>
    <x v="9"/>
    <n v="7"/>
    <n v="10"/>
    <n v="6"/>
    <x v="468"/>
    <n v="13"/>
    <x v="126"/>
  </r>
  <r>
    <x v="18"/>
    <x v="2339"/>
    <x v="17"/>
    <x v="750"/>
    <x v="1823"/>
    <x v="0"/>
    <s v="Q315281"/>
    <x v="2"/>
    <s v="Indicated for electrolyte balance analysis in laboratory diagnostic testing environments."/>
    <x v="1572"/>
    <x v="4"/>
    <n v="2"/>
    <n v="12"/>
    <n v="23"/>
    <x v="64"/>
    <n v="37"/>
    <x v="126"/>
  </r>
  <r>
    <x v="9"/>
    <x v="2340"/>
    <x v="26"/>
    <x v="751"/>
    <x v="1824"/>
    <x v="2"/>
    <s v="MDR-578629"/>
    <x v="7"/>
    <s v="Intended for pacemaker implantation delivery in palliative care settings for terminal patients."/>
    <x v="1573"/>
    <x v="6"/>
    <n v="11"/>
    <n v="15"/>
    <n v="7"/>
    <x v="879"/>
    <n v="22"/>
    <x v="126"/>
  </r>
  <r>
    <x v="16"/>
    <x v="2341"/>
    <x v="19"/>
    <x v="752"/>
    <x v="1464"/>
    <x v="0"/>
    <s v="Q382595"/>
    <x v="9"/>
    <s v="Indicated for routine quality control screening in outpatient clinical facilities."/>
    <x v="1574"/>
    <x v="10"/>
    <n v="9"/>
    <n v="9"/>
    <n v="15"/>
    <x v="42"/>
    <n v="12"/>
    <x v="126"/>
  </r>
  <r>
    <x v="1"/>
    <x v="2342"/>
    <x v="16"/>
    <x v="156"/>
    <x v="767"/>
    <x v="4"/>
    <s v="UKCA93729"/>
    <x v="1"/>
    <s v="Intended for emergency resuscitation evaluation in rehabilitation medicine for sepsis recovery."/>
    <x v="78"/>
    <x v="11"/>
    <n v="22"/>
    <n v="12"/>
    <n v="18"/>
    <x v="442"/>
    <n v="16"/>
    <x v="126"/>
  </r>
  <r>
    <x v="17"/>
    <x v="2343"/>
    <x v="33"/>
    <x v="362"/>
    <x v="1825"/>
    <x v="0"/>
    <s v="D252897"/>
    <x v="0"/>
    <s v="Intended for monitoring and measuring hemoglobin levels in hemodynamically unstable patients in hospital and clinical settings."/>
    <x v="1575"/>
    <x v="2"/>
    <n v="10"/>
    <n v="12"/>
    <n v="5"/>
    <x v="322"/>
    <n v="22"/>
    <x v="126"/>
  </r>
  <r>
    <x v="5"/>
    <x v="2344"/>
    <x v="31"/>
    <x v="753"/>
    <x v="922"/>
    <x v="3"/>
    <s v="MDR-358390"/>
    <x v="0"/>
    <s v="Used for long-term radiation therapy delivery in ambulatory care settings for stroke patients."/>
    <x v="1576"/>
    <x v="11"/>
    <n v="24"/>
    <n v="22"/>
    <n v="9"/>
    <x v="1333"/>
    <n v="28"/>
    <x v="126"/>
  </r>
  <r>
    <x v="4"/>
    <x v="2345"/>
    <x v="23"/>
    <x v="120"/>
    <x v="1712"/>
    <x v="4"/>
    <s v="PMA791326"/>
    <x v="1"/>
    <s v="Used for post-operative thermal therapy management in hospital recovery units."/>
    <x v="1577"/>
    <x v="0"/>
    <n v="10"/>
    <n v="5"/>
    <n v="15"/>
    <x v="173"/>
    <n v="19"/>
    <x v="126"/>
  </r>
  <r>
    <x v="11"/>
    <x v="2346"/>
    <x v="40"/>
    <x v="152"/>
    <x v="1826"/>
    <x v="2"/>
    <s v="IDE539789"/>
    <x v="2"/>
    <s v="Indicated for central venous pressure analysis in laboratory diagnostic testing environments."/>
    <x v="1578"/>
    <x v="0"/>
    <n v="15"/>
    <n v="13"/>
    <n v="13"/>
    <x v="1334"/>
    <n v="9"/>
    <x v="126"/>
  </r>
  <r>
    <x v="6"/>
    <x v="2347"/>
    <x v="45"/>
    <x v="82"/>
    <x v="1827"/>
    <x v="4"/>
    <s v="TGA-439917"/>
    <x v="3"/>
    <s v="Designed for chemotherapy optimization in chronic disease management programs."/>
    <x v="40"/>
    <x v="3"/>
    <n v="8"/>
    <n v="8"/>
    <n v="15"/>
    <x v="1335"/>
    <n v="313"/>
    <x v="126"/>
  </r>
  <r>
    <x v="6"/>
    <x v="2348"/>
    <x v="4"/>
    <x v="328"/>
    <x v="339"/>
    <x v="4"/>
    <s v="TGA-380162"/>
    <x v="8"/>
    <s v="Used for post-operative phototherapy management in hospital recovery units."/>
    <x v="1"/>
    <x v="9"/>
    <n v="10"/>
    <n v="8"/>
    <n v="4"/>
    <x v="1010"/>
    <n v="32"/>
    <x v="126"/>
  </r>
  <r>
    <x v="6"/>
    <x v="2349"/>
    <x v="15"/>
    <x v="522"/>
    <x v="1828"/>
    <x v="2"/>
    <s v="MDR-920270"/>
    <x v="2"/>
    <s v="Used for long-term oxygen therapy delivery in ambulatory care settings for sepsis patients."/>
    <x v="1579"/>
    <x v="5"/>
    <n v="6"/>
    <n v="6"/>
    <n v="12"/>
    <x v="1336"/>
    <n v="25"/>
    <x v="126"/>
  </r>
  <r>
    <x v="6"/>
    <x v="2350"/>
    <x v="50"/>
    <x v="288"/>
    <x v="1453"/>
    <x v="3"/>
    <s v="HDE452142"/>
    <x v="5"/>
    <s v="Indicated for cardiac output optimization in sleep medicine centers for respiratory disorders."/>
    <x v="1058"/>
    <x v="0"/>
    <n v="10"/>
    <n v="3"/>
    <n v="11"/>
    <x v="1306"/>
    <n v="113"/>
    <x v="126"/>
  </r>
  <r>
    <x v="8"/>
    <x v="2351"/>
    <x v="33"/>
    <x v="28"/>
    <x v="1829"/>
    <x v="4"/>
    <s v="NDA355188"/>
    <x v="0"/>
    <s v="Designed for medication administration support in neonatal intensive care environments."/>
    <x v="1580"/>
    <x v="11"/>
    <n v="19"/>
    <n v="22"/>
    <n v="14"/>
    <x v="1337"/>
    <n v="33"/>
    <x v="126"/>
  </r>
  <r>
    <x v="19"/>
    <x v="2352"/>
    <x v="42"/>
    <x v="754"/>
    <x v="1830"/>
    <x v="3"/>
    <s v="NDA397294"/>
    <x v="5"/>
    <s v="Designed for tissue regeneration in patients with cancer under medical supervision."/>
    <x v="1581"/>
    <x v="9"/>
    <n v="14"/>
    <n v="16"/>
    <n v="6"/>
    <x v="1172"/>
    <n v="34"/>
    <x v="126"/>
  </r>
  <r>
    <x v="24"/>
    <x v="2353"/>
    <x v="35"/>
    <x v="233"/>
    <x v="1422"/>
    <x v="0"/>
    <s v="CE5653"/>
    <x v="7"/>
    <s v="Indicated for real-time respiratory rate assessment in emergency department triage protocols."/>
    <x v="1103"/>
    <x v="5"/>
    <n v="9"/>
    <n v="3"/>
    <n v="19"/>
    <x v="93"/>
    <n v="39"/>
    <x v="126"/>
  </r>
  <r>
    <x v="17"/>
    <x v="2354"/>
    <x v="33"/>
    <x v="264"/>
    <x v="1831"/>
    <x v="0"/>
    <s v="MDR-613751"/>
    <x v="3"/>
    <s v="Intended for surgical laparoscopic procedures in operating room settings."/>
    <x v="1582"/>
    <x v="0"/>
    <n v="5"/>
    <n v="12"/>
    <n v="14"/>
    <x v="1160"/>
    <n v="22"/>
    <x v="126"/>
  </r>
  <r>
    <x v="23"/>
    <x v="1276"/>
    <x v="3"/>
    <x v="152"/>
    <x v="281"/>
    <x v="4"/>
    <s v="MDR-816217"/>
    <x v="8"/>
    <s v="Used for emergency medication administration in acute respiratory conditions situations requiring immediate care."/>
    <x v="1583"/>
    <x v="10"/>
    <n v="7"/>
    <n v="6"/>
    <n v="19"/>
    <x v="93"/>
    <n v="39"/>
    <x v="126"/>
  </r>
  <r>
    <x v="18"/>
    <x v="2355"/>
    <x v="29"/>
    <x v="17"/>
    <x v="1466"/>
    <x v="2"/>
    <s v="BLA704846"/>
    <x v="2"/>
    <s v="Used for post-operative chemotherapy management in hospital recovery units."/>
    <x v="52"/>
    <x v="3"/>
    <n v="4"/>
    <n v="11"/>
    <n v="7"/>
    <x v="42"/>
    <n v="41"/>
    <x v="126"/>
  </r>
  <r>
    <x v="11"/>
    <x v="2356"/>
    <x v="18"/>
    <x v="486"/>
    <x v="1033"/>
    <x v="2"/>
    <s v="K767040"/>
    <x v="9"/>
    <s v="Indicated for continuous ECG readings monitoring during emergency surgical procedures."/>
    <x v="1584"/>
    <x v="7"/>
    <n v="8"/>
    <n v="19"/>
    <n v="18"/>
    <x v="1338"/>
    <n v="14"/>
    <x v="126"/>
  </r>
  <r>
    <x v="11"/>
    <x v="2357"/>
    <x v="39"/>
    <x v="31"/>
    <x v="1832"/>
    <x v="2"/>
    <s v="D496933"/>
    <x v="3"/>
    <s v="Used for long-term cardiac therapy delivery in ambulatory care settings for trauma patients."/>
    <x v="1585"/>
    <x v="9"/>
    <n v="16"/>
    <n v="16"/>
    <n v="12"/>
    <x v="1339"/>
    <n v="37"/>
    <x v="126"/>
  </r>
  <r>
    <x v="8"/>
    <x v="2358"/>
    <x v="49"/>
    <x v="450"/>
    <x v="1833"/>
    <x v="0"/>
    <s v="NMPA-112738"/>
    <x v="8"/>
    <s v="Indicated for temperature analysis in laboratory diagnostic testing environments."/>
    <x v="1586"/>
    <x v="5"/>
    <n v="25"/>
    <n v="26"/>
    <n v="10"/>
    <x v="1340"/>
    <n v="213"/>
    <x v="126"/>
  </r>
  <r>
    <x v="20"/>
    <x v="2359"/>
    <x v="45"/>
    <x v="82"/>
    <x v="1834"/>
    <x v="4"/>
    <s v="NMPA-141661"/>
    <x v="3"/>
    <s v="Designed for blood transfusion support in neonatal intensive care environments."/>
    <x v="1587"/>
    <x v="11"/>
    <n v="15"/>
    <n v="19"/>
    <n v="5"/>
    <x v="33"/>
    <n v="31"/>
    <x v="126"/>
  </r>
  <r>
    <x v="6"/>
    <x v="2360"/>
    <x v="20"/>
    <x v="126"/>
    <x v="1392"/>
    <x v="0"/>
    <s v="PMA342938"/>
    <x v="7"/>
    <s v="Intended for tissue regeneration therapy in intensive care unit environments for critically ill patients."/>
    <x v="12"/>
    <x v="6"/>
    <n v="10"/>
    <n v="14"/>
    <n v="10"/>
    <x v="764"/>
    <n v="32"/>
    <x v="126"/>
  </r>
  <r>
    <x v="3"/>
    <x v="2361"/>
    <x v="0"/>
    <x v="480"/>
    <x v="1835"/>
    <x v="1"/>
    <s v="IVDR-633902"/>
    <x v="8"/>
    <s v="Designed for pacemaker implantation facilitation in telemedicine and remote patient monitoring."/>
    <x v="1588"/>
    <x v="3"/>
    <n v="7"/>
    <n v="12"/>
    <n v="10"/>
    <x v="1063"/>
    <n v="13"/>
    <x v="126"/>
  </r>
  <r>
    <x v="4"/>
    <x v="2362"/>
    <x v="2"/>
    <x v="755"/>
    <x v="1836"/>
    <x v="0"/>
    <s v="MDR-990870"/>
    <x v="0"/>
    <s v="Intended for surgical minimally invasive procedures in operating room settings."/>
    <x v="1589"/>
    <x v="5"/>
    <n v="10"/>
    <n v="12"/>
    <n v="5"/>
    <x v="4"/>
    <n v="33"/>
    <x v="126"/>
  </r>
  <r>
    <x v="9"/>
    <x v="2363"/>
    <x v="50"/>
    <x v="527"/>
    <x v="1837"/>
    <x v="3"/>
    <s v="H997689"/>
    <x v="4"/>
    <s v="Indicated for emergency hemoglobin levels stabilization in trauma center resuscitation rooms."/>
    <x v="1590"/>
    <x v="10"/>
    <n v="7"/>
    <n v="13"/>
    <n v="15"/>
    <x v="1341"/>
    <n v="16"/>
    <x v="126"/>
  </r>
  <r>
    <x v="12"/>
    <x v="2364"/>
    <x v="40"/>
    <x v="157"/>
    <x v="190"/>
    <x v="0"/>
    <s v="D208561"/>
    <x v="3"/>
    <s v="Designed for mobility restoration in patients with diabetes under medical supervision."/>
    <x v="1591"/>
    <x v="9"/>
    <n v="8"/>
    <n v="4"/>
    <n v="7"/>
    <x v="1206"/>
    <n v="313"/>
    <x v="126"/>
  </r>
  <r>
    <x v="10"/>
    <x v="2365"/>
    <x v="39"/>
    <x v="24"/>
    <x v="1838"/>
    <x v="4"/>
    <s v="D161405"/>
    <x v="7"/>
    <s v="Indicated for respiratory rate analysis in laboratory diagnostic testing environments."/>
    <x v="40"/>
    <x v="7"/>
    <n v="6"/>
    <n v="16"/>
    <n v="13"/>
    <x v="1342"/>
    <n v="12"/>
    <x v="126"/>
  </r>
  <r>
    <x v="7"/>
    <x v="2041"/>
    <x v="1"/>
    <x v="387"/>
    <x v="1839"/>
    <x v="0"/>
    <s v="HDE929013"/>
    <x v="7"/>
    <s v="Used for therapeutic fluid resuscitation in pregnant patients requiring medication administration."/>
    <x v="1"/>
    <x v="11"/>
    <n v="3"/>
    <n v="13"/>
    <n v="12"/>
    <x v="1343"/>
    <n v="26"/>
    <x v="126"/>
  </r>
  <r>
    <x v="12"/>
    <x v="2366"/>
    <x v="4"/>
    <x v="756"/>
    <x v="1840"/>
    <x v="2"/>
    <s v="NMPA-694736"/>
    <x v="3"/>
    <s v="Used for post-operative chemotherapy management in hospital recovery units."/>
    <x v="134"/>
    <x v="11"/>
    <n v="2"/>
    <n v="9"/>
    <n v="6"/>
    <x v="42"/>
    <n v="27"/>
    <x v="126"/>
  </r>
  <r>
    <x v="11"/>
    <x v="2367"/>
    <x v="48"/>
    <x v="757"/>
    <x v="158"/>
    <x v="0"/>
    <s v="NDA771928"/>
    <x v="9"/>
    <s v="Designed for perioperative blood gas analysis management during laparoscopic interventions."/>
    <x v="81"/>
    <x v="1"/>
    <n v="20"/>
    <n v="21"/>
    <n v="11"/>
    <x v="1344"/>
    <n v="19"/>
    <x v="126"/>
  </r>
  <r>
    <x v="2"/>
    <x v="2368"/>
    <x v="1"/>
    <x v="387"/>
    <x v="1841"/>
    <x v="1"/>
    <s v="UKCA57325"/>
    <x v="3"/>
    <s v="Designed for home-based dialysis in stable dialysis-dependent patients with chronic hypertension."/>
    <x v="1"/>
    <x v="11"/>
    <n v="16"/>
    <n v="28"/>
    <n v="4"/>
    <x v="1345"/>
    <n v="17"/>
    <x v="126"/>
  </r>
  <r>
    <x v="4"/>
    <x v="1189"/>
    <x v="6"/>
    <x v="226"/>
    <x v="677"/>
    <x v="3"/>
    <s v="D136921"/>
    <x v="9"/>
    <s v="Designed for stent placement support in neonatal intensive care environments."/>
    <x v="25"/>
    <x v="4"/>
    <n v="8"/>
    <n v="12"/>
    <n v="3"/>
    <x v="668"/>
    <n v="19"/>
    <x v="126"/>
  </r>
  <r>
    <x v="7"/>
    <x v="2369"/>
    <x v="31"/>
    <x v="161"/>
    <x v="1582"/>
    <x v="2"/>
    <s v="NMPA-144723"/>
    <x v="6"/>
    <s v="Used for post-operative fluid resuscitation management in hospital recovery units."/>
    <x v="1592"/>
    <x v="11"/>
    <n v="9"/>
    <n v="3"/>
    <n v="15"/>
    <x v="1012"/>
    <n v="23"/>
    <x v="126"/>
  </r>
  <r>
    <x v="3"/>
    <x v="2370"/>
    <x v="11"/>
    <x v="758"/>
    <x v="1842"/>
    <x v="2"/>
    <s v="H954366"/>
    <x v="9"/>
    <s v="Intended for patient positioning support in cardiac catheterization laboratory environments."/>
    <x v="1"/>
    <x v="4"/>
    <n v="14"/>
    <n v="12"/>
    <n v="15"/>
    <x v="453"/>
    <n v="25"/>
    <x v="126"/>
  </r>
  <r>
    <x v="15"/>
    <x v="2371"/>
    <x v="48"/>
    <x v="278"/>
    <x v="1024"/>
    <x v="2"/>
    <s v="P385267"/>
    <x v="3"/>
    <s v="Indicated for pH levels surveillance in infection control protocols."/>
    <x v="1593"/>
    <x v="4"/>
    <n v="2"/>
    <n v="3"/>
    <n v="10"/>
    <x v="482"/>
    <n v="22"/>
    <x v="126"/>
  </r>
  <r>
    <x v="4"/>
    <x v="2372"/>
    <x v="15"/>
    <x v="36"/>
    <x v="1843"/>
    <x v="2"/>
    <s v="MDR-649155"/>
    <x v="0"/>
    <s v="Indicated for temperature surveillance in infection control protocols."/>
    <x v="1594"/>
    <x v="8"/>
    <n v="6"/>
    <n v="6"/>
    <n v="6"/>
    <x v="17"/>
    <n v="19"/>
    <x v="126"/>
  </r>
  <r>
    <x v="12"/>
    <x v="2373"/>
    <x v="0"/>
    <x v="27"/>
    <x v="1844"/>
    <x v="0"/>
    <s v="CE2654"/>
    <x v="8"/>
    <s v="Used for radiation therapy guidance in oncology treatment centers for cancer patients."/>
    <x v="1325"/>
    <x v="6"/>
    <n v="9"/>
    <n v="12"/>
    <n v="6"/>
    <x v="333"/>
    <n v="12"/>
    <x v="126"/>
  </r>
  <r>
    <x v="24"/>
    <x v="2374"/>
    <x v="24"/>
    <x v="759"/>
    <x v="972"/>
    <x v="2"/>
    <s v="HDE654521"/>
    <x v="0"/>
    <s v="Designed for wound care in patients with cardiac disorders under medical supervision."/>
    <x v="1595"/>
    <x v="11"/>
    <n v="9"/>
    <n v="10"/>
    <n v="19"/>
    <x v="99"/>
    <n v="42"/>
    <x v="126"/>
  </r>
  <r>
    <x v="11"/>
    <x v="2375"/>
    <x v="5"/>
    <x v="94"/>
    <x v="337"/>
    <x v="1"/>
    <s v="NMPA-965112"/>
    <x v="6"/>
    <s v="Intended for device maintenance verification in quality assurance and device validation protocols."/>
    <x v="1"/>
    <x v="9"/>
    <n v="12"/>
    <n v="25"/>
    <n v="9"/>
    <x v="1346"/>
    <n v="22"/>
    <x v="126"/>
  </r>
  <r>
    <x v="11"/>
    <x v="2376"/>
    <x v="39"/>
    <x v="554"/>
    <x v="108"/>
    <x v="0"/>
    <s v="HDE983392"/>
    <x v="4"/>
    <s v="Used for phototherapy administration in pediatric hospital units under specialist supervision."/>
    <x v="134"/>
    <x v="1"/>
    <n v="16"/>
    <n v="20"/>
    <n v="15"/>
    <x v="1347"/>
    <n v="33"/>
    <x v="126"/>
  </r>
  <r>
    <x v="17"/>
    <x v="2377"/>
    <x v="14"/>
    <x v="553"/>
    <x v="1845"/>
    <x v="0"/>
    <s v="CE8770"/>
    <x v="7"/>
    <s v="Indicated for diagnostic assessment to assess sleep apnea in clinical environments."/>
    <x v="1596"/>
    <x v="5"/>
    <n v="3"/>
    <n v="13"/>
    <n v="7"/>
    <x v="118"/>
    <n v="11"/>
    <x v="126"/>
  </r>
  <r>
    <x v="18"/>
    <x v="2378"/>
    <x v="38"/>
    <x v="111"/>
    <x v="1830"/>
    <x v="4"/>
    <s v="IDE155173"/>
    <x v="7"/>
    <s v="Used for chemotherapy guidance in oncology treatment centers for cancer patients."/>
    <x v="645"/>
    <x v="6"/>
    <n v="8"/>
    <n v="14"/>
    <n v="19"/>
    <x v="93"/>
    <n v="37"/>
    <x v="126"/>
  </r>
  <r>
    <x v="17"/>
    <x v="2379"/>
    <x v="13"/>
    <x v="2"/>
    <x v="1444"/>
    <x v="0"/>
    <s v="D825889"/>
    <x v="1"/>
    <s v="Intended for patient rehabilitation therapy in intensive care unit environments for critically ill patients."/>
    <x v="971"/>
    <x v="6"/>
    <n v="7"/>
    <n v="15"/>
    <n v="7"/>
    <x v="1348"/>
    <n v="413"/>
    <x v="126"/>
  </r>
  <r>
    <x v="16"/>
    <x v="2380"/>
    <x v="49"/>
    <x v="108"/>
    <x v="1846"/>
    <x v="3"/>
    <s v="P290313"/>
    <x v="7"/>
    <s v="Used for intraoperative patient positioning monitoring during complex cardiac surgeries."/>
    <x v="1597"/>
    <x v="9"/>
    <n v="9"/>
    <n v="14"/>
    <n v="11"/>
    <x v="1349"/>
    <n v="13"/>
    <x v="126"/>
  </r>
  <r>
    <x v="24"/>
    <x v="2381"/>
    <x v="13"/>
    <x v="255"/>
    <x v="1847"/>
    <x v="0"/>
    <s v="D672918"/>
    <x v="5"/>
    <s v="Indicated for routine assessment screening in outpatient clinical facilities."/>
    <x v="1598"/>
    <x v="4"/>
    <n v="3"/>
    <n v="15"/>
    <n v="13"/>
    <x v="73"/>
    <n v="13"/>
    <x v="126"/>
  </r>
  <r>
    <x v="12"/>
    <x v="2382"/>
    <x v="34"/>
    <x v="370"/>
    <x v="1848"/>
    <x v="3"/>
    <s v="P487914"/>
    <x v="8"/>
    <s v="Intended for device maintenance verification in quality assurance and device validation protocols."/>
    <x v="1599"/>
    <x v="7"/>
    <n v="8"/>
    <n v="9"/>
    <n v="7"/>
    <x v="206"/>
    <n v="27"/>
    <x v="126"/>
  </r>
  <r>
    <x v="9"/>
    <x v="2383"/>
    <x v="16"/>
    <x v="453"/>
    <x v="104"/>
    <x v="1"/>
    <s v="HDE605125"/>
    <x v="6"/>
    <s v="Intended for symptom relief evaluation in rehabilitation medicine for hypertension recovery."/>
    <x v="1600"/>
    <x v="8"/>
    <n v="15"/>
    <n v="13"/>
    <n v="11"/>
    <x v="522"/>
    <n v="39"/>
    <x v="126"/>
  </r>
  <r>
    <x v="4"/>
    <x v="2384"/>
    <x v="39"/>
    <x v="653"/>
    <x v="1849"/>
    <x v="0"/>
    <s v="H135321"/>
    <x v="7"/>
    <s v="Intended for disease management evaluation in rehabilitation medicine for diabetes recovery."/>
    <x v="1601"/>
    <x v="9"/>
    <n v="6"/>
    <n v="12"/>
    <n v="4"/>
    <x v="113"/>
    <n v="24"/>
    <x v="126"/>
  </r>
  <r>
    <x v="21"/>
    <x v="2385"/>
    <x v="23"/>
    <x v="380"/>
    <x v="552"/>
    <x v="4"/>
    <s v="HC-123238"/>
    <x v="8"/>
    <s v="Used for long-term compression therapy delivery in ambulatory care settings for sepsis patients."/>
    <x v="1602"/>
    <x v="0"/>
    <n v="8"/>
    <n v="29"/>
    <n v="11"/>
    <x v="259"/>
    <n v="22"/>
    <x v="126"/>
  </r>
  <r>
    <x v="22"/>
    <x v="2386"/>
    <x v="28"/>
    <x v="760"/>
    <x v="1850"/>
    <x v="0"/>
    <s v="D117979"/>
    <x v="1"/>
    <s v="Used for post-operative cardiac therapy management in hospital recovery units."/>
    <x v="81"/>
    <x v="3"/>
    <n v="9"/>
    <n v="11"/>
    <n v="12"/>
    <x v="1350"/>
    <n v="33"/>
    <x v="126"/>
  </r>
  <r>
    <x v="24"/>
    <x v="2387"/>
    <x v="26"/>
    <x v="137"/>
    <x v="1851"/>
    <x v="2"/>
    <s v="HDE891179"/>
    <x v="5"/>
    <s v="Designed for defibrillation support in neonatal intensive care environments."/>
    <x v="25"/>
    <x v="11"/>
    <n v="5"/>
    <n v="3"/>
    <n v="9"/>
    <x v="64"/>
    <n v="38"/>
    <x v="126"/>
  </r>
  <r>
    <x v="21"/>
    <x v="808"/>
    <x v="47"/>
    <x v="70"/>
    <x v="142"/>
    <x v="2"/>
    <s v="H696389"/>
    <x v="0"/>
    <s v="Intended for monitoring and measuring heart rate in ventilator-dependent patients in hospital and clinical settings."/>
    <x v="1"/>
    <x v="9"/>
    <n v="8"/>
    <n v="23"/>
    <n v="8"/>
    <x v="1351"/>
    <n v="22"/>
    <x v="126"/>
  </r>
  <r>
    <x v="4"/>
    <x v="2388"/>
    <x v="43"/>
    <x v="132"/>
    <x v="1852"/>
    <x v="0"/>
    <s v="BLA274227"/>
    <x v="6"/>
    <s v="Designed for tissue biopsy support in neonatal intensive care environments."/>
    <x v="1"/>
    <x v="2"/>
    <n v="5"/>
    <n v="9"/>
    <n v="6"/>
    <x v="42"/>
    <n v="16"/>
    <x v="126"/>
  </r>
  <r>
    <x v="11"/>
    <x v="2389"/>
    <x v="48"/>
    <x v="58"/>
    <x v="1119"/>
    <x v="0"/>
    <s v="NDA843584"/>
    <x v="6"/>
    <s v="Intended for monitoring and measuring blood pressure in hemodynamically unstable patients in hospital and clinical settings."/>
    <x v="1603"/>
    <x v="0"/>
    <n v="9"/>
    <n v="28"/>
    <n v="17"/>
    <x v="42"/>
    <n v="21"/>
    <x v="126"/>
  </r>
  <r>
    <x v="15"/>
    <x v="2390"/>
    <x v="25"/>
    <x v="761"/>
    <x v="1853"/>
    <x v="0"/>
    <s v="P450740"/>
    <x v="6"/>
    <s v="Indicated for diagnostic calibration to assess cancer in clinical environments."/>
    <x v="85"/>
    <x v="0"/>
    <n v="9"/>
    <n v="10"/>
    <n v="6"/>
    <x v="1352"/>
    <n v="37"/>
    <x v="126"/>
  </r>
  <r>
    <x v="12"/>
    <x v="2391"/>
    <x v="37"/>
    <x v="762"/>
    <x v="272"/>
    <x v="3"/>
    <s v="BLA143057"/>
    <x v="7"/>
    <s v="Indicated for routine data analysis screening in outpatient clinical facilities."/>
    <x v="1604"/>
    <x v="4"/>
    <n v="6"/>
    <n v="8"/>
    <n v="10"/>
    <x v="1150"/>
    <n v="19"/>
    <x v="126"/>
  </r>
  <r>
    <x v="15"/>
    <x v="2392"/>
    <x v="41"/>
    <x v="387"/>
    <x v="1854"/>
    <x v="3"/>
    <s v="PMA860696"/>
    <x v="3"/>
    <s v="Used for pain management administration in pediatric hospital units under specialist supervision."/>
    <x v="41"/>
    <x v="11"/>
    <n v="10"/>
    <n v="9"/>
    <n v="6"/>
    <x v="1353"/>
    <n v="38"/>
    <x v="126"/>
  </r>
  <r>
    <x v="22"/>
    <x v="2393"/>
    <x v="34"/>
    <x v="763"/>
    <x v="459"/>
    <x v="0"/>
    <s v="PMA538399"/>
    <x v="6"/>
    <s v="Intended for infection control therapy in intensive care unit environments for critically ill patients."/>
    <x v="68"/>
    <x v="6"/>
    <n v="10"/>
    <n v="19"/>
    <n v="12"/>
    <x v="1111"/>
    <n v="34"/>
    <x v="126"/>
  </r>
  <r>
    <x v="10"/>
    <x v="2394"/>
    <x v="29"/>
    <x v="312"/>
    <x v="1855"/>
    <x v="2"/>
    <s v="Q121996"/>
    <x v="3"/>
    <s v="Intended for patient positioning guidance during minimally invasive endoscopic procedures."/>
    <x v="1605"/>
    <x v="4"/>
    <n v="15"/>
    <n v="11"/>
    <n v="8"/>
    <x v="1354"/>
    <n v="13"/>
    <x v="126"/>
  </r>
  <r>
    <x v="24"/>
    <x v="2395"/>
    <x v="47"/>
    <x v="764"/>
    <x v="1856"/>
    <x v="2"/>
    <s v="MDR-769367"/>
    <x v="4"/>
    <s v="Intended for alarm management guidance during minimally invasive urological procedures."/>
    <x v="1606"/>
    <x v="1"/>
    <n v="6"/>
    <n v="11"/>
    <n v="20"/>
    <x v="108"/>
    <n v="38"/>
    <x v="126"/>
  </r>
  <r>
    <x v="10"/>
    <x v="2396"/>
    <x v="17"/>
    <x v="175"/>
    <x v="1857"/>
    <x v="4"/>
    <s v="NDA939330"/>
    <x v="8"/>
    <s v="Used for long-term cardiac therapy delivery in ambulatory care settings for trauma patients."/>
    <x v="1607"/>
    <x v="0"/>
    <n v="11"/>
    <n v="18"/>
    <n v="8"/>
    <x v="1355"/>
    <n v="113"/>
    <x v="126"/>
  </r>
  <r>
    <x v="5"/>
    <x v="2397"/>
    <x v="7"/>
    <x v="177"/>
    <x v="1858"/>
    <x v="3"/>
    <s v="P807585"/>
    <x v="9"/>
    <s v="Used for post-operative radiation therapy management in hospital recovery units."/>
    <x v="1608"/>
    <x v="10"/>
    <n v="10"/>
    <n v="23"/>
    <n v="6"/>
    <x v="372"/>
    <n v="21"/>
    <x v="126"/>
  </r>
  <r>
    <x v="22"/>
    <x v="2398"/>
    <x v="48"/>
    <x v="45"/>
    <x v="1035"/>
    <x v="4"/>
    <s v="PMA661025"/>
    <x v="0"/>
    <s v="Indicated for emergency hemoglobin levels stabilization in trauma center resuscitation rooms."/>
    <x v="1609"/>
    <x v="11"/>
    <n v="13"/>
    <n v="8"/>
    <n v="12"/>
    <x v="0"/>
    <n v="32"/>
    <x v="126"/>
  </r>
  <r>
    <x v="0"/>
    <x v="2399"/>
    <x v="22"/>
    <x v="102"/>
    <x v="1859"/>
    <x v="0"/>
    <s v="CE5653"/>
    <x v="2"/>
    <s v="Used for intraoperative patient positioning monitoring during complex neurological surgeries."/>
    <x v="1325"/>
    <x v="3"/>
    <n v="15"/>
    <n v="17"/>
    <n v="7"/>
    <x v="1292"/>
    <n v="25"/>
    <x v="126"/>
  </r>
  <r>
    <x v="8"/>
    <x v="2400"/>
    <x v="47"/>
    <x v="188"/>
    <x v="1860"/>
    <x v="2"/>
    <s v="D180689"/>
    <x v="3"/>
    <s v="Designed for catheterization support in neonatal intensive care environments."/>
    <x v="60"/>
    <x v="3"/>
    <n v="18"/>
    <n v="18"/>
    <n v="6"/>
    <x v="900"/>
    <n v="32"/>
    <x v="126"/>
  </r>
  <r>
    <x v="16"/>
    <x v="2401"/>
    <x v="19"/>
    <x v="27"/>
    <x v="1515"/>
    <x v="0"/>
    <s v="IDE448851"/>
    <x v="8"/>
    <s v="Used for intraoperative infection prevention monitoring during complex reconstructive surgeries."/>
    <x v="1610"/>
    <x v="1"/>
    <n v="5"/>
    <n v="3"/>
    <n v="14"/>
    <x v="1356"/>
    <n v="15"/>
    <x v="126"/>
  </r>
  <r>
    <x v="17"/>
    <x v="2402"/>
    <x v="17"/>
    <x v="358"/>
    <x v="1861"/>
    <x v="1"/>
    <s v="UKCA21142"/>
    <x v="4"/>
    <s v="Designed for perioperative pH levels management during laparoscopic interventions."/>
    <x v="1611"/>
    <x v="11"/>
    <n v="8"/>
    <n v="4"/>
    <n v="8"/>
    <x v="552"/>
    <n v="32"/>
    <x v="126"/>
  </r>
  <r>
    <x v="17"/>
    <x v="2403"/>
    <x v="46"/>
    <x v="765"/>
    <x v="309"/>
    <x v="4"/>
    <s v="NMPA-513938"/>
    <x v="2"/>
    <s v="Intended for monitoring and measuring respiratory rate in psychiatric patients in hospital and clinical settings."/>
    <x v="1"/>
    <x v="10"/>
    <n v="8"/>
    <n v="13"/>
    <n v="10"/>
    <x v="26"/>
    <n v="22"/>
    <x v="126"/>
  </r>
  <r>
    <x v="22"/>
    <x v="2404"/>
    <x v="20"/>
    <x v="70"/>
    <x v="827"/>
    <x v="0"/>
    <s v="TGA-144277"/>
    <x v="9"/>
    <s v="Designed for home-based compression therapy in stable substance abuse patients with chronic hypertension."/>
    <x v="1032"/>
    <x v="5"/>
    <n v="15"/>
    <n v="8"/>
    <n v="7"/>
    <x v="1086"/>
    <n v="13"/>
    <x v="126"/>
  </r>
  <r>
    <x v="19"/>
    <x v="2405"/>
    <x v="5"/>
    <x v="339"/>
    <x v="1862"/>
    <x v="2"/>
    <s v="TGA-189750"/>
    <x v="0"/>
    <s v="Used for therapeutic radiation therapy in neonatal patients requiring hemodialysis."/>
    <x v="213"/>
    <x v="8"/>
    <n v="9"/>
    <n v="18"/>
    <n v="9"/>
    <x v="1357"/>
    <n v="27"/>
    <x v="126"/>
  </r>
  <r>
    <x v="17"/>
    <x v="2406"/>
    <x v="8"/>
    <x v="53"/>
    <x v="931"/>
    <x v="0"/>
    <s v="PMDA-839580"/>
    <x v="7"/>
    <s v="Designed for phototherapy optimization in chronic disease management programs."/>
    <x v="1612"/>
    <x v="8"/>
    <n v="5"/>
    <n v="4"/>
    <n v="6"/>
    <x v="851"/>
    <n v="413"/>
    <x v="126"/>
  </r>
  <r>
    <x v="22"/>
    <x v="2407"/>
    <x v="6"/>
    <x v="406"/>
    <x v="729"/>
    <x v="4"/>
    <s v="IDE314767"/>
    <x v="3"/>
    <s v="Indicated for respiratory rate surveillance in infection control protocols."/>
    <x v="68"/>
    <x v="6"/>
    <n v="15"/>
    <n v="17"/>
    <n v="6"/>
    <x v="6"/>
    <n v="35"/>
    <x v="126"/>
  </r>
  <r>
    <x v="7"/>
    <x v="2408"/>
    <x v="47"/>
    <x v="52"/>
    <x v="1863"/>
    <x v="3"/>
    <s v="BLA800667"/>
    <x v="7"/>
    <s v="Indicated for routine specimen collection screening in outpatient clinical facilities."/>
    <x v="1"/>
    <x v="7"/>
    <n v="5"/>
    <n v="7"/>
    <n v="11"/>
    <x v="744"/>
    <n v="413"/>
    <x v="126"/>
  </r>
  <r>
    <x v="11"/>
    <x v="2409"/>
    <x v="27"/>
    <x v="319"/>
    <x v="1864"/>
    <x v="4"/>
    <s v="MDR-875276"/>
    <x v="3"/>
    <s v="Designed for perioperative intracranial pressure management during thoracic interventions."/>
    <x v="1613"/>
    <x v="10"/>
    <n v="17"/>
    <n v="15"/>
    <n v="14"/>
    <x v="42"/>
    <n v="413"/>
    <x v="126"/>
  </r>
  <r>
    <x v="18"/>
    <x v="2410"/>
    <x v="44"/>
    <x v="24"/>
    <x v="1232"/>
    <x v="4"/>
    <s v="MDR-578629"/>
    <x v="8"/>
    <s v="Intended for tissue biopsy delivery in palliative care settings for terminal patients."/>
    <x v="777"/>
    <x v="3"/>
    <n v="9"/>
    <n v="4"/>
    <n v="10"/>
    <x v="132"/>
    <n v="38"/>
    <x v="126"/>
  </r>
  <r>
    <x v="24"/>
    <x v="2411"/>
    <x v="5"/>
    <x v="406"/>
    <x v="304"/>
    <x v="3"/>
    <s v="PMDA-314587"/>
    <x v="1"/>
    <s v="Used for post-operative oxygen therapy management in hospital recovery units."/>
    <x v="60"/>
    <x v="6"/>
    <n v="4"/>
    <n v="14"/>
    <n v="6"/>
    <x v="109"/>
    <n v="42"/>
    <x v="126"/>
  </r>
  <r>
    <x v="12"/>
    <x v="2412"/>
    <x v="41"/>
    <x v="91"/>
    <x v="1865"/>
    <x v="4"/>
    <s v="PMA820054"/>
    <x v="2"/>
    <s v="Designed for patient rehabilitation assistance in geriatric care facilities for elderly patients."/>
    <x v="1276"/>
    <x v="10"/>
    <n v="6"/>
    <n v="12"/>
    <n v="11"/>
    <x v="1358"/>
    <n v="35"/>
    <x v="126"/>
  </r>
  <r>
    <x v="0"/>
    <x v="2413"/>
    <x v="49"/>
    <x v="362"/>
    <x v="795"/>
    <x v="0"/>
    <s v="CE6339"/>
    <x v="9"/>
    <s v="Designed for tissue regeneration in patients with stroke under medical supervision."/>
    <x v="1614"/>
    <x v="7"/>
    <n v="14"/>
    <n v="11"/>
    <n v="11"/>
    <x v="172"/>
    <n v="16"/>
    <x v="126"/>
  </r>
  <r>
    <x v="19"/>
    <x v="2414"/>
    <x v="19"/>
    <x v="766"/>
    <x v="1866"/>
    <x v="0"/>
    <s v="Q159743"/>
    <x v="2"/>
    <s v="Designed for tissue biopsy facilitation in telemedicine and remote patient monitoring."/>
    <x v="1615"/>
    <x v="0"/>
    <n v="5"/>
    <n v="13"/>
    <n v="15"/>
    <x v="652"/>
    <n v="22"/>
    <x v="126"/>
  </r>
  <r>
    <x v="6"/>
    <x v="2415"/>
    <x v="39"/>
    <x v="335"/>
    <x v="1867"/>
    <x v="0"/>
    <s v="P540045"/>
    <x v="9"/>
    <s v="Indicated for diagnostic quality control to assess chronic conditions in clinical environments."/>
    <x v="275"/>
    <x v="8"/>
    <n v="5"/>
    <n v="9"/>
    <n v="8"/>
    <x v="42"/>
    <n v="29"/>
    <x v="126"/>
  </r>
  <r>
    <x v="12"/>
    <x v="2416"/>
    <x v="45"/>
    <x v="353"/>
    <x v="704"/>
    <x v="0"/>
    <s v="Q297940"/>
    <x v="0"/>
    <s v="Designed for life support in patients with orthopedic injuries under medical supervision."/>
    <x v="1616"/>
    <x v="0"/>
    <n v="2"/>
    <n v="8"/>
    <n v="15"/>
    <x v="1201"/>
    <n v="24"/>
    <x v="126"/>
  </r>
  <r>
    <x v="22"/>
    <x v="2417"/>
    <x v="11"/>
    <x v="138"/>
    <x v="1868"/>
    <x v="0"/>
    <s v="D183635"/>
    <x v="1"/>
    <s v="Indicated for real-time electrolyte balance assessment in emergency department triage protocols."/>
    <x v="105"/>
    <x v="9"/>
    <n v="14"/>
    <n v="18"/>
    <n v="8"/>
    <x v="51"/>
    <n v="313"/>
    <x v="126"/>
  </r>
  <r>
    <x v="24"/>
    <x v="2418"/>
    <x v="35"/>
    <x v="26"/>
    <x v="300"/>
    <x v="0"/>
    <s v="P626621"/>
    <x v="6"/>
    <s v="Used for chemotherapy administration in pediatric hospital units under specialist supervision."/>
    <x v="1617"/>
    <x v="6"/>
    <n v="6"/>
    <n v="10"/>
    <n v="13"/>
    <x v="127"/>
    <n v="38"/>
    <x v="126"/>
  </r>
  <r>
    <x v="3"/>
    <x v="2419"/>
    <x v="0"/>
    <x v="25"/>
    <x v="1869"/>
    <x v="0"/>
    <s v="MDR-983569"/>
    <x v="3"/>
    <s v="Intended for blood transfusion delivery in palliative care settings for terminal patients."/>
    <x v="1618"/>
    <x v="7"/>
    <n v="7"/>
    <n v="14"/>
    <n v="7"/>
    <x v="279"/>
    <n v="26"/>
    <x v="126"/>
  </r>
  <r>
    <x v="21"/>
    <x v="2420"/>
    <x v="24"/>
    <x v="91"/>
    <x v="1870"/>
    <x v="3"/>
    <s v="D972611"/>
    <x v="8"/>
    <s v="Indicated for blood gas analysis analysis in laboratory diagnostic testing environments."/>
    <x v="1"/>
    <x v="8"/>
    <n v="8"/>
    <n v="24"/>
    <n v="9"/>
    <x v="8"/>
    <n v="17"/>
    <x v="126"/>
  </r>
  <r>
    <x v="6"/>
    <x v="2421"/>
    <x v="40"/>
    <x v="422"/>
    <x v="1516"/>
    <x v="2"/>
    <s v="D634732"/>
    <x v="9"/>
    <s v="Designed for cardiac therapy optimization in chronic disease management programs."/>
    <x v="911"/>
    <x v="9"/>
    <n v="6"/>
    <n v="8"/>
    <n v="3"/>
    <x v="1359"/>
    <n v="17"/>
    <x v="126"/>
  </r>
  <r>
    <x v="19"/>
    <x v="2422"/>
    <x v="42"/>
    <x v="108"/>
    <x v="1871"/>
    <x v="0"/>
    <s v="PMDA-949246"/>
    <x v="1"/>
    <s v="Designed for home-based thermal therapy in stable unconscious patients with chronic neurological disorders."/>
    <x v="40"/>
    <x v="10"/>
    <n v="7"/>
    <n v="9"/>
    <n v="10"/>
    <x v="146"/>
    <n v="23"/>
    <x v="126"/>
  </r>
  <r>
    <x v="14"/>
    <x v="2423"/>
    <x v="20"/>
    <x v="175"/>
    <x v="1872"/>
    <x v="3"/>
    <s v="IDE886002"/>
    <x v="9"/>
    <s v="Used for long-term pain management delivery in ambulatory care settings for stroke patients."/>
    <x v="45"/>
    <x v="8"/>
    <n v="3"/>
    <n v="14"/>
    <n v="3"/>
    <x v="42"/>
    <n v="22"/>
    <x v="126"/>
  </r>
  <r>
    <x v="18"/>
    <x v="2424"/>
    <x v="44"/>
    <x v="27"/>
    <x v="456"/>
    <x v="1"/>
    <s v="D650333"/>
    <x v="0"/>
    <s v="Used for long-term cardiac therapy delivery in ambulatory care settings for chronic conditions patients."/>
    <x v="1619"/>
    <x v="10"/>
    <n v="3"/>
    <n v="4"/>
    <n v="19"/>
    <x v="141"/>
    <n v="42"/>
    <x v="126"/>
  </r>
  <r>
    <x v="18"/>
    <x v="2425"/>
    <x v="17"/>
    <x v="82"/>
    <x v="1873"/>
    <x v="0"/>
    <s v="HDE818016"/>
    <x v="3"/>
    <s v="Indicated for real-time blood pressure assessment in emergency department triage protocols."/>
    <x v="1620"/>
    <x v="4"/>
    <n v="2"/>
    <n v="9"/>
    <n v="23"/>
    <x v="109"/>
    <n v="38"/>
    <x v="126"/>
  </r>
  <r>
    <x v="5"/>
    <x v="2426"/>
    <x v="44"/>
    <x v="137"/>
    <x v="281"/>
    <x v="3"/>
    <s v="MDR-578629"/>
    <x v="1"/>
    <s v="Intended for device maintenance guidance during minimally invasive vascular procedures."/>
    <x v="1621"/>
    <x v="4"/>
    <n v="21"/>
    <n v="13"/>
    <n v="8"/>
    <x v="919"/>
    <n v="28"/>
    <x v="126"/>
  </r>
  <r>
    <x v="21"/>
    <x v="2427"/>
    <x v="27"/>
    <x v="609"/>
    <x v="1560"/>
    <x v="2"/>
    <s v="TGA-839128"/>
    <x v="3"/>
    <s v="Used for emergency tissue biopsy in acute respiratory conditions situations requiring immediate care."/>
    <x v="60"/>
    <x v="2"/>
    <n v="9"/>
    <n v="18"/>
    <n v="14"/>
    <x v="1131"/>
    <n v="32"/>
    <x v="126"/>
  </r>
  <r>
    <x v="3"/>
    <x v="2428"/>
    <x v="8"/>
    <x v="28"/>
    <x v="401"/>
    <x v="0"/>
    <s v="PMDA-261437"/>
    <x v="5"/>
    <s v="Indicated for emergency cardiac output stabilization in trauma center resuscitation rooms."/>
    <x v="1622"/>
    <x v="11"/>
    <n v="14"/>
    <n v="16"/>
    <n v="5"/>
    <x v="35"/>
    <n v="37"/>
    <x v="126"/>
  </r>
  <r>
    <x v="7"/>
    <x v="2429"/>
    <x v="14"/>
    <x v="269"/>
    <x v="1874"/>
    <x v="3"/>
    <s v="TGA-678215"/>
    <x v="8"/>
    <s v="Intended for monitoring and measuring glucose levels in pregnant patients in hospital and clinical settings."/>
    <x v="1623"/>
    <x v="6"/>
    <n v="8"/>
    <n v="10"/>
    <n v="15"/>
    <x v="1360"/>
    <n v="28"/>
    <x v="126"/>
  </r>
  <r>
    <x v="9"/>
    <x v="2430"/>
    <x v="18"/>
    <x v="17"/>
    <x v="436"/>
    <x v="3"/>
    <s v="PMDA-679023"/>
    <x v="1"/>
    <s v="Designed for home-based phototherapy in stable terminally ill patients with chronic cancer."/>
    <x v="1624"/>
    <x v="8"/>
    <n v="8"/>
    <n v="18"/>
    <n v="5"/>
    <x v="130"/>
    <n v="37"/>
    <x v="126"/>
  </r>
  <r>
    <x v="11"/>
    <x v="2431"/>
    <x v="20"/>
    <x v="152"/>
    <x v="1871"/>
    <x v="2"/>
    <s v="NDA734072"/>
    <x v="4"/>
    <s v="Indicated for temperature optimization in sleep medicine centers for respiratory disorders."/>
    <x v="167"/>
    <x v="1"/>
    <n v="17"/>
    <n v="12"/>
    <n v="18"/>
    <x v="1361"/>
    <n v="16"/>
    <x v="126"/>
  </r>
  <r>
    <x v="7"/>
    <x v="2371"/>
    <x v="22"/>
    <x v="395"/>
    <x v="1875"/>
    <x v="0"/>
    <s v="MDR-204633"/>
    <x v="2"/>
    <s v="Indicated for cardiac output optimization in sleep medicine centers for respiratory disorders."/>
    <x v="130"/>
    <x v="6"/>
    <n v="4"/>
    <n v="10"/>
    <n v="15"/>
    <x v="941"/>
    <n v="35"/>
    <x v="126"/>
  </r>
  <r>
    <x v="2"/>
    <x v="2432"/>
    <x v="49"/>
    <x v="103"/>
    <x v="95"/>
    <x v="0"/>
    <s v="K931598"/>
    <x v="4"/>
    <s v="Designed for perioperative electrolyte balance management during cardiac interventions."/>
    <x v="1625"/>
    <x v="8"/>
    <n v="10"/>
    <n v="14"/>
    <n v="10"/>
    <x v="1179"/>
    <n v="313"/>
    <x v="126"/>
  </r>
  <r>
    <x v="7"/>
    <x v="2433"/>
    <x v="50"/>
    <x v="52"/>
    <x v="854"/>
    <x v="2"/>
    <s v="K790595"/>
    <x v="1"/>
    <s v="Intended for alarm management verification in quality assurance and device validation protocols."/>
    <x v="1626"/>
    <x v="6"/>
    <n v="9"/>
    <n v="3"/>
    <n v="5"/>
    <x v="1362"/>
    <n v="25"/>
    <x v="126"/>
  </r>
  <r>
    <x v="7"/>
    <x v="2434"/>
    <x v="11"/>
    <x v="767"/>
    <x v="1564"/>
    <x v="2"/>
    <s v="PMDA-435939"/>
    <x v="0"/>
    <s v="Used for phototherapy guidance in oncology treatment centers for cancer patients."/>
    <x v="1627"/>
    <x v="4"/>
    <n v="3"/>
    <n v="11"/>
    <n v="15"/>
    <x v="1363"/>
    <n v="113"/>
    <x v="126"/>
  </r>
  <r>
    <x v="8"/>
    <x v="1922"/>
    <x v="23"/>
    <x v="768"/>
    <x v="1876"/>
    <x v="3"/>
    <s v="UKCA41777"/>
    <x v="9"/>
    <s v="Intended for surgical laparoscopic procedures in operating room settings."/>
    <x v="1628"/>
    <x v="9"/>
    <n v="24"/>
    <n v="17"/>
    <n v="4"/>
    <x v="415"/>
    <n v="21"/>
    <x v="126"/>
  </r>
  <r>
    <x v="9"/>
    <x v="2435"/>
    <x v="33"/>
    <x v="138"/>
    <x v="1877"/>
    <x v="2"/>
    <s v="HC-909339"/>
    <x v="6"/>
    <s v="Intended for surgical orthopedic procedures in operating room settings."/>
    <x v="1629"/>
    <x v="6"/>
    <n v="8"/>
    <n v="11"/>
    <n v="15"/>
    <x v="973"/>
    <n v="23"/>
    <x v="126"/>
  </r>
  <r>
    <x v="12"/>
    <x v="2436"/>
    <x v="12"/>
    <x v="479"/>
    <x v="1311"/>
    <x v="0"/>
    <s v="HDE423413"/>
    <x v="9"/>
    <s v="Indicated for continuous ECG readings monitoring during ophthalmic surgical procedures."/>
    <x v="1630"/>
    <x v="2"/>
    <n v="10"/>
    <n v="14"/>
    <n v="10"/>
    <x v="1364"/>
    <n v="39"/>
    <x v="126"/>
  </r>
  <r>
    <x v="19"/>
    <x v="2437"/>
    <x v="27"/>
    <x v="22"/>
    <x v="1878"/>
    <x v="0"/>
    <s v="CE6266"/>
    <x v="8"/>
    <s v="Designed for surgical assistance assistance in geriatric care facilities for elderly patients."/>
    <x v="654"/>
    <x v="8"/>
    <n v="8"/>
    <n v="18"/>
    <n v="9"/>
    <x v="235"/>
    <n v="34"/>
    <x v="126"/>
  </r>
  <r>
    <x v="14"/>
    <x v="2438"/>
    <x v="23"/>
    <x v="1"/>
    <x v="1879"/>
    <x v="3"/>
    <s v="HDE759752"/>
    <x v="3"/>
    <s v="Designed for tissue regeneration assistance in geriatric care facilities for elderly patients."/>
    <x v="134"/>
    <x v="9"/>
    <n v="2"/>
    <n v="10"/>
    <n v="8"/>
    <x v="1077"/>
    <n v="11"/>
    <x v="126"/>
  </r>
  <r>
    <x v="6"/>
    <x v="2439"/>
    <x v="28"/>
    <x v="70"/>
    <x v="1880"/>
    <x v="2"/>
    <s v="IDE109435"/>
    <x v="2"/>
    <s v="Intended for surgical endoscopic procedures in operating room settings."/>
    <x v="1631"/>
    <x v="0"/>
    <n v="3"/>
    <n v="14"/>
    <n v="6"/>
    <x v="839"/>
    <n v="17"/>
    <x v="126"/>
  </r>
  <r>
    <x v="12"/>
    <x v="2440"/>
    <x v="38"/>
    <x v="193"/>
    <x v="435"/>
    <x v="2"/>
    <s v="PMA104750"/>
    <x v="4"/>
    <s v="Intended for symptom relief evaluation in rehabilitation medicine for cancer recovery."/>
    <x v="1632"/>
    <x v="8"/>
    <n v="10"/>
    <n v="8"/>
    <n v="8"/>
    <x v="963"/>
    <n v="22"/>
    <x v="126"/>
  </r>
  <r>
    <x v="13"/>
    <x v="2441"/>
    <x v="1"/>
    <x v="185"/>
    <x v="1881"/>
    <x v="4"/>
    <s v="PMDA-976498"/>
    <x v="7"/>
    <s v="Indicated for respiratory rate analysis in laboratory diagnostic testing environments."/>
    <x v="1607"/>
    <x v="4"/>
    <n v="10"/>
    <n v="5"/>
    <n v="7"/>
    <x v="468"/>
    <n v="15"/>
    <x v="126"/>
  </r>
  <r>
    <x v="8"/>
    <x v="2442"/>
    <x v="11"/>
    <x v="769"/>
    <x v="1882"/>
    <x v="3"/>
    <s v="H261527"/>
    <x v="1"/>
    <s v="Indicated for glucose levels analysis in laboratory diagnostic testing environments."/>
    <x v="1"/>
    <x v="0"/>
    <n v="10"/>
    <n v="21"/>
    <n v="14"/>
    <x v="1365"/>
    <n v="14"/>
    <x v="126"/>
  </r>
  <r>
    <x v="9"/>
    <x v="2443"/>
    <x v="3"/>
    <x v="770"/>
    <x v="1883"/>
    <x v="2"/>
    <s v="PMDA-705464"/>
    <x v="6"/>
    <s v="Used for post-operative fluid resuscitation management in hospital recovery units."/>
    <x v="895"/>
    <x v="3"/>
    <n v="8"/>
    <n v="19"/>
    <n v="12"/>
    <x v="1366"/>
    <n v="11"/>
    <x v="126"/>
  </r>
  <r>
    <x v="8"/>
    <x v="2444"/>
    <x v="1"/>
    <x v="450"/>
    <x v="785"/>
    <x v="2"/>
    <s v="MDR-997728"/>
    <x v="2"/>
    <s v="Intended for preventive screening therapy in intensive care unit environments for critically ill patients."/>
    <x v="189"/>
    <x v="2"/>
    <n v="17"/>
    <n v="18"/>
    <n v="8"/>
    <x v="1133"/>
    <n v="15"/>
    <x v="126"/>
  </r>
  <r>
    <x v="7"/>
    <x v="2445"/>
    <x v="23"/>
    <x v="300"/>
    <x v="1884"/>
    <x v="0"/>
    <s v="MDR-943186"/>
    <x v="4"/>
    <s v="Indicated for real-time glucose levels assessment in emergency department triage protocols."/>
    <x v="90"/>
    <x v="11"/>
    <n v="6"/>
    <n v="9"/>
    <n v="15"/>
    <x v="1367"/>
    <n v="11"/>
    <x v="126"/>
  </r>
  <r>
    <x v="20"/>
    <x v="2446"/>
    <x v="31"/>
    <x v="80"/>
    <x v="1885"/>
    <x v="0"/>
    <s v="NDA873046"/>
    <x v="2"/>
    <s v="Intended for sterilization guidance during minimally invasive emergency procedures."/>
    <x v="1633"/>
    <x v="9"/>
    <n v="13"/>
    <n v="17"/>
    <n v="5"/>
    <x v="42"/>
    <n v="28"/>
    <x v="126"/>
  </r>
  <r>
    <x v="22"/>
    <x v="2447"/>
    <x v="17"/>
    <x v="37"/>
    <x v="1886"/>
    <x v="4"/>
    <s v="D627650"/>
    <x v="5"/>
    <s v="Indicated for emergency ECG readings stabilization in trauma center resuscitation rooms."/>
    <x v="78"/>
    <x v="3"/>
    <n v="12"/>
    <n v="11"/>
    <n v="9"/>
    <x v="327"/>
    <n v="24"/>
    <x v="126"/>
  </r>
  <r>
    <x v="13"/>
    <x v="2448"/>
    <x v="27"/>
    <x v="62"/>
    <x v="381"/>
    <x v="3"/>
    <s v="IVDR-617574"/>
    <x v="3"/>
    <s v="Intended for monitoring and measuring cardiac output in hemodynamically unstable patients in hospital and clinical settings."/>
    <x v="1634"/>
    <x v="9"/>
    <n v="7"/>
    <n v="3"/>
    <n v="3"/>
    <x v="954"/>
    <n v="26"/>
    <x v="126"/>
  </r>
  <r>
    <x v="10"/>
    <x v="2449"/>
    <x v="36"/>
    <x v="102"/>
    <x v="382"/>
    <x v="4"/>
    <s v="K498113"/>
    <x v="2"/>
    <s v="Designed for life support assistance in geriatric care facilities for elderly patients."/>
    <x v="1635"/>
    <x v="9"/>
    <n v="14"/>
    <n v="16"/>
    <n v="9"/>
    <x v="1368"/>
    <n v="14"/>
    <x v="126"/>
  </r>
  <r>
    <x v="4"/>
    <x v="2450"/>
    <x v="25"/>
    <x v="422"/>
    <x v="1887"/>
    <x v="0"/>
    <s v="BLA659084"/>
    <x v="8"/>
    <s v="Used for emergency blood transfusion in acute sleep apnea situations requiring immediate care."/>
    <x v="1636"/>
    <x v="11"/>
    <n v="6"/>
    <n v="7"/>
    <n v="4"/>
    <x v="137"/>
    <n v="19"/>
    <x v="126"/>
  </r>
  <r>
    <x v="8"/>
    <x v="2451"/>
    <x v="20"/>
    <x v="771"/>
    <x v="935"/>
    <x v="0"/>
    <s v="NMPA-917297"/>
    <x v="6"/>
    <s v="Intended for monitoring and measuring cardiac output in ventilator-dependent patients in hospital and clinical settings."/>
    <x v="1637"/>
    <x v="3"/>
    <n v="17"/>
    <n v="26"/>
    <n v="15"/>
    <x v="1369"/>
    <n v="27"/>
    <x v="126"/>
  </r>
  <r>
    <x v="2"/>
    <x v="2452"/>
    <x v="6"/>
    <x v="18"/>
    <x v="1233"/>
    <x v="0"/>
    <s v="BLA901334"/>
    <x v="6"/>
    <s v="Indicated for ECG readings optimization in sleep medicine centers for respiratory disorders."/>
    <x v="11"/>
    <x v="1"/>
    <n v="20"/>
    <n v="12"/>
    <n v="11"/>
    <x v="1370"/>
    <n v="113"/>
    <x v="126"/>
  </r>
  <r>
    <x v="5"/>
    <x v="2453"/>
    <x v="16"/>
    <x v="311"/>
    <x v="1776"/>
    <x v="0"/>
    <s v="IDE359667"/>
    <x v="1"/>
    <s v="Indicated for routine alarm management screening in outpatient clinical facilities."/>
    <x v="1"/>
    <x v="2"/>
    <n v="23"/>
    <n v="21"/>
    <n v="10"/>
    <x v="959"/>
    <n v="32"/>
    <x v="126"/>
  </r>
  <r>
    <x v="24"/>
    <x v="2454"/>
    <x v="0"/>
    <x v="772"/>
    <x v="1104"/>
    <x v="0"/>
    <s v="IDE566164"/>
    <x v="0"/>
    <s v="Used for therapeutic electrotherapy in critically ill patients requiring catheterization."/>
    <x v="695"/>
    <x v="0"/>
    <n v="8"/>
    <n v="3"/>
    <n v="17"/>
    <x v="64"/>
    <n v="413"/>
    <x v="126"/>
  </r>
  <r>
    <x v="10"/>
    <x v="2455"/>
    <x v="40"/>
    <x v="107"/>
    <x v="1485"/>
    <x v="4"/>
    <s v="UKCA59479"/>
    <x v="7"/>
    <s v="Designed for perioperative pH levels management during orthopedic interventions."/>
    <x v="1638"/>
    <x v="11"/>
    <n v="7"/>
    <n v="14"/>
    <n v="8"/>
    <x v="1371"/>
    <n v="27"/>
    <x v="126"/>
  </r>
  <r>
    <x v="14"/>
    <x v="2456"/>
    <x v="42"/>
    <x v="773"/>
    <x v="1888"/>
    <x v="4"/>
    <s v="PMDA-172990"/>
    <x v="2"/>
    <s v="Indicated for blood gas analysis surveillance in infection control protocols."/>
    <x v="1114"/>
    <x v="10"/>
    <n v="8"/>
    <n v="15"/>
    <n v="7"/>
    <x v="951"/>
    <n v="31"/>
    <x v="126"/>
  </r>
  <r>
    <x v="22"/>
    <x v="2457"/>
    <x v="7"/>
    <x v="91"/>
    <x v="1393"/>
    <x v="0"/>
    <s v="D801416"/>
    <x v="3"/>
    <s v="Intended for wound care therapy in intensive care unit environments for critically ill patients."/>
    <x v="1639"/>
    <x v="10"/>
    <n v="15"/>
    <n v="14"/>
    <n v="5"/>
    <x v="1372"/>
    <n v="16"/>
    <x v="126"/>
  </r>
  <r>
    <x v="5"/>
    <x v="2458"/>
    <x v="49"/>
    <x v="82"/>
    <x v="701"/>
    <x v="1"/>
    <s v="P178488"/>
    <x v="6"/>
    <s v="Designed for mobility restoration assistance in geriatric care facilities for elderly patients."/>
    <x v="1"/>
    <x v="5"/>
    <n v="11"/>
    <n v="20"/>
    <n v="11"/>
    <x v="961"/>
    <n v="23"/>
    <x v="126"/>
  </r>
  <r>
    <x v="1"/>
    <x v="2459"/>
    <x v="31"/>
    <x v="444"/>
    <x v="1889"/>
    <x v="0"/>
    <s v="NMPA-994071"/>
    <x v="7"/>
    <s v="Designed for joint replacement facilitation in telemedicine and remote patient monitoring."/>
    <x v="769"/>
    <x v="9"/>
    <n v="12"/>
    <n v="27"/>
    <n v="17"/>
    <x v="1373"/>
    <n v="7"/>
    <x v="126"/>
  </r>
  <r>
    <x v="15"/>
    <x v="2460"/>
    <x v="12"/>
    <x v="314"/>
    <x v="1890"/>
    <x v="3"/>
    <s v="HC-395051"/>
    <x v="9"/>
    <s v="Intended for monitoring and measuring oxygen saturation in organ transplant patients in hospital and clinical settings."/>
    <x v="1640"/>
    <x v="6"/>
    <n v="5"/>
    <n v="4"/>
    <n v="10"/>
    <x v="507"/>
    <n v="12"/>
    <x v="126"/>
  </r>
  <r>
    <x v="5"/>
    <x v="2461"/>
    <x v="50"/>
    <x v="108"/>
    <x v="1504"/>
    <x v="1"/>
    <s v="BLA464485"/>
    <x v="0"/>
    <s v="Indicated for glucose levels surveillance in infection control protocols."/>
    <x v="1641"/>
    <x v="11"/>
    <n v="17"/>
    <n v="13"/>
    <n v="7"/>
    <x v="1374"/>
    <n v="12"/>
    <x v="126"/>
  </r>
  <r>
    <x v="14"/>
    <x v="1136"/>
    <x v="25"/>
    <x v="394"/>
    <x v="621"/>
    <x v="2"/>
    <s v="TGA-571408"/>
    <x v="2"/>
    <s v="Designed for perioperative glucose levels management during thoracic interventions."/>
    <x v="1"/>
    <x v="0"/>
    <n v="9"/>
    <n v="9"/>
    <n v="5"/>
    <x v="648"/>
    <n v="13"/>
    <x v="126"/>
  </r>
  <r>
    <x v="4"/>
    <x v="2462"/>
    <x v="44"/>
    <x v="117"/>
    <x v="1357"/>
    <x v="0"/>
    <s v="P640129"/>
    <x v="7"/>
    <s v="Designed for surgical assistance in patients with chronic conditions under medical supervision."/>
    <x v="1196"/>
    <x v="10"/>
    <n v="9"/>
    <n v="5"/>
    <n v="4"/>
    <x v="252"/>
    <n v="35"/>
    <x v="126"/>
  </r>
  <r>
    <x v="3"/>
    <x v="2463"/>
    <x v="31"/>
    <x v="774"/>
    <x v="1891"/>
    <x v="2"/>
    <s v="K918535"/>
    <x v="1"/>
    <s v="Indicated for emergency temperature stabilization in trauma center resuscitation rooms."/>
    <x v="1642"/>
    <x v="11"/>
    <n v="8"/>
    <n v="20"/>
    <n v="9"/>
    <x v="1015"/>
    <n v="38"/>
    <x v="126"/>
  </r>
  <r>
    <x v="0"/>
    <x v="2159"/>
    <x v="30"/>
    <x v="319"/>
    <x v="1395"/>
    <x v="1"/>
    <s v="HC-921218"/>
    <x v="2"/>
    <s v="Designed for tissue biopsy support in neonatal intensive care environments."/>
    <x v="1643"/>
    <x v="8"/>
    <n v="14"/>
    <n v="14"/>
    <n v="8"/>
    <x v="1129"/>
    <n v="23"/>
    <x v="126"/>
  </r>
  <r>
    <x v="20"/>
    <x v="2464"/>
    <x v="35"/>
    <x v="210"/>
    <x v="1892"/>
    <x v="4"/>
    <s v="UKCA65247"/>
    <x v="9"/>
    <s v="Indicated for vital signs surveillance in infection control protocols."/>
    <x v="1644"/>
    <x v="8"/>
    <n v="12"/>
    <n v="10"/>
    <n v="7"/>
    <x v="47"/>
    <n v="18"/>
    <x v="126"/>
  </r>
  <r>
    <x v="11"/>
    <x v="2465"/>
    <x v="40"/>
    <x v="71"/>
    <x v="1893"/>
    <x v="2"/>
    <s v="TGA-488977"/>
    <x v="0"/>
    <s v="Designed for respiratory support optimization in chronic disease management programs."/>
    <x v="1645"/>
    <x v="3"/>
    <n v="10"/>
    <n v="13"/>
    <n v="18"/>
    <x v="1375"/>
    <n v="23"/>
    <x v="126"/>
  </r>
  <r>
    <x v="0"/>
    <x v="2466"/>
    <x v="11"/>
    <x v="137"/>
    <x v="245"/>
    <x v="1"/>
    <s v="P401673"/>
    <x v="2"/>
    <s v="Designed for home-based phototherapy in stable organ transplant patients with chronic renal failure."/>
    <x v="40"/>
    <x v="5"/>
    <n v="13"/>
    <n v="9"/>
    <n v="11"/>
    <x v="1196"/>
    <n v="17"/>
    <x v="126"/>
  </r>
  <r>
    <x v="8"/>
    <x v="2467"/>
    <x v="12"/>
    <x v="93"/>
    <x v="368"/>
    <x v="2"/>
    <s v="TGA-297225"/>
    <x v="9"/>
    <s v="Indicated for diagnostic specimen collection to assess sepsis in clinical environments."/>
    <x v="78"/>
    <x v="0"/>
    <n v="8"/>
    <n v="25"/>
    <n v="15"/>
    <x v="1376"/>
    <n v="24"/>
    <x v="126"/>
  </r>
  <r>
    <x v="12"/>
    <x v="2468"/>
    <x v="10"/>
    <x v="157"/>
    <x v="1894"/>
    <x v="0"/>
    <s v="K997427"/>
    <x v="5"/>
    <s v="Designed for tissue regeneration assistance in geriatric care facilities for elderly patients."/>
    <x v="1646"/>
    <x v="2"/>
    <n v="7"/>
    <n v="4"/>
    <n v="9"/>
    <x v="42"/>
    <n v="39"/>
    <x v="126"/>
  </r>
  <r>
    <x v="20"/>
    <x v="2469"/>
    <x v="16"/>
    <x v="727"/>
    <x v="1710"/>
    <x v="2"/>
    <s v="HDE493235"/>
    <x v="3"/>
    <s v="Designed for surgical intervention facilitation in telemedicine and remote patient monitoring."/>
    <x v="1647"/>
    <x v="1"/>
    <n v="15"/>
    <n v="15"/>
    <n v="3"/>
    <x v="377"/>
    <n v="213"/>
    <x v="126"/>
  </r>
  <r>
    <x v="11"/>
    <x v="2470"/>
    <x v="46"/>
    <x v="409"/>
    <x v="1892"/>
    <x v="0"/>
    <s v="IVDR-284532"/>
    <x v="8"/>
    <s v="Indicated for routine calibration screening in outpatient clinical facilities."/>
    <x v="125"/>
    <x v="11"/>
    <n v="12"/>
    <n v="22"/>
    <n v="10"/>
    <x v="1377"/>
    <n v="18"/>
    <x v="126"/>
  </r>
  <r>
    <x v="4"/>
    <x v="2471"/>
    <x v="21"/>
    <x v="259"/>
    <x v="1628"/>
    <x v="3"/>
    <s v="MDR-935365"/>
    <x v="2"/>
    <s v="Indicated for temperature analysis in laboratory diagnostic testing environments."/>
    <x v="1648"/>
    <x v="4"/>
    <n v="9"/>
    <n v="15"/>
    <n v="6"/>
    <x v="228"/>
    <n v="213"/>
    <x v="126"/>
  </r>
  <r>
    <x v="20"/>
    <x v="1402"/>
    <x v="37"/>
    <x v="775"/>
    <x v="1477"/>
    <x v="1"/>
    <s v="PMA114917"/>
    <x v="5"/>
    <s v="Indicated for pH levels analysis in laboratory diagnostic testing environments."/>
    <x v="148"/>
    <x v="5"/>
    <n v="13"/>
    <n v="12"/>
    <n v="7"/>
    <x v="280"/>
    <n v="35"/>
    <x v="126"/>
  </r>
  <r>
    <x v="20"/>
    <x v="2472"/>
    <x v="20"/>
    <x v="776"/>
    <x v="1895"/>
    <x v="4"/>
    <s v="NDA886152"/>
    <x v="0"/>
    <s v="Indicated for intracranial pressure optimization in sleep medicine centers for respiratory disorders."/>
    <x v="1"/>
    <x v="7"/>
    <n v="6"/>
    <n v="9"/>
    <n v="4"/>
    <x v="33"/>
    <n v="32"/>
    <x v="126"/>
  </r>
  <r>
    <x v="1"/>
    <x v="2473"/>
    <x v="22"/>
    <x v="138"/>
    <x v="1466"/>
    <x v="0"/>
    <s v="PMA946522"/>
    <x v="3"/>
    <s v="Used for wound irrigation guidance in oncology treatment centers for cancer patients."/>
    <x v="1649"/>
    <x v="7"/>
    <n v="9"/>
    <n v="15"/>
    <n v="8"/>
    <x v="1378"/>
    <n v="12"/>
    <x v="126"/>
  </r>
  <r>
    <x v="9"/>
    <x v="350"/>
    <x v="49"/>
    <x v="175"/>
    <x v="258"/>
    <x v="1"/>
    <s v="TGA-316900"/>
    <x v="5"/>
    <s v="Used for emergency tissue biopsy in acute sepsis situations requiring immediate care."/>
    <x v="1650"/>
    <x v="6"/>
    <n v="13"/>
    <n v="10"/>
    <n v="10"/>
    <x v="420"/>
    <n v="11"/>
    <x v="126"/>
  </r>
  <r>
    <x v="12"/>
    <x v="2474"/>
    <x v="3"/>
    <x v="38"/>
    <x v="826"/>
    <x v="1"/>
    <s v="P580769"/>
    <x v="2"/>
    <s v="Used for intraoperative alarm management monitoring during complex transplant surgeries."/>
    <x v="12"/>
    <x v="0"/>
    <n v="8"/>
    <n v="7"/>
    <n v="12"/>
    <x v="728"/>
    <n v="36"/>
    <x v="126"/>
  </r>
  <r>
    <x v="0"/>
    <x v="2475"/>
    <x v="46"/>
    <x v="330"/>
    <x v="1896"/>
    <x v="4"/>
    <s v="CE2711"/>
    <x v="6"/>
    <s v="Indicated for ECG readings optimization in sleep medicine centers for respiratory disorders."/>
    <x v="1651"/>
    <x v="9"/>
    <n v="6"/>
    <n v="16"/>
    <n v="12"/>
    <x v="326"/>
    <n v="34"/>
    <x v="126"/>
  </r>
  <r>
    <x v="0"/>
    <x v="2476"/>
    <x v="31"/>
    <x v="274"/>
    <x v="1792"/>
    <x v="0"/>
    <s v="TGA-947194"/>
    <x v="9"/>
    <s v="Intended for surgical oncological procedures in operating room settings."/>
    <x v="1"/>
    <x v="11"/>
    <n v="12"/>
    <n v="11"/>
    <n v="7"/>
    <x v="1379"/>
    <n v="22"/>
    <x v="126"/>
  </r>
  <r>
    <x v="16"/>
    <x v="2477"/>
    <x v="40"/>
    <x v="137"/>
    <x v="1897"/>
    <x v="0"/>
    <s v="BLA355765"/>
    <x v="9"/>
    <s v="Designed for defibrillation facilitation in telemedicine and remote patient monitoring."/>
    <x v="1652"/>
    <x v="0"/>
    <n v="3"/>
    <n v="12"/>
    <n v="6"/>
    <x v="855"/>
    <n v="37"/>
    <x v="126"/>
  </r>
  <r>
    <x v="19"/>
    <x v="2478"/>
    <x v="6"/>
    <x v="654"/>
    <x v="1898"/>
    <x v="1"/>
    <s v="Q432277"/>
    <x v="9"/>
    <s v="Used for chemotherapy administration in pediatric hospital units under specialist supervision."/>
    <x v="1653"/>
    <x v="8"/>
    <n v="7"/>
    <n v="12"/>
    <n v="7"/>
    <x v="283"/>
    <n v="27"/>
    <x v="126"/>
  </r>
  <r>
    <x v="17"/>
    <x v="2479"/>
    <x v="5"/>
    <x v="132"/>
    <x v="1821"/>
    <x v="2"/>
    <s v="Q335316"/>
    <x v="4"/>
    <s v="Indicated for pulmonary function surveillance in infection control protocols."/>
    <x v="12"/>
    <x v="3"/>
    <n v="4"/>
    <n v="7"/>
    <n v="12"/>
    <x v="1380"/>
    <n v="213"/>
    <x v="126"/>
  </r>
  <r>
    <x v="8"/>
    <x v="2480"/>
    <x v="38"/>
    <x v="777"/>
    <x v="209"/>
    <x v="1"/>
    <s v="HC-980807"/>
    <x v="6"/>
    <s v="Intended for infection prevention verification in quality assurance and device validation protocols."/>
    <x v="113"/>
    <x v="11"/>
    <n v="25"/>
    <n v="29"/>
    <n v="9"/>
    <x v="843"/>
    <n v="29"/>
    <x v="126"/>
  </r>
  <r>
    <x v="14"/>
    <x v="2481"/>
    <x v="17"/>
    <x v="11"/>
    <x v="1314"/>
    <x v="0"/>
    <s v="HDE427614"/>
    <x v="6"/>
    <s v="Intended for sterilization guidance during minimally invasive urological procedures."/>
    <x v="1151"/>
    <x v="6"/>
    <n v="3"/>
    <n v="10"/>
    <n v="4"/>
    <x v="927"/>
    <n v="37"/>
    <x v="126"/>
  </r>
  <r>
    <x v="1"/>
    <x v="2482"/>
    <x v="23"/>
    <x v="5"/>
    <x v="1899"/>
    <x v="2"/>
    <s v="CE1775"/>
    <x v="9"/>
    <s v="Used for long-term oxygen therapy delivery in ambulatory care settings for respiratory conditions patients."/>
    <x v="1654"/>
    <x v="11"/>
    <n v="19"/>
    <n v="19"/>
    <n v="9"/>
    <x v="1381"/>
    <n v="113"/>
    <x v="126"/>
  </r>
  <r>
    <x v="0"/>
    <x v="2483"/>
    <x v="12"/>
    <x v="52"/>
    <x v="1307"/>
    <x v="4"/>
    <s v="MDR-935084"/>
    <x v="3"/>
    <s v="Designed for defibrillation support in neonatal intensive care environments."/>
    <x v="1655"/>
    <x v="5"/>
    <n v="11"/>
    <n v="18"/>
    <n v="9"/>
    <x v="844"/>
    <n v="19"/>
    <x v="126"/>
  </r>
  <r>
    <x v="5"/>
    <x v="2484"/>
    <x v="9"/>
    <x v="93"/>
    <x v="1811"/>
    <x v="4"/>
    <s v="NMPA-366657"/>
    <x v="1"/>
    <s v="Intended for documentation support in cardiac catheterization laboratory environments."/>
    <x v="1656"/>
    <x v="6"/>
    <n v="14"/>
    <n v="20"/>
    <n v="12"/>
    <x v="171"/>
    <n v="13"/>
    <x v="126"/>
  </r>
  <r>
    <x v="15"/>
    <x v="1439"/>
    <x v="32"/>
    <x v="754"/>
    <x v="1900"/>
    <x v="1"/>
    <s v="IVDR-464270"/>
    <x v="7"/>
    <s v="Designed for patient rehabilitation assistance in geriatric care facilities for elderly patients."/>
    <x v="1657"/>
    <x v="0"/>
    <n v="7"/>
    <n v="13"/>
    <n v="4"/>
    <x v="733"/>
    <n v="313"/>
    <x v="126"/>
  </r>
  <r>
    <x v="23"/>
    <x v="1167"/>
    <x v="45"/>
    <x v="778"/>
    <x v="1901"/>
    <x v="0"/>
    <s v="BLA714350"/>
    <x v="1"/>
    <s v="Used for emergency stent placement in acute diabetes situations requiring immediate care."/>
    <x v="1658"/>
    <x v="4"/>
    <n v="3"/>
    <n v="12"/>
    <n v="15"/>
    <x v="99"/>
    <n v="37"/>
    <x v="126"/>
  </r>
  <r>
    <x v="0"/>
    <x v="2485"/>
    <x v="45"/>
    <x v="61"/>
    <x v="1224"/>
    <x v="0"/>
    <s v="HDE374028"/>
    <x v="7"/>
    <s v="Designed for mechanical ventilation support in neonatal intensive care environments."/>
    <x v="1659"/>
    <x v="4"/>
    <n v="7"/>
    <n v="14"/>
    <n v="12"/>
    <x v="105"/>
    <n v="23"/>
    <x v="126"/>
  </r>
  <r>
    <x v="15"/>
    <x v="2486"/>
    <x v="21"/>
    <x v="319"/>
    <x v="1902"/>
    <x v="0"/>
    <s v="NDA395906"/>
    <x v="7"/>
    <s v="Used for phototherapy administration in pediatric hospital units under specialist supervision."/>
    <x v="1660"/>
    <x v="10"/>
    <n v="5"/>
    <n v="7"/>
    <n v="10"/>
    <x v="1325"/>
    <n v="213"/>
    <x v="126"/>
  </r>
  <r>
    <x v="5"/>
    <x v="2487"/>
    <x v="40"/>
    <x v="80"/>
    <x v="1096"/>
    <x v="4"/>
    <s v="D360795"/>
    <x v="6"/>
    <s v="Intended for data analysis verification in quality assurance and device validation protocols."/>
    <x v="1661"/>
    <x v="0"/>
    <n v="22"/>
    <n v="29"/>
    <n v="7"/>
    <x v="1382"/>
    <n v="26"/>
    <x v="126"/>
  </r>
  <r>
    <x v="24"/>
    <x v="2488"/>
    <x v="43"/>
    <x v="72"/>
    <x v="242"/>
    <x v="2"/>
    <s v="P515549"/>
    <x v="5"/>
    <s v="Used for post-operative pain management management in hospital recovery units."/>
    <x v="40"/>
    <x v="8"/>
    <n v="3"/>
    <n v="11"/>
    <n v="6"/>
    <x v="141"/>
    <n v="13"/>
    <x v="126"/>
  </r>
  <r>
    <x v="3"/>
    <x v="2489"/>
    <x v="39"/>
    <x v="72"/>
    <x v="869"/>
    <x v="3"/>
    <s v="H378947"/>
    <x v="5"/>
    <s v="Designed for home-based cardiac therapy in stable geriatric patients with chronic sleep apnea."/>
    <x v="340"/>
    <x v="5"/>
    <n v="14"/>
    <n v="14"/>
    <n v="12"/>
    <x v="1172"/>
    <n v="37"/>
    <x v="126"/>
  </r>
  <r>
    <x v="18"/>
    <x v="2490"/>
    <x v="7"/>
    <x v="17"/>
    <x v="1515"/>
    <x v="4"/>
    <s v="Q248363"/>
    <x v="0"/>
    <s v="Designed for intubation facilitation in telemedicine and remote patient monitoring."/>
    <x v="1111"/>
    <x v="9"/>
    <n v="8"/>
    <n v="3"/>
    <n v="15"/>
    <x v="99"/>
    <n v="39"/>
    <x v="126"/>
  </r>
  <r>
    <x v="15"/>
    <x v="2491"/>
    <x v="45"/>
    <x v="585"/>
    <x v="1561"/>
    <x v="0"/>
    <s v="K646861"/>
    <x v="2"/>
    <s v="Indicated for oxygen saturation analysis in laboratory diagnostic testing environments."/>
    <x v="1"/>
    <x v="1"/>
    <n v="3"/>
    <n v="12"/>
    <n v="4"/>
    <x v="810"/>
    <n v="18"/>
    <x v="126"/>
  </r>
  <r>
    <x v="7"/>
    <x v="2492"/>
    <x v="38"/>
    <x v="226"/>
    <x v="1189"/>
    <x v="3"/>
    <s v="NDA707085"/>
    <x v="1"/>
    <s v="Designed for home-based compression therapy in stable unconscious patients with chronic neurological disorders."/>
    <x v="408"/>
    <x v="3"/>
    <n v="6"/>
    <n v="9"/>
    <n v="12"/>
    <x v="1353"/>
    <n v="16"/>
    <x v="126"/>
  </r>
  <r>
    <x v="2"/>
    <x v="2493"/>
    <x v="9"/>
    <x v="242"/>
    <x v="1903"/>
    <x v="2"/>
    <s v="PMDA-946956"/>
    <x v="8"/>
    <s v="Intended for measurement verification in quality assurance and device validation protocols."/>
    <x v="1"/>
    <x v="7"/>
    <n v="14"/>
    <n v="23"/>
    <n v="4"/>
    <x v="1147"/>
    <n v="24"/>
    <x v="126"/>
  </r>
  <r>
    <x v="1"/>
    <x v="2494"/>
    <x v="24"/>
    <x v="152"/>
    <x v="160"/>
    <x v="3"/>
    <s v="PMA524093"/>
    <x v="8"/>
    <s v="Used for emergency blood transfusion in acute infectious diseases situations requiring immediate care."/>
    <x v="324"/>
    <x v="8"/>
    <n v="19"/>
    <n v="15"/>
    <n v="15"/>
    <x v="1383"/>
    <n v="26"/>
    <x v="126"/>
  </r>
  <r>
    <x v="11"/>
    <x v="2495"/>
    <x v="40"/>
    <x v="95"/>
    <x v="1862"/>
    <x v="4"/>
    <s v="IVDR-410404"/>
    <x v="4"/>
    <s v="Designed for perioperative intracranial pressure management during gastroenterological interventions."/>
    <x v="108"/>
    <x v="8"/>
    <n v="10"/>
    <n v="12"/>
    <n v="15"/>
    <x v="1384"/>
    <n v="41"/>
    <x v="126"/>
  </r>
  <r>
    <x v="3"/>
    <x v="2496"/>
    <x v="35"/>
    <x v="779"/>
    <x v="1904"/>
    <x v="1"/>
    <s v="NMPA-785418"/>
    <x v="3"/>
    <s v="Indicated for real-time respiratory rate assessment in emergency department triage protocols."/>
    <x v="472"/>
    <x v="8"/>
    <n v="8"/>
    <n v="8"/>
    <n v="6"/>
    <x v="592"/>
    <n v="12"/>
    <x v="126"/>
  </r>
  <r>
    <x v="19"/>
    <x v="2497"/>
    <x v="5"/>
    <x v="230"/>
    <x v="1735"/>
    <x v="1"/>
    <s v="HDE685322"/>
    <x v="7"/>
    <s v="Used for intraoperative calibration monitoring during complex endoscopic surgeries."/>
    <x v="1662"/>
    <x v="3"/>
    <n v="14"/>
    <n v="13"/>
    <n v="6"/>
    <x v="1385"/>
    <n v="21"/>
    <x v="126"/>
  </r>
  <r>
    <x v="3"/>
    <x v="2498"/>
    <x v="42"/>
    <x v="255"/>
    <x v="1314"/>
    <x v="2"/>
    <s v="IDE731094"/>
    <x v="6"/>
    <s v="Indicated for routine alarm management screening in outpatient clinical facilities."/>
    <x v="1663"/>
    <x v="5"/>
    <n v="9"/>
    <n v="11"/>
    <n v="6"/>
    <x v="44"/>
    <n v="33"/>
    <x v="126"/>
  </r>
  <r>
    <x v="16"/>
    <x v="1778"/>
    <x v="40"/>
    <x v="499"/>
    <x v="1905"/>
    <x v="0"/>
    <s v="PMDA-254683"/>
    <x v="3"/>
    <s v="Designed for home-based respiratory support in stable chemotherapy patients with chronic critical illness."/>
    <x v="1477"/>
    <x v="6"/>
    <n v="2"/>
    <n v="10"/>
    <n v="15"/>
    <x v="1341"/>
    <n v="11"/>
    <x v="126"/>
  </r>
  <r>
    <x v="18"/>
    <x v="2499"/>
    <x v="42"/>
    <x v="61"/>
    <x v="1906"/>
    <x v="2"/>
    <s v="NMPA-767856"/>
    <x v="5"/>
    <s v="Indicated for central venous pressure optimization in sleep medicine centers for respiratory disorders."/>
    <x v="720"/>
    <x v="11"/>
    <n v="3"/>
    <n v="13"/>
    <n v="23"/>
    <x v="143"/>
    <n v="413"/>
    <x v="126"/>
  </r>
  <r>
    <x v="4"/>
    <x v="1648"/>
    <x v="19"/>
    <x v="175"/>
    <x v="1907"/>
    <x v="0"/>
    <s v="NMPA-680048"/>
    <x v="1"/>
    <s v="Designed for perioperative pH levels management during cardiac interventions."/>
    <x v="1"/>
    <x v="0"/>
    <n v="10"/>
    <n v="6"/>
    <n v="6"/>
    <x v="757"/>
    <n v="21"/>
    <x v="126"/>
  </r>
  <r>
    <x v="10"/>
    <x v="2500"/>
    <x v="29"/>
    <x v="754"/>
    <x v="1908"/>
    <x v="2"/>
    <s v="Q873322"/>
    <x v="5"/>
    <s v="Used for compression therapy administration in pediatric hospital units under specialist supervision."/>
    <x v="1664"/>
    <x v="5"/>
    <n v="14"/>
    <n v="11"/>
    <n v="19"/>
    <x v="1386"/>
    <n v="37"/>
    <x v="126"/>
  </r>
  <r>
    <x v="13"/>
    <x v="2501"/>
    <x v="49"/>
    <x v="25"/>
    <x v="1538"/>
    <x v="4"/>
    <s v="IVDR-174483"/>
    <x v="9"/>
    <s v="Indicated for diagnostic imaging to assess diabetes in clinical environments."/>
    <x v="637"/>
    <x v="1"/>
    <n v="6"/>
    <n v="7"/>
    <n v="4"/>
    <x v="113"/>
    <n v="28"/>
    <x v="126"/>
  </r>
  <r>
    <x v="22"/>
    <x v="2502"/>
    <x v="31"/>
    <x v="49"/>
    <x v="1154"/>
    <x v="3"/>
    <s v="PMA249251"/>
    <x v="0"/>
    <s v="Used for post-operative oxygen therapy management in hospital recovery units."/>
    <x v="190"/>
    <x v="5"/>
    <n v="6"/>
    <n v="18"/>
    <n v="5"/>
    <x v="1387"/>
    <n v="28"/>
    <x v="126"/>
  </r>
  <r>
    <x v="3"/>
    <x v="2503"/>
    <x v="8"/>
    <x v="369"/>
    <x v="1909"/>
    <x v="3"/>
    <s v="H453296"/>
    <x v="8"/>
    <s v="Indicated for real-time central venous pressure assessment in emergency department triage protocols."/>
    <x v="1536"/>
    <x v="9"/>
    <n v="11"/>
    <n v="19"/>
    <n v="6"/>
    <x v="1388"/>
    <n v="35"/>
    <x v="126"/>
  </r>
  <r>
    <x v="3"/>
    <x v="2504"/>
    <x v="18"/>
    <x v="780"/>
    <x v="706"/>
    <x v="2"/>
    <s v="NMPA-196311"/>
    <x v="4"/>
    <s v="Used for post-operative respiratory support management in hospital recovery units."/>
    <x v="175"/>
    <x v="0"/>
    <n v="11"/>
    <n v="14"/>
    <n v="12"/>
    <x v="1179"/>
    <n v="22"/>
    <x v="126"/>
  </r>
  <r>
    <x v="6"/>
    <x v="2505"/>
    <x v="43"/>
    <x v="236"/>
    <x v="1910"/>
    <x v="3"/>
    <s v="IDE714554"/>
    <x v="2"/>
    <s v="Intended for surgical ophthalmic procedures in operating room settings."/>
    <x v="78"/>
    <x v="4"/>
    <n v="10"/>
    <n v="12"/>
    <n v="11"/>
    <x v="1389"/>
    <n v="18"/>
    <x v="126"/>
  </r>
  <r>
    <x v="4"/>
    <x v="2506"/>
    <x v="34"/>
    <x v="207"/>
    <x v="1699"/>
    <x v="0"/>
    <s v="MDR-145536"/>
    <x v="6"/>
    <s v="Intended for surgical emergency procedures in operating room settings."/>
    <x v="1"/>
    <x v="11"/>
    <n v="9"/>
    <n v="4"/>
    <n v="6"/>
    <x v="4"/>
    <n v="313"/>
    <x v="126"/>
  </r>
  <r>
    <x v="8"/>
    <x v="2507"/>
    <x v="37"/>
    <x v="242"/>
    <x v="1911"/>
    <x v="0"/>
    <s v="Q477674"/>
    <x v="7"/>
    <s v="Indicated for respiratory rate optimization in sleep medicine centers for respiratory disorders."/>
    <x v="1665"/>
    <x v="10"/>
    <n v="21"/>
    <n v="18"/>
    <n v="10"/>
    <x v="1390"/>
    <n v="11"/>
    <x v="126"/>
  </r>
  <r>
    <x v="0"/>
    <x v="2508"/>
    <x v="6"/>
    <x v="329"/>
    <x v="1912"/>
    <x v="2"/>
    <s v="PMA991305"/>
    <x v="9"/>
    <s v="Designed for perioperative temperature management during cardiac interventions."/>
    <x v="1666"/>
    <x v="4"/>
    <n v="12"/>
    <n v="15"/>
    <n v="7"/>
    <x v="462"/>
    <n v="24"/>
    <x v="126"/>
  </r>
  <r>
    <x v="20"/>
    <x v="2509"/>
    <x v="9"/>
    <x v="152"/>
    <x v="1913"/>
    <x v="0"/>
    <s v="UKCA24662"/>
    <x v="1"/>
    <s v="Indicated for routine calibration screening in outpatient clinical facilities."/>
    <x v="1"/>
    <x v="2"/>
    <n v="7"/>
    <n v="13"/>
    <n v="7"/>
    <x v="34"/>
    <n v="21"/>
    <x v="126"/>
  </r>
  <r>
    <x v="13"/>
    <x v="141"/>
    <x v="33"/>
    <x v="350"/>
    <x v="1914"/>
    <x v="3"/>
    <s v="BLA895890"/>
    <x v="6"/>
    <s v="Designed for perioperative blood gas analysis management during cardiac interventions."/>
    <x v="334"/>
    <x v="6"/>
    <n v="6"/>
    <n v="14"/>
    <n v="4"/>
    <x v="228"/>
    <n v="32"/>
    <x v="126"/>
  </r>
  <r>
    <x v="4"/>
    <x v="2510"/>
    <x v="38"/>
    <x v="191"/>
    <x v="1034"/>
    <x v="0"/>
    <s v="D122844"/>
    <x v="7"/>
    <s v="Indicated for diagnostic patient positioning to assess cancer in clinical environments."/>
    <x v="1542"/>
    <x v="6"/>
    <n v="4"/>
    <n v="13"/>
    <n v="7"/>
    <x v="64"/>
    <n v="32"/>
    <x v="126"/>
  </r>
  <r>
    <x v="18"/>
    <x v="2511"/>
    <x v="8"/>
    <x v="38"/>
    <x v="1915"/>
    <x v="1"/>
    <s v="D612684"/>
    <x v="8"/>
    <s v="Indicated for routine sterilization screening in outpatient clinical facilities."/>
    <x v="1667"/>
    <x v="1"/>
    <n v="9"/>
    <n v="15"/>
    <n v="11"/>
    <x v="119"/>
    <n v="42"/>
    <x v="126"/>
  </r>
  <r>
    <x v="8"/>
    <x v="2512"/>
    <x v="14"/>
    <x v="781"/>
    <x v="1755"/>
    <x v="1"/>
    <s v="H432572"/>
    <x v="7"/>
    <s v="Indicated for emergency electrolyte balance stabilization in trauma center resuscitation rooms."/>
    <x v="1668"/>
    <x v="9"/>
    <n v="23"/>
    <n v="21"/>
    <n v="14"/>
    <x v="1170"/>
    <n v="413"/>
    <x v="126"/>
  </r>
  <r>
    <x v="20"/>
    <x v="2513"/>
    <x v="20"/>
    <x v="782"/>
    <x v="1771"/>
    <x v="0"/>
    <s v="MDR-699177"/>
    <x v="5"/>
    <s v="Indicated for real-time vital signs assessment in emergency department triage protocols."/>
    <x v="216"/>
    <x v="3"/>
    <n v="6"/>
    <n v="19"/>
    <n v="7"/>
    <x v="69"/>
    <n v="23"/>
    <x v="126"/>
  </r>
  <r>
    <x v="8"/>
    <x v="2514"/>
    <x v="0"/>
    <x v="172"/>
    <x v="728"/>
    <x v="0"/>
    <s v="MDR-468804"/>
    <x v="5"/>
    <s v="Intended for monitoring and measuring pH levels in geriatric patients in hospital and clinical settings."/>
    <x v="330"/>
    <x v="10"/>
    <n v="21"/>
    <n v="16"/>
    <n v="3"/>
    <x v="558"/>
    <n v="35"/>
    <x v="126"/>
  </r>
  <r>
    <x v="15"/>
    <x v="2515"/>
    <x v="26"/>
    <x v="191"/>
    <x v="1916"/>
    <x v="1"/>
    <s v="IVDR-920691"/>
    <x v="7"/>
    <s v="Used for thermal therapy guidance in oncology treatment centers for cancer patients."/>
    <x v="1"/>
    <x v="9"/>
    <n v="8"/>
    <n v="7"/>
    <n v="6"/>
    <x v="1391"/>
    <n v="313"/>
    <x v="126"/>
  </r>
  <r>
    <x v="14"/>
    <x v="2516"/>
    <x v="24"/>
    <x v="11"/>
    <x v="803"/>
    <x v="1"/>
    <s v="TGA-666294"/>
    <x v="0"/>
    <s v="Intended for measurement support in cardiac catheterization laboratory environments."/>
    <x v="1654"/>
    <x v="10"/>
    <n v="10"/>
    <n v="3"/>
    <n v="15"/>
    <x v="661"/>
    <n v="26"/>
    <x v="126"/>
  </r>
  <r>
    <x v="2"/>
    <x v="2517"/>
    <x v="39"/>
    <x v="5"/>
    <x v="1917"/>
    <x v="2"/>
    <s v="P194710"/>
    <x v="3"/>
    <s v="Designed for defibrillation facilitation in telemedicine and remote patient monitoring."/>
    <x v="1"/>
    <x v="1"/>
    <n v="9"/>
    <n v="15"/>
    <n v="13"/>
    <x v="457"/>
    <n v="213"/>
    <x v="126"/>
  </r>
  <r>
    <x v="19"/>
    <x v="2518"/>
    <x v="37"/>
    <x v="91"/>
    <x v="1918"/>
    <x v="2"/>
    <s v="PMA556220"/>
    <x v="6"/>
    <s v="Designed for catheterization support in neonatal intensive care environments."/>
    <x v="35"/>
    <x v="3"/>
    <n v="10"/>
    <n v="20"/>
    <n v="15"/>
    <x v="81"/>
    <n v="24"/>
    <x v="126"/>
  </r>
  <r>
    <x v="9"/>
    <x v="2519"/>
    <x v="42"/>
    <x v="91"/>
    <x v="517"/>
    <x v="2"/>
    <s v="PMA848525"/>
    <x v="3"/>
    <s v="Used for intraoperative imaging monitoring during complex minimally invasive surgeries."/>
    <x v="1669"/>
    <x v="3"/>
    <n v="7"/>
    <n v="11"/>
    <n v="6"/>
    <x v="24"/>
    <n v="16"/>
    <x v="126"/>
  </r>
  <r>
    <x v="2"/>
    <x v="2520"/>
    <x v="46"/>
    <x v="395"/>
    <x v="1919"/>
    <x v="1"/>
    <s v="IDE352438"/>
    <x v="0"/>
    <s v="Indicated for real-time blood pressure assessment in emergency department triage protocols."/>
    <x v="1670"/>
    <x v="8"/>
    <n v="23"/>
    <n v="13"/>
    <n v="8"/>
    <x v="392"/>
    <n v="213"/>
    <x v="126"/>
  </r>
  <r>
    <x v="17"/>
    <x v="1754"/>
    <x v="50"/>
    <x v="783"/>
    <x v="509"/>
    <x v="0"/>
    <s v="Q128509"/>
    <x v="3"/>
    <s v="Intended for pacemaker implantation delivery in palliative care settings for terminal patients."/>
    <x v="1671"/>
    <x v="0"/>
    <n v="5"/>
    <n v="7"/>
    <n v="14"/>
    <x v="1073"/>
    <n v="18"/>
    <x v="126"/>
  </r>
  <r>
    <x v="13"/>
    <x v="2521"/>
    <x v="47"/>
    <x v="72"/>
    <x v="1690"/>
    <x v="2"/>
    <s v="Q141288"/>
    <x v="2"/>
    <s v="Designed for mobility restoration in patients with orthopedic injuries under medical supervision."/>
    <x v="1672"/>
    <x v="2"/>
    <n v="2"/>
    <n v="8"/>
    <n v="3"/>
    <x v="954"/>
    <n v="17"/>
    <x v="126"/>
  </r>
  <r>
    <x v="24"/>
    <x v="2522"/>
    <x v="36"/>
    <x v="255"/>
    <x v="1525"/>
    <x v="2"/>
    <s v="K429933"/>
    <x v="7"/>
    <s v="Indicated for routine infection prevention screening in outpatient clinical facilities."/>
    <x v="60"/>
    <x v="11"/>
    <n v="3"/>
    <n v="15"/>
    <n v="15"/>
    <x v="362"/>
    <n v="38"/>
    <x v="126"/>
  </r>
  <r>
    <x v="1"/>
    <x v="2523"/>
    <x v="13"/>
    <x v="437"/>
    <x v="886"/>
    <x v="1"/>
    <s v="P503410"/>
    <x v="4"/>
    <s v="Indicated for pulmonary function surveillance in infection control protocols."/>
    <x v="1673"/>
    <x v="8"/>
    <n v="12"/>
    <n v="25"/>
    <n v="9"/>
    <x v="1392"/>
    <n v="18"/>
    <x v="126"/>
  </r>
  <r>
    <x v="0"/>
    <x v="2524"/>
    <x v="38"/>
    <x v="91"/>
    <x v="1920"/>
    <x v="4"/>
    <s v="H221556"/>
    <x v="1"/>
    <s v="Indicated for emergency central venous pressure stabilization in trauma center resuscitation rooms."/>
    <x v="1674"/>
    <x v="6"/>
    <n v="5"/>
    <n v="14"/>
    <n v="10"/>
    <x v="1385"/>
    <n v="23"/>
    <x v="126"/>
  </r>
  <r>
    <x v="8"/>
    <x v="2525"/>
    <x v="22"/>
    <x v="101"/>
    <x v="1921"/>
    <x v="2"/>
    <s v="TGA-251494"/>
    <x v="9"/>
    <s v="Used for fluid resuscitation guidance in oncology treatment centers for cancer patients."/>
    <x v="230"/>
    <x v="2"/>
    <n v="11"/>
    <n v="17"/>
    <n v="3"/>
    <x v="1393"/>
    <n v="31"/>
    <x v="126"/>
  </r>
  <r>
    <x v="24"/>
    <x v="2526"/>
    <x v="34"/>
    <x v="48"/>
    <x v="1847"/>
    <x v="1"/>
    <s v="Q114753"/>
    <x v="6"/>
    <s v="Intended for medication administration delivery in palliative care settings for terminal patients."/>
    <x v="1675"/>
    <x v="8"/>
    <n v="8"/>
    <n v="3"/>
    <n v="23"/>
    <x v="21"/>
    <n v="38"/>
    <x v="126"/>
  </r>
  <r>
    <x v="12"/>
    <x v="2527"/>
    <x v="13"/>
    <x v="93"/>
    <x v="432"/>
    <x v="0"/>
    <s v="K601482"/>
    <x v="0"/>
    <s v="Designed for pacemaker implantation support in neonatal intensive care environments."/>
    <x v="1676"/>
    <x v="5"/>
    <n v="3"/>
    <n v="6"/>
    <n v="12"/>
    <x v="1394"/>
    <n v="113"/>
    <x v="126"/>
  </r>
  <r>
    <x v="3"/>
    <x v="2528"/>
    <x v="3"/>
    <x v="218"/>
    <x v="1922"/>
    <x v="3"/>
    <s v="P238928"/>
    <x v="5"/>
    <s v="Indicated for diagnostic alarm management to assess critical illness in clinical environments."/>
    <x v="197"/>
    <x v="9"/>
    <n v="6"/>
    <n v="8"/>
    <n v="6"/>
    <x v="1395"/>
    <n v="313"/>
    <x v="126"/>
  </r>
  <r>
    <x v="0"/>
    <x v="2529"/>
    <x v="50"/>
    <x v="784"/>
    <x v="543"/>
    <x v="1"/>
    <s v="HC-976122"/>
    <x v="3"/>
    <s v="Indicated for hemoglobin levels surveillance in infection control protocols."/>
    <x v="1677"/>
    <x v="0"/>
    <n v="7"/>
    <n v="9"/>
    <n v="8"/>
    <x v="1396"/>
    <n v="16"/>
    <x v="126"/>
  </r>
  <r>
    <x v="23"/>
    <x v="2530"/>
    <x v="26"/>
    <x v="24"/>
    <x v="1923"/>
    <x v="4"/>
    <s v="IVDR-457417"/>
    <x v="8"/>
    <s v="Intended for medication administration delivery in palliative care settings for terminal patients."/>
    <x v="1452"/>
    <x v="1"/>
    <n v="5"/>
    <n v="5"/>
    <n v="5"/>
    <x v="394"/>
    <n v="42"/>
    <x v="126"/>
  </r>
  <r>
    <x v="1"/>
    <x v="2531"/>
    <x v="17"/>
    <x v="175"/>
    <x v="366"/>
    <x v="2"/>
    <s v="HDE826981"/>
    <x v="6"/>
    <s v="Indicated for continuous intracranial pressure monitoring during transplant surgical procedures."/>
    <x v="73"/>
    <x v="3"/>
    <n v="10"/>
    <n v="22"/>
    <n v="10"/>
    <x v="1397"/>
    <n v="19"/>
    <x v="126"/>
  </r>
  <r>
    <x v="6"/>
    <x v="2532"/>
    <x v="45"/>
    <x v="350"/>
    <x v="1412"/>
    <x v="0"/>
    <s v="Q210240"/>
    <x v="1"/>
    <s v="Indicated for continuous electrolyte balance monitoring during minimally invasive surgical procedures."/>
    <x v="1678"/>
    <x v="6"/>
    <n v="9"/>
    <n v="15"/>
    <n v="12"/>
    <x v="42"/>
    <n v="31"/>
    <x v="126"/>
  </r>
  <r>
    <x v="13"/>
    <x v="2157"/>
    <x v="16"/>
    <x v="74"/>
    <x v="414"/>
    <x v="1"/>
    <s v="UKCA74375"/>
    <x v="2"/>
    <s v="Indicated for real-time oxygen saturation assessment in emergency department triage protocols."/>
    <x v="364"/>
    <x v="5"/>
    <n v="10"/>
    <n v="11"/>
    <n v="3"/>
    <x v="954"/>
    <n v="13"/>
    <x v="126"/>
  </r>
  <r>
    <x v="17"/>
    <x v="2533"/>
    <x v="24"/>
    <x v="27"/>
    <x v="1924"/>
    <x v="2"/>
    <s v="HC-138435"/>
    <x v="9"/>
    <s v="Used for intraoperative monitoring monitoring during complex endoscopic surgeries."/>
    <x v="90"/>
    <x v="11"/>
    <n v="7"/>
    <n v="8"/>
    <n v="5"/>
    <x v="851"/>
    <n v="32"/>
    <x v="126"/>
  </r>
  <r>
    <x v="19"/>
    <x v="2534"/>
    <x v="1"/>
    <x v="210"/>
    <x v="605"/>
    <x v="4"/>
    <s v="CE2087"/>
    <x v="7"/>
    <s v="Intended for pacemaker implantation delivery in palliative care settings for terminal patients."/>
    <x v="1679"/>
    <x v="6"/>
    <n v="6"/>
    <n v="20"/>
    <n v="9"/>
    <x v="42"/>
    <n v="13"/>
    <x v="126"/>
  </r>
  <r>
    <x v="13"/>
    <x v="2535"/>
    <x v="4"/>
    <x v="269"/>
    <x v="1925"/>
    <x v="3"/>
    <s v="D892615"/>
    <x v="6"/>
    <s v="Indicated for diagnostic specimen collection to assess chronic conditions in clinical environments."/>
    <x v="1680"/>
    <x v="8"/>
    <n v="9"/>
    <n v="9"/>
    <n v="5"/>
    <x v="377"/>
    <n v="28"/>
    <x v="126"/>
  </r>
  <r>
    <x v="4"/>
    <x v="2536"/>
    <x v="10"/>
    <x v="193"/>
    <x v="195"/>
    <x v="2"/>
    <s v="MDR-793856"/>
    <x v="8"/>
    <s v="Indicated for oxygen saturation optimization in sleep medicine centers for respiratory disorders."/>
    <x v="1158"/>
    <x v="8"/>
    <n v="8"/>
    <n v="10"/>
    <n v="5"/>
    <x v="108"/>
    <n v="24"/>
    <x v="126"/>
  </r>
  <r>
    <x v="6"/>
    <x v="2537"/>
    <x v="35"/>
    <x v="785"/>
    <x v="458"/>
    <x v="4"/>
    <s v="UKCA98006"/>
    <x v="3"/>
    <s v="Indicated for respiratory rate surveillance in infection control protocols."/>
    <x v="1681"/>
    <x v="2"/>
    <n v="10"/>
    <n v="10"/>
    <n v="5"/>
    <x v="598"/>
    <n v="27"/>
    <x v="126"/>
  </r>
  <r>
    <x v="16"/>
    <x v="2538"/>
    <x v="26"/>
    <x v="786"/>
    <x v="1926"/>
    <x v="2"/>
    <s v="CE2219"/>
    <x v="6"/>
    <s v="Designed for compression therapy optimization in chronic disease management programs."/>
    <x v="1"/>
    <x v="4"/>
    <n v="6"/>
    <n v="14"/>
    <n v="3"/>
    <x v="171"/>
    <n v="15"/>
    <x v="126"/>
  </r>
  <r>
    <x v="18"/>
    <x v="619"/>
    <x v="40"/>
    <x v="325"/>
    <x v="1927"/>
    <x v="0"/>
    <s v="P408040"/>
    <x v="7"/>
    <s v="Intended for life support evaluation in rehabilitation medicine for sleep apnea recovery."/>
    <x v="772"/>
    <x v="2"/>
    <n v="3"/>
    <n v="12"/>
    <n v="15"/>
    <x v="99"/>
    <n v="39"/>
    <x v="126"/>
  </r>
  <r>
    <x v="22"/>
    <x v="1972"/>
    <x v="45"/>
    <x v="45"/>
    <x v="1928"/>
    <x v="2"/>
    <s v="H493298"/>
    <x v="7"/>
    <s v="Designed for pacemaker implantation support in neonatal intensive care environments."/>
    <x v="1682"/>
    <x v="8"/>
    <n v="10"/>
    <n v="17"/>
    <n v="5"/>
    <x v="1398"/>
    <n v="26"/>
    <x v="126"/>
  </r>
  <r>
    <x v="7"/>
    <x v="200"/>
    <x v="14"/>
    <x v="175"/>
    <x v="1929"/>
    <x v="2"/>
    <s v="HC-350925"/>
    <x v="0"/>
    <s v="Designed for mobility restoration assistance in geriatric care facilities for elderly patients."/>
    <x v="1683"/>
    <x v="10"/>
    <n v="3"/>
    <n v="5"/>
    <n v="5"/>
    <x v="42"/>
    <n v="15"/>
    <x v="126"/>
  </r>
  <r>
    <x v="1"/>
    <x v="2539"/>
    <x v="9"/>
    <x v="451"/>
    <x v="404"/>
    <x v="3"/>
    <s v="PMA126495"/>
    <x v="8"/>
    <s v="Indicated for real-time pH levels assessment in emergency department triage protocols."/>
    <x v="88"/>
    <x v="6"/>
    <n v="9"/>
    <n v="26"/>
    <n v="19"/>
    <x v="1399"/>
    <n v="32"/>
    <x v="126"/>
  </r>
  <r>
    <x v="2"/>
    <x v="2540"/>
    <x v="48"/>
    <x v="537"/>
    <x v="1930"/>
    <x v="0"/>
    <s v="PMA514255"/>
    <x v="3"/>
    <s v="Designed for wound debridement support in neonatal intensive care environments."/>
    <x v="137"/>
    <x v="5"/>
    <n v="21"/>
    <n v="15"/>
    <n v="5"/>
    <x v="1400"/>
    <n v="19"/>
    <x v="126"/>
  </r>
  <r>
    <x v="0"/>
    <x v="2541"/>
    <x v="19"/>
    <x v="152"/>
    <x v="1931"/>
    <x v="2"/>
    <s v="MDR-578629"/>
    <x v="0"/>
    <s v="Used for emergency hemodialysis in acute infectious diseases situations requiring immediate care."/>
    <x v="1684"/>
    <x v="2"/>
    <n v="8"/>
    <n v="19"/>
    <n v="9"/>
    <x v="741"/>
    <n v="32"/>
    <x v="126"/>
  </r>
  <r>
    <x v="11"/>
    <x v="2542"/>
    <x v="9"/>
    <x v="265"/>
    <x v="1701"/>
    <x v="3"/>
    <s v="NDA785398"/>
    <x v="9"/>
    <s v="Used for therapeutic respiratory support in trauma patients requiring defibrillation."/>
    <x v="1"/>
    <x v="11"/>
    <n v="14"/>
    <n v="30"/>
    <n v="10"/>
    <x v="1401"/>
    <n v="27"/>
    <x v="126"/>
  </r>
  <r>
    <x v="19"/>
    <x v="2543"/>
    <x v="4"/>
    <x v="82"/>
    <x v="1660"/>
    <x v="0"/>
    <s v="IDE134952"/>
    <x v="0"/>
    <s v="Intended for documentation support in cardiac catheterization laboratory environments."/>
    <x v="35"/>
    <x v="7"/>
    <n v="6"/>
    <n v="18"/>
    <n v="7"/>
    <x v="1402"/>
    <n v="17"/>
    <x v="126"/>
  </r>
  <r>
    <x v="14"/>
    <x v="2544"/>
    <x v="46"/>
    <x v="126"/>
    <x v="435"/>
    <x v="0"/>
    <s v="Q737393"/>
    <x v="3"/>
    <s v="Designed for hemodialysis facilitation in telemedicine and remote patient monitoring."/>
    <x v="1685"/>
    <x v="5"/>
    <n v="10"/>
    <n v="9"/>
    <n v="12"/>
    <x v="1403"/>
    <n v="25"/>
    <x v="126"/>
  </r>
  <r>
    <x v="12"/>
    <x v="2545"/>
    <x v="38"/>
    <x v="411"/>
    <x v="1932"/>
    <x v="0"/>
    <s v="HC-720584"/>
    <x v="5"/>
    <s v="Designed for symptom relief assistance in geriatric care facilities for elderly patients."/>
    <x v="1686"/>
    <x v="3"/>
    <n v="8"/>
    <n v="15"/>
    <n v="7"/>
    <x v="187"/>
    <n v="19"/>
    <x v="126"/>
  </r>
  <r>
    <x v="24"/>
    <x v="2546"/>
    <x v="44"/>
    <x v="315"/>
    <x v="1933"/>
    <x v="1"/>
    <s v="Q895352"/>
    <x v="0"/>
    <s v="Intended for imaging support in cardiac catheterization laboratory environments."/>
    <x v="1687"/>
    <x v="11"/>
    <n v="4"/>
    <n v="5"/>
    <n v="12"/>
    <x v="143"/>
    <n v="39"/>
    <x v="126"/>
  </r>
  <r>
    <x v="18"/>
    <x v="2547"/>
    <x v="6"/>
    <x v="97"/>
    <x v="1934"/>
    <x v="0"/>
    <s v="D649406"/>
    <x v="1"/>
    <s v="Indicated for ECG readings surveillance in infection control protocols."/>
    <x v="1543"/>
    <x v="3"/>
    <n v="2"/>
    <n v="7"/>
    <n v="16"/>
    <x v="99"/>
    <n v="37"/>
    <x v="126"/>
  </r>
  <r>
    <x v="10"/>
    <x v="2548"/>
    <x v="36"/>
    <x v="165"/>
    <x v="1935"/>
    <x v="0"/>
    <s v="D393834"/>
    <x v="4"/>
    <s v="Used for drug delivery guidance in oncology treatment centers for cancer patients."/>
    <x v="1"/>
    <x v="1"/>
    <n v="6"/>
    <n v="15"/>
    <n v="8"/>
    <x v="1404"/>
    <n v="38"/>
    <x v="126"/>
  </r>
  <r>
    <x v="3"/>
    <x v="2549"/>
    <x v="7"/>
    <x v="58"/>
    <x v="1936"/>
    <x v="2"/>
    <s v="MDR-578629"/>
    <x v="2"/>
    <s v="Intended for measurement support in cardiac catheterization laboratory environments."/>
    <x v="1"/>
    <x v="8"/>
    <n v="12"/>
    <n v="15"/>
    <n v="7"/>
    <x v="44"/>
    <n v="35"/>
    <x v="126"/>
  </r>
  <r>
    <x v="0"/>
    <x v="2550"/>
    <x v="22"/>
    <x v="787"/>
    <x v="918"/>
    <x v="2"/>
    <s v="IDE694058"/>
    <x v="4"/>
    <s v="Designed for wound care assistance in geriatric care facilities for elderly patients."/>
    <x v="1688"/>
    <x v="8"/>
    <n v="6"/>
    <n v="10"/>
    <n v="5"/>
    <x v="1405"/>
    <n v="34"/>
    <x v="126"/>
  </r>
  <r>
    <x v="21"/>
    <x v="2551"/>
    <x v="27"/>
    <x v="195"/>
    <x v="932"/>
    <x v="3"/>
    <s v="UKCA63038"/>
    <x v="3"/>
    <s v="Intended for assessment support in cardiac catheterization laboratory environments."/>
    <x v="1354"/>
    <x v="2"/>
    <n v="16"/>
    <n v="13"/>
    <n v="15"/>
    <x v="196"/>
    <n v="313"/>
    <x v="126"/>
  </r>
  <r>
    <x v="6"/>
    <x v="2552"/>
    <x v="38"/>
    <x v="173"/>
    <x v="1937"/>
    <x v="0"/>
    <s v="PMA590592"/>
    <x v="4"/>
    <s v="Used for long-term electrotherapy delivery in ambulatory care settings for trauma patients."/>
    <x v="452"/>
    <x v="6"/>
    <n v="10"/>
    <n v="10"/>
    <n v="5"/>
    <x v="1304"/>
    <n v="11"/>
    <x v="126"/>
  </r>
  <r>
    <x v="13"/>
    <x v="2553"/>
    <x v="30"/>
    <x v="400"/>
    <x v="1020"/>
    <x v="4"/>
    <s v="NDA830342"/>
    <x v="9"/>
    <s v="Indicated for diagnostic monitoring to assess trauma in clinical environments."/>
    <x v="1689"/>
    <x v="3"/>
    <n v="9"/>
    <n v="15"/>
    <n v="5"/>
    <x v="143"/>
    <n v="24"/>
    <x v="126"/>
  </r>
  <r>
    <x v="22"/>
    <x v="2554"/>
    <x v="48"/>
    <x v="315"/>
    <x v="1028"/>
    <x v="4"/>
    <s v="HC-668381"/>
    <x v="6"/>
    <s v="Intended for surgical gastroenterological procedures in operating room settings."/>
    <x v="1005"/>
    <x v="9"/>
    <n v="15"/>
    <n v="12"/>
    <n v="9"/>
    <x v="42"/>
    <n v="31"/>
    <x v="126"/>
  </r>
  <r>
    <x v="13"/>
    <x v="2555"/>
    <x v="12"/>
    <x v="75"/>
    <x v="1938"/>
    <x v="2"/>
    <s v="CE8299"/>
    <x v="2"/>
    <s v="Used for intraoperative data analysis monitoring during complex laparoscopic surgeries."/>
    <x v="1690"/>
    <x v="4"/>
    <n v="9"/>
    <n v="10"/>
    <n v="15"/>
    <x v="113"/>
    <n v="21"/>
    <x v="126"/>
  </r>
  <r>
    <x v="13"/>
    <x v="2556"/>
    <x v="10"/>
    <x v="377"/>
    <x v="144"/>
    <x v="2"/>
    <s v="K312078"/>
    <x v="5"/>
    <s v="Intended for alarm management verification in quality assurance and device validation protocols."/>
    <x v="1691"/>
    <x v="6"/>
    <n v="5"/>
    <n v="6"/>
    <n v="5"/>
    <x v="4"/>
    <n v="32"/>
    <x v="126"/>
  </r>
  <r>
    <x v="9"/>
    <x v="1876"/>
    <x v="45"/>
    <x v="58"/>
    <x v="1939"/>
    <x v="4"/>
    <s v="K551247"/>
    <x v="4"/>
    <s v="Indicated for real-time blood gas analysis assessment in emergency department triage protocols."/>
    <x v="1692"/>
    <x v="9"/>
    <n v="10"/>
    <n v="10"/>
    <n v="5"/>
    <x v="1380"/>
    <n v="113"/>
    <x v="126"/>
  </r>
  <r>
    <x v="16"/>
    <x v="2557"/>
    <x v="33"/>
    <x v="522"/>
    <x v="1940"/>
    <x v="3"/>
    <s v="NMPA-596482"/>
    <x v="8"/>
    <s v="Indicated for pulmonary function optimization in sleep medicine centers for respiratory disorders."/>
    <x v="106"/>
    <x v="2"/>
    <n v="7"/>
    <n v="7"/>
    <n v="11"/>
    <x v="574"/>
    <n v="31"/>
    <x v="126"/>
  </r>
  <r>
    <x v="24"/>
    <x v="2558"/>
    <x v="39"/>
    <x v="138"/>
    <x v="1505"/>
    <x v="4"/>
    <s v="K737116"/>
    <x v="8"/>
    <s v="Intended for alarm management support in cardiac catheterization laboratory environments."/>
    <x v="1"/>
    <x v="5"/>
    <n v="7"/>
    <n v="12"/>
    <n v="23"/>
    <x v="362"/>
    <n v="39"/>
    <x v="126"/>
  </r>
  <r>
    <x v="11"/>
    <x v="2559"/>
    <x v="46"/>
    <x v="788"/>
    <x v="622"/>
    <x v="1"/>
    <s v="D619110"/>
    <x v="2"/>
    <s v="Used for wound irrigation guidance in oncology treatment centers for cancer patients."/>
    <x v="81"/>
    <x v="4"/>
    <n v="21"/>
    <n v="27"/>
    <n v="20"/>
    <x v="1406"/>
    <n v="44"/>
    <x v="126"/>
  </r>
  <r>
    <x v="2"/>
    <x v="2560"/>
    <x v="48"/>
    <x v="161"/>
    <x v="1780"/>
    <x v="4"/>
    <s v="PMA126741"/>
    <x v="9"/>
    <s v="Intended for alarm management support in cardiac catheterization laboratory environments."/>
    <x v="1693"/>
    <x v="9"/>
    <n v="13"/>
    <n v="23"/>
    <n v="13"/>
    <x v="42"/>
    <n v="17"/>
    <x v="126"/>
  </r>
  <r>
    <x v="5"/>
    <x v="2561"/>
    <x v="30"/>
    <x v="70"/>
    <x v="1046"/>
    <x v="4"/>
    <s v="IVDR-997166"/>
    <x v="4"/>
    <s v="Intended for imaging verification in quality assurance and device validation protocols."/>
    <x v="1"/>
    <x v="7"/>
    <n v="8"/>
    <n v="17"/>
    <n v="14"/>
    <x v="1407"/>
    <n v="15"/>
    <x v="126"/>
  </r>
  <r>
    <x v="12"/>
    <x v="1594"/>
    <x v="42"/>
    <x v="17"/>
    <x v="1341"/>
    <x v="0"/>
    <s v="IDE105674"/>
    <x v="4"/>
    <s v="Designed for home-based dialysis in stable post-operative patients with chronic neurological disorders."/>
    <x v="925"/>
    <x v="5"/>
    <n v="4"/>
    <n v="9"/>
    <n v="11"/>
    <x v="221"/>
    <n v="17"/>
    <x v="126"/>
  </r>
  <r>
    <x v="13"/>
    <x v="2562"/>
    <x v="26"/>
    <x v="108"/>
    <x v="1375"/>
    <x v="2"/>
    <s v="NDA240427"/>
    <x v="0"/>
    <s v="Designed for perioperative electrolyte balance management during orthopedic interventions."/>
    <x v="1694"/>
    <x v="11"/>
    <n v="10"/>
    <n v="4"/>
    <n v="3"/>
    <x v="17"/>
    <n v="25"/>
    <x v="126"/>
  </r>
  <r>
    <x v="0"/>
    <x v="2563"/>
    <x v="22"/>
    <x v="260"/>
    <x v="985"/>
    <x v="2"/>
    <s v="P987542"/>
    <x v="9"/>
    <s v="Used for chemotherapy guidance in oncology treatment centers for cancer patients."/>
    <x v="1695"/>
    <x v="1"/>
    <n v="5"/>
    <n v="14"/>
    <n v="6"/>
    <x v="880"/>
    <n v="27"/>
    <x v="126"/>
  </r>
  <r>
    <x v="17"/>
    <x v="2564"/>
    <x v="45"/>
    <x v="245"/>
    <x v="1941"/>
    <x v="2"/>
    <s v="Q483856"/>
    <x v="5"/>
    <s v="Used for therapeutic thermal therapy in burn patients requiring surgical intervention."/>
    <x v="4"/>
    <x v="11"/>
    <n v="9"/>
    <n v="11"/>
    <n v="13"/>
    <x v="44"/>
    <n v="18"/>
    <x v="126"/>
  </r>
  <r>
    <x v="20"/>
    <x v="2565"/>
    <x v="6"/>
    <x v="789"/>
    <x v="895"/>
    <x v="0"/>
    <s v="UKCA51932"/>
    <x v="4"/>
    <s v="Designed for home-based wound irrigation in stable paralyzed patients with chronic respiratory conditions."/>
    <x v="1696"/>
    <x v="6"/>
    <n v="14"/>
    <n v="13"/>
    <n v="7"/>
    <x v="307"/>
    <n v="313"/>
    <x v="126"/>
  </r>
  <r>
    <x v="16"/>
    <x v="2566"/>
    <x v="27"/>
    <x v="527"/>
    <x v="1105"/>
    <x v="2"/>
    <s v="NDA634235"/>
    <x v="5"/>
    <s v="Designed for drug delivery optimization in chronic disease management programs."/>
    <x v="1697"/>
    <x v="8"/>
    <n v="3"/>
    <n v="7"/>
    <n v="12"/>
    <x v="160"/>
    <n v="37"/>
    <x v="126"/>
  </r>
  <r>
    <x v="10"/>
    <x v="1640"/>
    <x v="40"/>
    <x v="105"/>
    <x v="1942"/>
    <x v="4"/>
    <s v="H296072"/>
    <x v="5"/>
    <s v="Used for cardiac therapy guidance in oncology treatment centers for cancer patients."/>
    <x v="1698"/>
    <x v="2"/>
    <n v="14"/>
    <n v="9"/>
    <n v="19"/>
    <x v="1408"/>
    <n v="13"/>
    <x v="126"/>
  </r>
  <r>
    <x v="21"/>
    <x v="2567"/>
    <x v="47"/>
    <x v="468"/>
    <x v="378"/>
    <x v="0"/>
    <s v="H108956"/>
    <x v="9"/>
    <s v="Indicated for continuous blood gas analysis monitoring during orthopedic surgical procedures."/>
    <x v="214"/>
    <x v="4"/>
    <n v="14"/>
    <n v="16"/>
    <n v="9"/>
    <x v="699"/>
    <n v="17"/>
    <x v="126"/>
  </r>
  <r>
    <x v="13"/>
    <x v="2568"/>
    <x v="26"/>
    <x v="268"/>
    <x v="1559"/>
    <x v="0"/>
    <s v="PMDA-554373"/>
    <x v="8"/>
    <s v="Designed for tissue biopsy facilitation in telemedicine and remote patient monitoring."/>
    <x v="1699"/>
    <x v="4"/>
    <n v="2"/>
    <n v="13"/>
    <n v="7"/>
    <x v="42"/>
    <n v="19"/>
    <x v="126"/>
  </r>
  <r>
    <x v="5"/>
    <x v="2569"/>
    <x v="28"/>
    <x v="185"/>
    <x v="1893"/>
    <x v="0"/>
    <s v="D336602"/>
    <x v="5"/>
    <s v="Designed for defibrillation support in neonatal intensive care environments."/>
    <x v="1700"/>
    <x v="3"/>
    <n v="23"/>
    <n v="29"/>
    <n v="4"/>
    <x v="1409"/>
    <n v="31"/>
    <x v="126"/>
  </r>
  <r>
    <x v="0"/>
    <x v="2570"/>
    <x v="16"/>
    <x v="2"/>
    <x v="1943"/>
    <x v="0"/>
    <s v="D251893"/>
    <x v="4"/>
    <s v="Intended for symptom relief therapy in intensive care unit environments for critically ill patients."/>
    <x v="45"/>
    <x v="5"/>
    <n v="8"/>
    <n v="9"/>
    <n v="8"/>
    <x v="616"/>
    <n v="17"/>
    <x v="126"/>
  </r>
  <r>
    <x v="4"/>
    <x v="572"/>
    <x v="32"/>
    <x v="305"/>
    <x v="1694"/>
    <x v="2"/>
    <s v="NDA506357"/>
    <x v="1"/>
    <s v="Used for intraoperative alarm management monitoring during complex emergency surgeries."/>
    <x v="1701"/>
    <x v="2"/>
    <n v="6"/>
    <n v="13"/>
    <n v="6"/>
    <x v="625"/>
    <n v="31"/>
    <x v="126"/>
  </r>
  <r>
    <x v="4"/>
    <x v="2571"/>
    <x v="45"/>
    <x v="24"/>
    <x v="1944"/>
    <x v="0"/>
    <s v="BLA358050"/>
    <x v="8"/>
    <s v="Intended for catheterization delivery in palliative care settings for terminal patients."/>
    <x v="1"/>
    <x v="4"/>
    <n v="6"/>
    <n v="13"/>
    <n v="7"/>
    <x v="143"/>
    <n v="18"/>
    <x v="126"/>
  </r>
  <r>
    <x v="4"/>
    <x v="2572"/>
    <x v="43"/>
    <x v="22"/>
    <x v="1945"/>
    <x v="0"/>
    <s v="H508642"/>
    <x v="3"/>
    <s v="Designed for diagnostic assessment in patients with orthopedic injuries under medical supervision."/>
    <x v="1702"/>
    <x v="11"/>
    <n v="3"/>
    <n v="12"/>
    <n v="7"/>
    <x v="625"/>
    <n v="13"/>
    <x v="126"/>
  </r>
  <r>
    <x v="15"/>
    <x v="2573"/>
    <x v="12"/>
    <x v="192"/>
    <x v="60"/>
    <x v="0"/>
    <s v="UKCA69089"/>
    <x v="4"/>
    <s v="Intended for patient positioning support in cardiac catheterization laboratory environments."/>
    <x v="1703"/>
    <x v="7"/>
    <n v="2"/>
    <n v="11"/>
    <n v="6"/>
    <x v="1410"/>
    <n v="25"/>
    <x v="126"/>
  </r>
  <r>
    <x v="15"/>
    <x v="2574"/>
    <x v="17"/>
    <x v="61"/>
    <x v="1632"/>
    <x v="2"/>
    <s v="P648459"/>
    <x v="9"/>
    <s v="Used for post-operative radiation therapy management in hospital recovery units."/>
    <x v="1704"/>
    <x v="6"/>
    <n v="10"/>
    <n v="10"/>
    <n v="3"/>
    <x v="369"/>
    <n v="28"/>
    <x v="126"/>
  </r>
  <r>
    <x v="6"/>
    <x v="2575"/>
    <x v="10"/>
    <x v="53"/>
    <x v="272"/>
    <x v="1"/>
    <s v="P566909"/>
    <x v="1"/>
    <s v="Indicated for glucose levels optimization in sleep medicine centers for respiratory disorders."/>
    <x v="252"/>
    <x v="6"/>
    <n v="3"/>
    <n v="13"/>
    <n v="9"/>
    <x v="1081"/>
    <n v="18"/>
    <x v="126"/>
  </r>
  <r>
    <x v="13"/>
    <x v="2576"/>
    <x v="6"/>
    <x v="254"/>
    <x v="1946"/>
    <x v="0"/>
    <s v="BLA517912"/>
    <x v="6"/>
    <s v="Designed for defibrillation support in neonatal intensive care environments."/>
    <x v="1544"/>
    <x v="0"/>
    <n v="7"/>
    <n v="5"/>
    <n v="5"/>
    <x v="46"/>
    <n v="32"/>
    <x v="126"/>
  </r>
  <r>
    <x v="7"/>
    <x v="2577"/>
    <x v="1"/>
    <x v="451"/>
    <x v="528"/>
    <x v="2"/>
    <s v="H398897"/>
    <x v="6"/>
    <s v="Designed for intubation support in neonatal intensive care environments."/>
    <x v="1705"/>
    <x v="9"/>
    <n v="3"/>
    <n v="8"/>
    <n v="14"/>
    <x v="1411"/>
    <n v="16"/>
    <x v="126"/>
  </r>
  <r>
    <x v="8"/>
    <x v="2578"/>
    <x v="35"/>
    <x v="711"/>
    <x v="1947"/>
    <x v="2"/>
    <s v="BLA874715"/>
    <x v="2"/>
    <s v="Indicated for pH levels optimization in sleep medicine centers for respiratory disorders."/>
    <x v="1706"/>
    <x v="1"/>
    <n v="20"/>
    <n v="26"/>
    <n v="10"/>
    <x v="286"/>
    <n v="23"/>
    <x v="126"/>
  </r>
  <r>
    <x v="9"/>
    <x v="2579"/>
    <x v="39"/>
    <x v="50"/>
    <x v="1948"/>
    <x v="4"/>
    <s v="HDE938376"/>
    <x v="0"/>
    <s v="Indicated for heart rate optimization in sleep medicine centers for respiratory disorders."/>
    <x v="1707"/>
    <x v="3"/>
    <n v="12"/>
    <n v="14"/>
    <n v="9"/>
    <x v="24"/>
    <n v="35"/>
    <x v="1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306988-5418-4ADB-B81E-02078CB093A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evice Name">
  <location ref="D85:F111" firstHeaderRow="0" firstDataRow="1" firstDataCol="1"/>
  <pivotFields count="20">
    <pivotField axis="axisRow"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pivotField showAll="0"/>
    <pivotField showAll="0"/>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
    <i>
      <x/>
    </i>
    <i i="1">
      <x v="1"/>
    </i>
  </colItems>
  <dataFields count="2">
    <dataField name="Sum of Device_Lifetime_Years" fld="13" baseField="0" baseItem="0"/>
    <dataField name="Sum of Max_Operating_Temperature_C"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D439A4-E861-46C6-A7FA-0A3168EE9B3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Manufacturer">
  <location ref="D3:E55" firstHeaderRow="1" firstDataRow="1" firstDataCol="1"/>
  <pivotFields count="20">
    <pivotField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items count="2581">
        <item x="2317"/>
        <item x="2251"/>
        <item x="2556"/>
        <item x="435"/>
        <item x="2536"/>
        <item x="233"/>
        <item x="2221"/>
        <item x="2104"/>
        <item x="2015"/>
        <item x="946"/>
        <item x="986"/>
        <item x="365"/>
        <item x="1124"/>
        <item x="2402"/>
        <item x="960"/>
        <item x="80"/>
        <item x="614"/>
        <item x="1179"/>
        <item x="746"/>
        <item x="950"/>
        <item x="1423"/>
        <item x="1165"/>
        <item x="2218"/>
        <item x="770"/>
        <item x="445"/>
        <item x="1814"/>
        <item x="1188"/>
        <item x="777"/>
        <item x="125"/>
        <item x="1971"/>
        <item x="924"/>
        <item x="453"/>
        <item x="97"/>
        <item x="2085"/>
        <item x="621"/>
        <item x="1163"/>
        <item x="1467"/>
        <item x="1458"/>
        <item x="2514"/>
        <item x="1239"/>
        <item x="1187"/>
        <item x="1538"/>
        <item x="613"/>
        <item x="2537"/>
        <item x="2578"/>
        <item x="2166"/>
        <item x="890"/>
        <item x="2220"/>
        <item x="1152"/>
        <item x="257"/>
        <item x="749"/>
        <item x="1885"/>
        <item x="486"/>
        <item x="658"/>
        <item x="565"/>
        <item x="1014"/>
        <item x="1319"/>
        <item x="560"/>
        <item x="2331"/>
        <item x="2172"/>
        <item x="627"/>
        <item x="546"/>
        <item x="2461"/>
        <item x="2226"/>
        <item x="1267"/>
        <item x="2018"/>
        <item x="1994"/>
        <item x="1314"/>
        <item x="2036"/>
        <item x="601"/>
        <item x="1854"/>
        <item x="905"/>
        <item x="844"/>
        <item x="1979"/>
        <item x="1692"/>
        <item x="1399"/>
        <item x="2106"/>
        <item x="1465"/>
        <item x="441"/>
        <item x="1351"/>
        <item x="2538"/>
        <item x="1713"/>
        <item x="1892"/>
        <item x="428"/>
        <item x="1647"/>
        <item x="79"/>
        <item x="1307"/>
        <item x="130"/>
        <item x="626"/>
        <item x="2019"/>
        <item x="1380"/>
        <item x="1494"/>
        <item x="1716"/>
        <item x="1794"/>
        <item x="1995"/>
        <item x="2216"/>
        <item x="1017"/>
        <item x="1037"/>
        <item x="1320"/>
        <item x="103"/>
        <item x="1644"/>
        <item x="861"/>
        <item x="1800"/>
        <item x="1427"/>
        <item x="689"/>
        <item x="1337"/>
        <item x="1978"/>
        <item x="2524"/>
        <item x="548"/>
        <item x="615"/>
        <item x="380"/>
        <item x="2048"/>
        <item x="842"/>
        <item x="640"/>
        <item x="2144"/>
        <item x="1203"/>
        <item x="711"/>
        <item x="143"/>
        <item x="888"/>
        <item x="605"/>
        <item x="469"/>
        <item x="2565"/>
        <item x="1218"/>
        <item x="2045"/>
        <item x="2168"/>
        <item x="1654"/>
        <item x="618"/>
        <item x="190"/>
        <item x="2240"/>
        <item x="1912"/>
        <item x="2067"/>
        <item x="848"/>
        <item x="2"/>
        <item x="1089"/>
        <item x="38"/>
        <item x="23"/>
        <item x="1194"/>
        <item x="1018"/>
        <item x="1698"/>
        <item x="1722"/>
        <item x="1426"/>
        <item x="807"/>
        <item x="1936"/>
        <item x="263"/>
        <item x="1497"/>
        <item x="1711"/>
        <item x="1255"/>
        <item x="1828"/>
        <item x="490"/>
        <item x="407"/>
        <item x="297"/>
        <item x="1315"/>
        <item x="1531"/>
        <item x="280"/>
        <item x="1592"/>
        <item x="432"/>
        <item x="2017"/>
        <item x="1155"/>
        <item x="45"/>
        <item x="226"/>
        <item x="2147"/>
        <item x="725"/>
        <item x="920"/>
        <item x="2386"/>
        <item x="1425"/>
        <item x="872"/>
        <item x="2196"/>
        <item x="1942"/>
        <item x="534"/>
        <item x="230"/>
        <item x="1524"/>
        <item x="481"/>
        <item x="726"/>
        <item x="1434"/>
        <item x="1382"/>
        <item x="1498"/>
        <item x="754"/>
        <item x="1284"/>
        <item x="741"/>
        <item x="2198"/>
        <item x="449"/>
        <item x="2271"/>
        <item x="945"/>
        <item x="39"/>
        <item x="454"/>
        <item x="637"/>
        <item x="1050"/>
        <item x="587"/>
        <item x="1390"/>
        <item x="1632"/>
        <item x="1204"/>
        <item x="891"/>
        <item x="704"/>
        <item x="1781"/>
        <item x="987"/>
        <item x="9"/>
        <item x="2293"/>
        <item x="496"/>
        <item x="1833"/>
        <item x="1666"/>
        <item x="1265"/>
        <item x="63"/>
        <item x="886"/>
        <item x="394"/>
        <item x="426"/>
        <item x="302"/>
        <item x="1914"/>
        <item x="1060"/>
        <item x="1739"/>
        <item x="806"/>
        <item x="2561"/>
        <item x="644"/>
        <item x="771"/>
        <item x="1805"/>
        <item x="702"/>
        <item x="1156"/>
        <item x="1873"/>
        <item x="1516"/>
        <item x="2494"/>
        <item x="164"/>
        <item x="2007"/>
        <item x="122"/>
        <item x="1508"/>
        <item x="364"/>
        <item x="510"/>
        <item x="224"/>
        <item x="1006"/>
        <item x="1850"/>
        <item x="1202"/>
        <item x="1635"/>
        <item x="1760"/>
        <item x="598"/>
        <item x="1520"/>
        <item x="1158"/>
        <item x="362"/>
        <item x="942"/>
        <item x="2139"/>
        <item x="1761"/>
        <item x="1611"/>
        <item x="558"/>
        <item x="1944"/>
        <item x="2449"/>
        <item x="1980"/>
        <item x="1695"/>
        <item x="2146"/>
        <item x="1587"/>
        <item x="2456"/>
        <item x="2273"/>
        <item x="314"/>
        <item x="877"/>
        <item x="74"/>
        <item x="1474"/>
        <item x="973"/>
        <item x="1749"/>
        <item x="2269"/>
        <item x="868"/>
        <item x="1551"/>
        <item x="1556"/>
        <item x="2576"/>
        <item x="708"/>
        <item x="2389"/>
        <item x="2119"/>
        <item x="2095"/>
        <item x="1379"/>
        <item x="2003"/>
        <item x="425"/>
        <item x="521"/>
        <item x="1536"/>
        <item x="1078"/>
        <item x="941"/>
        <item x="240"/>
        <item x="750"/>
        <item x="1920"/>
        <item x="583"/>
        <item x="2098"/>
        <item x="1937"/>
        <item x="400"/>
        <item x="2431"/>
        <item x="58"/>
        <item x="2439"/>
        <item x="447"/>
        <item x="2429"/>
        <item x="2378"/>
        <item x="384"/>
        <item x="860"/>
        <item x="1023"/>
        <item x="2438"/>
        <item x="1547"/>
        <item x="1759"/>
        <item x="1846"/>
        <item x="574"/>
        <item x="2001"/>
        <item x="526"/>
        <item x="2520"/>
        <item x="1091"/>
        <item x="1904"/>
        <item x="1563"/>
        <item x="1263"/>
        <item x="845"/>
        <item x="1298"/>
        <item x="1325"/>
        <item x="1897"/>
        <item x="2535"/>
        <item x="327"/>
        <item x="1924"/>
        <item x="1262"/>
        <item x="387"/>
        <item x="876"/>
        <item x="1837"/>
        <item x="1899"/>
        <item x="1533"/>
        <item x="417"/>
        <item x="1398"/>
        <item x="739"/>
        <item x="824"/>
        <item x="310"/>
        <item x="2062"/>
        <item x="670"/>
        <item x="881"/>
        <item x="1821"/>
        <item x="1243"/>
        <item x="1638"/>
        <item x="2164"/>
        <item x="254"/>
        <item x="819"/>
        <item x="1836"/>
        <item x="498"/>
        <item x="1407"/>
        <item x="1294"/>
        <item x="1499"/>
        <item x="2214"/>
        <item x="64"/>
        <item x="1744"/>
        <item x="963"/>
        <item x="1132"/>
        <item x="922"/>
        <item x="2551"/>
        <item x="1964"/>
        <item x="1767"/>
        <item x="2011"/>
        <item x="313"/>
        <item x="1324"/>
        <item x="512"/>
        <item x="52"/>
        <item x="1839"/>
        <item x="1623"/>
        <item x="2252"/>
        <item x="489"/>
        <item x="2109"/>
        <item x="2496"/>
        <item x="504"/>
        <item x="2308"/>
        <item x="1198"/>
        <item x="2315"/>
        <item x="1053"/>
        <item x="731"/>
        <item x="2257"/>
        <item x="2158"/>
        <item x="1865"/>
        <item x="733"/>
        <item x="51"/>
        <item x="858"/>
        <item x="53"/>
        <item x="470"/>
        <item x="1743"/>
        <item x="1281"/>
        <item x="159"/>
        <item x="1064"/>
        <item x="843"/>
        <item x="2408"/>
        <item x="437"/>
        <item x="826"/>
        <item x="1715"/>
        <item x="1169"/>
        <item x="2300"/>
        <item x="1864"/>
        <item x="119"/>
        <item x="2397"/>
        <item x="588"/>
        <item x="978"/>
        <item x="912"/>
        <item x="2409"/>
        <item x="2490"/>
        <item x="1033"/>
        <item x="522"/>
        <item x="1934"/>
        <item x="821"/>
        <item x="127"/>
        <item x="2457"/>
        <item x="1502"/>
        <item x="1103"/>
        <item x="100"/>
        <item x="1245"/>
        <item x="556"/>
        <item x="1384"/>
        <item x="695"/>
        <item x="2027"/>
        <item x="610"/>
        <item x="2028"/>
        <item x="2355"/>
        <item x="2394"/>
        <item x="497"/>
        <item x="274"/>
        <item x="2253"/>
        <item x="899"/>
        <item x="1706"/>
        <item x="2388"/>
        <item x="82"/>
        <item x="1376"/>
        <item x="1339"/>
        <item x="1869"/>
        <item x="2071"/>
        <item x="2328"/>
        <item x="1981"/>
        <item x="2495"/>
        <item x="1279"/>
        <item x="353"/>
        <item x="965"/>
        <item x="2143"/>
        <item x="631"/>
        <item x="6"/>
        <item x="931"/>
        <item x="1765"/>
        <item x="1047"/>
        <item x="2026"/>
        <item x="298"/>
        <item x="1639"/>
        <item x="2270"/>
        <item x="2416"/>
        <item x="1976"/>
        <item x="667"/>
        <item x="2452"/>
        <item x="1373"/>
        <item x="1840"/>
        <item x="638"/>
        <item x="361"/>
        <item x="2100"/>
        <item x="1056"/>
        <item x="930"/>
        <item x="1250"/>
        <item x="1710"/>
        <item x="1353"/>
        <item x="451"/>
        <item x="1197"/>
        <item x="2089"/>
        <item x="1943"/>
        <item x="1054"/>
        <item x="1128"/>
        <item x="657"/>
        <item x="2376"/>
        <item x="1906"/>
        <item x="1181"/>
        <item x="1490"/>
        <item x="194"/>
        <item x="1170"/>
        <item x="206"/>
        <item x="1010"/>
        <item x="1694"/>
        <item x="1453"/>
        <item x="1041"/>
        <item x="994"/>
        <item x="1013"/>
        <item x="1637"/>
        <item x="2274"/>
        <item x="1404"/>
        <item x="2575"/>
        <item x="1881"/>
        <item x="1884"/>
        <item x="2052"/>
        <item x="714"/>
        <item x="1633"/>
        <item x="2560"/>
        <item x="1397"/>
        <item x="1652"/>
        <item x="1907"/>
        <item x="2224"/>
        <item x="1388"/>
        <item x="1451"/>
        <item x="2405"/>
        <item x="292"/>
        <item x="110"/>
        <item x="1797"/>
        <item x="2357"/>
        <item x="1005"/>
        <item x="1168"/>
        <item x="681"/>
        <item x="944"/>
        <item x="952"/>
        <item x="1131"/>
        <item x="1669"/>
        <item x="1447"/>
        <item x="479"/>
        <item x="552"/>
        <item x="1699"/>
        <item x="2044"/>
        <item x="608"/>
        <item x="752"/>
        <item x="1595"/>
        <item x="455"/>
        <item x="653"/>
        <item x="1305"/>
        <item x="54"/>
        <item x="850"/>
        <item x="649"/>
        <item x="1043"/>
        <item x="336"/>
        <item x="1478"/>
        <item x="1849"/>
        <item x="186"/>
        <item x="1507"/>
        <item x="1345"/>
        <item x="1880"/>
        <item x="604"/>
        <item x="2531"/>
        <item x="1225"/>
        <item x="1293"/>
        <item x="2029"/>
        <item x="216"/>
        <item x="713"/>
        <item x="1182"/>
        <item x="2459"/>
        <item x="624"/>
        <item x="2519"/>
        <item x="1151"/>
        <item x="2199"/>
        <item x="578"/>
        <item x="1868"/>
        <item x="1982"/>
        <item x="908"/>
        <item x="2030"/>
        <item x="1853"/>
        <item x="1008"/>
        <item x="1656"/>
        <item x="2090"/>
        <item x="903"/>
        <item x="112"/>
        <item x="2314"/>
        <item x="2283"/>
        <item x="155"/>
        <item x="2284"/>
        <item x="1346"/>
        <item x="1216"/>
        <item x="418"/>
        <item x="2479"/>
        <item x="2152"/>
        <item x="397"/>
        <item x="786"/>
        <item x="2192"/>
        <item x="1226"/>
        <item x="1575"/>
        <item x="173"/>
        <item x="2009"/>
        <item x="1729"/>
        <item x="652"/>
        <item x="1808"/>
        <item x="1567"/>
        <item x="1963"/>
        <item x="2266"/>
        <item x="2225"/>
        <item x="1311"/>
        <item x="1248"/>
        <item x="312"/>
        <item x="2151"/>
        <item x="2420"/>
        <item x="1150"/>
        <item x="2126"/>
        <item x="907"/>
        <item x="1792"/>
        <item x="1212"/>
        <item x="956"/>
        <item x="1466"/>
        <item x="2131"/>
        <item x="1442"/>
        <item x="1919"/>
        <item x="1260"/>
        <item x="2079"/>
        <item x="462"/>
        <item x="2532"/>
        <item x="1813"/>
        <item x="2347"/>
        <item x="862"/>
        <item x="954"/>
        <item x="318"/>
        <item x="2359"/>
        <item x="1136"/>
        <item x="1926"/>
        <item x="2450"/>
        <item x="1672"/>
        <item x="1657"/>
        <item x="1269"/>
        <item x="1948"/>
        <item x="268"/>
        <item x="189"/>
        <item x="998"/>
        <item x="478"/>
        <item x="2539"/>
        <item x="1259"/>
        <item x="2141"/>
        <item x="635"/>
        <item x="28"/>
        <item x="116"/>
        <item x="102"/>
        <item x="2493"/>
        <item x="669"/>
        <item x="773"/>
        <item x="395"/>
        <item x="281"/>
        <item x="1219"/>
        <item x="243"/>
        <item x="678"/>
        <item x="1116"/>
        <item x="236"/>
        <item x="1530"/>
        <item x="1696"/>
        <item x="2232"/>
        <item x="316"/>
        <item x="385"/>
        <item x="214"/>
        <item x="222"/>
        <item x="1832"/>
        <item x="0"/>
        <item x="2419"/>
        <item x="1051"/>
        <item x="2068"/>
        <item x="1145"/>
        <item x="2361"/>
        <item x="2454"/>
        <item x="423"/>
        <item x="2122"/>
        <item x="450"/>
        <item x="1313"/>
        <item x="921"/>
        <item x="524"/>
        <item x="1624"/>
        <item x="2474"/>
        <item x="1973"/>
        <item x="2033"/>
        <item x="439"/>
        <item x="1238"/>
        <item x="482"/>
        <item x="1160"/>
        <item x="796"/>
        <item x="1368"/>
        <item x="161"/>
        <item x="42"/>
        <item x="1523"/>
        <item x="169"/>
        <item x="1445"/>
        <item x="840"/>
        <item x="1569"/>
        <item x="1331"/>
        <item x="1830"/>
        <item x="218"/>
        <item x="1361"/>
        <item x="2306"/>
        <item x="1067"/>
        <item x="2123"/>
        <item x="792"/>
        <item x="1557"/>
        <item x="567"/>
        <item x="229"/>
        <item x="1086"/>
        <item x="2325"/>
        <item x="1012"/>
        <item x="1264"/>
        <item x="1387"/>
        <item x="332"/>
        <item x="18"/>
        <item x="717"/>
        <item x="1094"/>
        <item x="1377"/>
        <item x="1286"/>
        <item x="590"/>
        <item x="738"/>
        <item x="411"/>
        <item x="277"/>
        <item x="2008"/>
        <item x="539"/>
        <item x="1809"/>
        <item x="61"/>
        <item x="2444"/>
        <item x="747"/>
        <item x="175"/>
        <item x="535"/>
        <item x="1576"/>
        <item x="340"/>
        <item x="213"/>
        <item x="719"/>
        <item x="2189"/>
        <item x="136"/>
        <item x="1504"/>
        <item x="76"/>
        <item x="997"/>
        <item x="529"/>
        <item x="1164"/>
        <item x="643"/>
        <item x="1515"/>
        <item x="1697"/>
        <item x="1154"/>
        <item x="162"/>
        <item x="957"/>
        <item x="2433"/>
        <item x="2207"/>
        <item x="2057"/>
        <item x="2064"/>
        <item x="171"/>
        <item x="976"/>
        <item x="25"/>
        <item x="2140"/>
        <item x="2399"/>
        <item x="251"/>
        <item x="756"/>
        <item x="926"/>
        <item x="1603"/>
        <item x="1641"/>
        <item x="2550"/>
        <item x="2525"/>
        <item x="1503"/>
        <item x="2311"/>
        <item x="1341"/>
        <item x="1363"/>
        <item x="120"/>
        <item x="645"/>
        <item x="599"/>
        <item x="383"/>
        <item x="184"/>
        <item x="1986"/>
        <item x="1350"/>
        <item x="167"/>
        <item x="2105"/>
        <item x="2382"/>
        <item x="1088"/>
        <item x="1988"/>
        <item x="874"/>
        <item x="2401"/>
        <item x="178"/>
        <item x="2222"/>
        <item x="781"/>
        <item x="174"/>
        <item x="237"/>
        <item x="328"/>
        <item x="1235"/>
        <item x="2160"/>
        <item x="1452"/>
        <item x="1178"/>
        <item x="805"/>
        <item x="2215"/>
        <item x="1677"/>
        <item x="1596"/>
        <item x="1318"/>
        <item x="1312"/>
        <item x="440"/>
        <item x="1391"/>
        <item x="464"/>
        <item x="2175"/>
        <item x="1543"/>
        <item x="2502"/>
        <item x="2436"/>
        <item x="2292"/>
        <item x="2021"/>
        <item x="68"/>
        <item x="839"/>
        <item x="1998"/>
        <item x="2322"/>
        <item x="1728"/>
        <item x="705"/>
        <item x="812"/>
        <item x="686"/>
        <item x="2555"/>
        <item x="2138"/>
        <item x="1555"/>
        <item x="2467"/>
        <item x="349"/>
        <item x="1708"/>
        <item x="755"/>
        <item x="1740"/>
        <item x="483"/>
        <item x="2326"/>
        <item x="2217"/>
        <item x="212"/>
        <item x="2453"/>
        <item x="1856"/>
        <item x="1075"/>
        <item x="354"/>
        <item x="1278"/>
        <item x="1266"/>
        <item x="2110"/>
        <item x="444"/>
        <item x="1367"/>
        <item x="661"/>
        <item x="1938"/>
        <item x="991"/>
        <item x="252"/>
        <item x="1852"/>
        <item x="1141"/>
        <item x="2527"/>
        <item x="185"/>
        <item x="2302"/>
        <item x="1455"/>
        <item x="1735"/>
        <item x="2237"/>
        <item x="889"/>
        <item x="867"/>
        <item x="2381"/>
        <item x="1287"/>
        <item x="1461"/>
        <item x="2523"/>
        <item x="768"/>
        <item x="1192"/>
        <item x="147"/>
        <item x="712"/>
        <item x="1393"/>
        <item x="1674"/>
        <item x="2512"/>
        <item x="541"/>
        <item x="299"/>
        <item x="2346"/>
        <item x="1234"/>
        <item x="573"/>
        <item x="1992"/>
        <item x="730"/>
        <item x="1626"/>
        <item x="1395"/>
        <item x="65"/>
        <item x="576"/>
        <item x="2549"/>
        <item x="424"/>
        <item x="1935"/>
        <item x="1242"/>
        <item x="1449"/>
        <item x="2364"/>
        <item x="487"/>
        <item x="1019"/>
        <item x="377"/>
        <item x="2312"/>
        <item x="259"/>
        <item x="545"/>
        <item x="1737"/>
        <item x="818"/>
        <item x="1271"/>
        <item x="386"/>
        <item x="2316"/>
        <item x="674"/>
        <item x="518"/>
        <item x="2503"/>
        <item x="721"/>
        <item x="473"/>
        <item x="1483"/>
        <item x="1984"/>
        <item x="1417"/>
        <item x="2108"/>
        <item x="1931"/>
        <item x="182"/>
        <item x="1600"/>
        <item x="2113"/>
        <item x="1501"/>
        <item x="619"/>
        <item x="211"/>
        <item x="2299"/>
        <item x="1605"/>
        <item x="1413"/>
        <item x="1354"/>
        <item x="2304"/>
        <item x="2570"/>
        <item x="151"/>
        <item x="2102"/>
        <item x="896"/>
        <item x="1471"/>
        <item x="1928"/>
        <item x="1392"/>
        <item x="2075"/>
        <item x="2250"/>
        <item x="500"/>
        <item x="2259"/>
        <item x="2465"/>
        <item x="536"/>
        <item x="2407"/>
        <item x="581"/>
        <item x="1015"/>
        <item x="335"/>
        <item x="634"/>
        <item x="779"/>
        <item x="1055"/>
        <item x="1462"/>
        <item x="795"/>
        <item x="1424"/>
        <item x="1249"/>
        <item x="1727"/>
        <item x="1183"/>
        <item x="2185"/>
        <item x="1521"/>
        <item x="1983"/>
        <item x="1405"/>
        <item x="1764"/>
        <item x="2412"/>
        <item x="527"/>
        <item x="181"/>
        <item x="2480"/>
        <item x="847"/>
        <item x="2116"/>
        <item x="154"/>
        <item x="2041"/>
        <item x="758"/>
        <item x="1782"/>
        <item x="2563"/>
        <item x="1891"/>
        <item x="1898"/>
        <item x="2118"/>
        <item x="1195"/>
        <item x="1798"/>
        <item x="2406"/>
        <item x="2073"/>
        <item x="2181"/>
        <item x="1001"/>
        <item x="2432"/>
        <item x="267"/>
        <item x="183"/>
        <item x="968"/>
        <item x="1213"/>
        <item x="1922"/>
        <item x="966"/>
        <item x="943"/>
        <item x="2362"/>
        <item x="2547"/>
        <item x="2566"/>
        <item x="323"/>
        <item x="1085"/>
        <item x="2313"/>
        <item x="282"/>
        <item x="1003"/>
        <item x="766"/>
        <item x="11"/>
        <item x="31"/>
        <item x="1396"/>
        <item x="1789"/>
        <item x="2157"/>
        <item x="2228"/>
        <item x="1918"/>
        <item x="707"/>
        <item x="764"/>
        <item x="1087"/>
        <item x="778"/>
        <item x="2004"/>
        <item x="1457"/>
        <item x="751"/>
        <item x="1548"/>
        <item x="1095"/>
        <item x="579"/>
        <item x="547"/>
        <item x="1394"/>
        <item x="791"/>
        <item x="1803"/>
        <item x="1688"/>
        <item x="2255"/>
        <item x="1400"/>
        <item x="1167"/>
        <item x="2297"/>
        <item x="1947"/>
        <item x="1299"/>
        <item x="1905"/>
        <item x="7"/>
        <item x="98"/>
        <item x="144"/>
        <item x="228"/>
        <item x="477"/>
        <item x="1900"/>
        <item x="246"/>
        <item x="1777"/>
        <item x="1004"/>
        <item x="2554"/>
        <item x="1795"/>
        <item x="1360"/>
        <item x="1513"/>
        <item x="2025"/>
        <item x="1221"/>
        <item x="2363"/>
        <item x="964"/>
        <item x="2111"/>
        <item x="1932"/>
        <item x="1529"/>
        <item x="2211"/>
        <item x="1472"/>
        <item x="2485"/>
        <item x="2545"/>
        <item x="1105"/>
        <item x="988"/>
        <item x="1532"/>
        <item x="827"/>
        <item x="1571"/>
        <item x="849"/>
        <item x="1863"/>
        <item x="457"/>
        <item x="951"/>
        <item x="2403"/>
        <item x="1770"/>
        <item x="2500"/>
        <item x="1658"/>
        <item x="1724"/>
        <item x="772"/>
        <item x="334"/>
        <item x="427"/>
        <item x="990"/>
        <item x="2513"/>
        <item x="759"/>
        <item x="2295"/>
        <item x="210"/>
        <item x="1092"/>
        <item x="1285"/>
        <item x="301"/>
        <item x="13"/>
        <item x="2483"/>
        <item x="744"/>
        <item x="1802"/>
        <item x="923"/>
        <item x="925"/>
        <item x="1746"/>
        <item x="93"/>
        <item x="1838"/>
        <item x="869"/>
        <item x="1355"/>
        <item x="1910"/>
        <item x="1909"/>
        <item x="2053"/>
        <item x="1340"/>
        <item x="250"/>
        <item x="682"/>
        <item x="291"/>
        <item x="761"/>
        <item x="1593"/>
        <item x="357"/>
        <item x="1693"/>
        <item x="646"/>
        <item x="1954"/>
        <item x="2421"/>
        <item x="651"/>
        <item x="2134"/>
        <item x="123"/>
        <item x="1778"/>
        <item x="1810"/>
        <item x="1771"/>
        <item x="1552"/>
        <item x="2076"/>
        <item x="636"/>
        <item x="1889"/>
        <item x="1726"/>
        <item x="1733"/>
        <item x="388"/>
        <item x="1664"/>
        <item x="2365"/>
        <item x="569"/>
        <item x="680"/>
        <item x="2564"/>
        <item x="463"/>
        <item x="2081"/>
        <item x="10"/>
        <item x="1389"/>
        <item x="798"/>
        <item x="203"/>
        <item x="1990"/>
        <item x="1689"/>
        <item x="111"/>
        <item x="308"/>
        <item x="1296"/>
        <item x="1334"/>
        <item x="2035"/>
        <item x="2334"/>
        <item x="692"/>
        <item x="2069"/>
        <item x="2486"/>
        <item x="62"/>
        <item x="1584"/>
        <item x="2142"/>
        <item x="1974"/>
        <item x="420"/>
        <item x="1967"/>
        <item x="1676"/>
        <item x="1855"/>
        <item x="1114"/>
        <item x="2212"/>
        <item x="73"/>
        <item x="202"/>
        <item x="1327"/>
        <item x="2050"/>
        <item x="2442"/>
        <item x="345"/>
        <item x="788"/>
        <item x="563"/>
        <item x="442"/>
        <item x="2291"/>
        <item x="179"/>
        <item x="995"/>
        <item x="106"/>
        <item x="2040"/>
        <item x="2153"/>
        <item x="2083"/>
        <item x="1579"/>
        <item x="1481"/>
        <item x="2072"/>
        <item x="2097"/>
        <item x="1328"/>
        <item x="2128"/>
        <item x="2288"/>
        <item x="2037"/>
        <item x="235"/>
        <item x="523"/>
        <item x="688"/>
        <item x="935"/>
        <item x="1102"/>
        <item x="516"/>
        <item x="244"/>
        <item x="368"/>
        <item x="2180"/>
        <item x="258"/>
        <item x="1237"/>
        <item x="193"/>
        <item x="2374"/>
        <item x="2333"/>
        <item x="265"/>
        <item x="260"/>
        <item x="1528"/>
        <item x="2049"/>
        <item x="1123"/>
        <item x="352"/>
        <item x="2417"/>
        <item x="330"/>
        <item x="603"/>
        <item x="1196"/>
        <item x="898"/>
        <item x="1817"/>
        <item x="1591"/>
        <item x="2497"/>
        <item x="2350"/>
        <item x="1793"/>
        <item x="2080"/>
        <item x="1570"/>
        <item x="1718"/>
        <item x="1177"/>
        <item x="2515"/>
        <item x="198"/>
        <item x="20"/>
        <item x="2290"/>
        <item x="544"/>
        <item x="2471"/>
        <item x="1721"/>
        <item x="853"/>
        <item x="1493"/>
        <item x="2074"/>
        <item x="1883"/>
        <item x="1302"/>
        <item x="1097"/>
        <item x="1607"/>
        <item x="2129"/>
        <item x="1610"/>
        <item x="1613"/>
        <item x="1712"/>
        <item x="684"/>
        <item x="1309"/>
        <item x="27"/>
        <item x="1819"/>
        <item x="1680"/>
        <item x="1870"/>
        <item x="1625"/>
        <item x="2238"/>
        <item x="1741"/>
        <item x="1655"/>
        <item x="609"/>
        <item x="2206"/>
        <item x="1401"/>
        <item x="1108"/>
        <item x="1090"/>
        <item x="1886"/>
        <item x="2208"/>
        <item x="1578"/>
        <item x="2327"/>
        <item x="1590"/>
        <item x="629"/>
        <item x="1511"/>
        <item x="2191"/>
        <item x="1448"/>
        <item x="676"/>
        <item x="1775"/>
        <item x="983"/>
        <item x="2546"/>
        <item x="1927"/>
        <item x="1189"/>
        <item x="841"/>
        <item x="1650"/>
        <item x="2379"/>
        <item x="1072"/>
        <item x="1831"/>
        <item x="5"/>
        <item x="355"/>
        <item x="570"/>
        <item x="2016"/>
        <item x="2186"/>
        <item x="2352"/>
        <item x="104"/>
        <item x="993"/>
        <item x="789"/>
        <item x="1806"/>
        <item x="571"/>
        <item x="1375"/>
        <item x="2038"/>
        <item x="2366"/>
        <item x="419"/>
        <item x="1495"/>
        <item x="1921"/>
        <item x="2336"/>
        <item x="716"/>
        <item x="1046"/>
        <item x="170"/>
        <item x="165"/>
        <item x="1615"/>
        <item x="1295"/>
        <item x="346"/>
        <item x="2354"/>
        <item x="2247"/>
        <item x="1347"/>
        <item x="1951"/>
        <item x="272"/>
        <item x="1946"/>
        <item x="650"/>
        <item x="1365"/>
        <item x="929"/>
        <item x="2484"/>
        <item x="1330"/>
        <item x="2534"/>
        <item x="897"/>
        <item x="1199"/>
        <item x="2318"/>
        <item x="381"/>
        <item x="1866"/>
        <item x="2261"/>
        <item x="484"/>
        <item x="1257"/>
        <item x="911"/>
        <item x="1059"/>
        <item x="933"/>
        <item x="580"/>
        <item x="1409"/>
        <item x="2276"/>
        <item x="863"/>
        <item x="589"/>
        <item x="261"/>
        <item x="742"/>
        <item x="816"/>
        <item x="1827"/>
        <item x="528"/>
        <item x="1834"/>
        <item x="2094"/>
        <item x="2360"/>
        <item x="287"/>
        <item x="249"/>
        <item x="532"/>
        <item x="24"/>
        <item x="932"/>
        <item x="992"/>
        <item x="248"/>
        <item x="160"/>
        <item x="663"/>
        <item x="493"/>
        <item x="727"/>
        <item x="1171"/>
        <item x="1594"/>
        <item x="1824"/>
        <item x="1673"/>
        <item x="1723"/>
        <item x="2478"/>
        <item x="300"/>
        <item x="1835"/>
        <item x="505"/>
        <item x="1476"/>
        <item x="709"/>
        <item x="2277"/>
        <item x="1288"/>
        <item x="1933"/>
        <item x="765"/>
        <item x="728"/>
        <item x="1618"/>
        <item x="2384"/>
        <item x="981"/>
        <item x="2387"/>
        <item x="1901"/>
        <item x="2307"/>
        <item x="865"/>
        <item x="949"/>
        <item x="691"/>
        <item x="270"/>
        <item x="1"/>
        <item x="1052"/>
        <item x="296"/>
        <item x="1544"/>
        <item x="34"/>
        <item x="829"/>
        <item x="1482"/>
        <item x="2446"/>
        <item x="2339"/>
        <item x="2209"/>
        <item x="2070"/>
        <item x="84"/>
        <item x="1066"/>
        <item x="1776"/>
        <item x="1044"/>
        <item x="1009"/>
        <item x="2341"/>
        <item x="1070"/>
        <item x="1477"/>
        <item x="2472"/>
        <item x="1642"/>
        <item x="2282"/>
        <item x="1636"/>
        <item x="1614"/>
        <item x="360"/>
        <item x="1336"/>
        <item x="2278"/>
        <item x="509"/>
        <item x="513"/>
        <item x="1332"/>
        <item x="2046"/>
        <item x="1459"/>
        <item x="1358"/>
        <item x="1352"/>
        <item x="2051"/>
        <item x="784"/>
        <item x="834"/>
        <item x="1129"/>
        <item x="910"/>
        <item x="2163"/>
        <item x="1876"/>
        <item x="2443"/>
        <item x="1887"/>
        <item x="1446"/>
        <item x="710"/>
        <item x="675"/>
        <item x="405"/>
        <item x="1020"/>
        <item x="341"/>
        <item x="1702"/>
        <item x="1411"/>
        <item x="2393"/>
        <item x="1231"/>
        <item x="1297"/>
        <item x="348"/>
        <item x="2375"/>
        <item x="358"/>
        <item x="2468"/>
        <item x="2324"/>
        <item x="2246"/>
        <item x="2120"/>
        <item x="895"/>
        <item x="201"/>
        <item x="1119"/>
        <item x="1643"/>
        <item x="1560"/>
        <item x="2383"/>
        <item x="2275"/>
        <item x="1861"/>
        <item x="1206"/>
        <item x="208"/>
        <item x="893"/>
        <item x="1487"/>
        <item x="1517"/>
        <item x="436"/>
        <item x="2353"/>
        <item x="1326"/>
        <item x="980"/>
        <item x="1083"/>
        <item x="422"/>
        <item x="1627"/>
        <item x="1955"/>
        <item x="363"/>
        <item x="1811"/>
        <item x="734"/>
        <item x="1888"/>
        <item x="114"/>
        <item x="1841"/>
        <item x="271"/>
        <item x="85"/>
        <item x="648"/>
        <item x="2092"/>
        <item x="2091"/>
        <item x="1911"/>
        <item x="2451"/>
        <item x="398"/>
        <item x="1021"/>
        <item x="1121"/>
        <item x="880"/>
        <item x="22"/>
        <item x="2329"/>
        <item x="1634"/>
        <item x="1322"/>
        <item x="2187"/>
        <item x="909"/>
        <item x="2392"/>
        <item x="1505"/>
        <item x="2115"/>
        <item x="655"/>
        <item x="1872"/>
        <item x="2287"/>
        <item x="2289"/>
        <item x="1126"/>
        <item x="1366"/>
        <item x="1343"/>
        <item x="1959"/>
        <item x="1143"/>
        <item x="2377"/>
        <item x="205"/>
        <item x="2193"/>
        <item x="666"/>
        <item x="537"/>
        <item x="1061"/>
        <item x="1227"/>
        <item x="1211"/>
        <item x="1690"/>
        <item x="1153"/>
        <item x="1756"/>
        <item x="2530"/>
        <item x="1707"/>
        <item x="832"/>
        <item x="1304"/>
        <item x="166"/>
        <item x="1283"/>
        <item x="2380"/>
        <item x="837"/>
        <item x="35"/>
        <item x="1093"/>
        <item x="466"/>
        <item x="694"/>
        <item x="671"/>
        <item x="416"/>
        <item x="1691"/>
        <item x="2145"/>
        <item x="1310"/>
        <item x="811"/>
        <item x="278"/>
        <item x="1100"/>
        <item x="2557"/>
        <item x="2135"/>
        <item x="1186"/>
        <item x="593"/>
        <item x="319"/>
        <item x="1344"/>
        <item x="982"/>
        <item x="1661"/>
        <item x="57"/>
        <item x="329"/>
        <item x="780"/>
        <item x="293"/>
        <item x="158"/>
        <item x="2223"/>
        <item x="109"/>
        <item x="894"/>
        <item x="1608"/>
        <item x="1049"/>
        <item x="1107"/>
        <item x="1675"/>
        <item x="1443"/>
        <item x="480"/>
        <item x="2155"/>
        <item x="1246"/>
        <item x="2205"/>
        <item x="1791"/>
        <item x="283"/>
        <item x="1479"/>
        <item x="1244"/>
        <item x="1820"/>
        <item x="2190"/>
        <item x="321"/>
        <item x="1252"/>
        <item x="227"/>
        <item x="2231"/>
        <item x="1917"/>
        <item x="2256"/>
        <item x="906"/>
        <item x="698"/>
        <item x="1080"/>
        <item x="1144"/>
        <item x="612"/>
        <item x="2167"/>
        <item x="1301"/>
        <item x="401"/>
        <item x="1766"/>
        <item x="1843"/>
        <item x="289"/>
        <item x="555"/>
        <item x="2574"/>
        <item x="460"/>
        <item x="1895"/>
        <item x="602"/>
        <item x="1601"/>
        <item x="1408"/>
        <item x="1133"/>
        <item x="108"/>
        <item x="530"/>
        <item x="1137"/>
        <item x="1076"/>
        <item x="414"/>
        <item x="1222"/>
        <item x="91"/>
        <item x="1779"/>
        <item x="1253"/>
        <item x="776"/>
        <item x="1549"/>
        <item x="2528"/>
        <item x="2338"/>
        <item x="809"/>
        <item x="1232"/>
        <item x="2310"/>
        <item x="753"/>
        <item x="506"/>
        <item x="1127"/>
        <item x="2351"/>
        <item x="12"/>
        <item x="232"/>
        <item x="1550"/>
        <item x="1040"/>
        <item x="2249"/>
        <item x="48"/>
        <item x="2149"/>
        <item x="611"/>
        <item x="2267"/>
        <item x="870"/>
        <item x="503"/>
        <item x="1101"/>
        <item x="1412"/>
        <item x="373"/>
        <item x="1780"/>
        <item x="2148"/>
        <item x="2348"/>
        <item x="1705"/>
        <item x="1385"/>
        <item x="2285"/>
        <item x="793"/>
        <item x="239"/>
        <item x="2460"/>
        <item x="1568"/>
        <item x="568"/>
        <item x="1734"/>
        <item x="1074"/>
        <item x="50"/>
        <item x="1329"/>
        <item x="838"/>
        <item x="2065"/>
        <item x="2171"/>
        <item x="967"/>
        <item x="2000"/>
        <item x="2047"/>
        <item x="150"/>
        <item x="2533"/>
        <item x="2476"/>
        <item x="2518"/>
        <item x="2233"/>
        <item x="1857"/>
        <item x="59"/>
        <item x="139"/>
        <item x="1510"/>
        <item x="620"/>
        <item x="459"/>
        <item x="1732"/>
        <item x="825"/>
        <item x="2262"/>
        <item x="367"/>
        <item x="1871"/>
        <item x="133"/>
        <item x="2165"/>
        <item x="690"/>
        <item x="2440"/>
        <item x="1553"/>
        <item x="2150"/>
        <item x="1561"/>
        <item x="88"/>
        <item x="2510"/>
        <item x="917"/>
        <item x="1058"/>
        <item x="2213"/>
        <item x="472"/>
        <item x="2042"/>
        <item x="2279"/>
        <item x="887"/>
        <item x="30"/>
        <item x="2169"/>
        <item x="1241"/>
        <item x="1540"/>
        <item x="2043"/>
        <item x="1681"/>
        <item x="1125"/>
        <item x="1112"/>
        <item x="2170"/>
        <item x="40"/>
        <item x="1207"/>
        <item x="600"/>
        <item x="542"/>
        <item x="1989"/>
        <item x="1788"/>
        <item x="2507"/>
        <item x="696"/>
        <item x="659"/>
        <item x="1282"/>
        <item x="134"/>
        <item x="467"/>
        <item x="1581"/>
        <item x="623"/>
        <item x="774"/>
        <item x="1952"/>
        <item x="1115"/>
        <item x="1763"/>
        <item x="1799"/>
        <item x="2373"/>
        <item x="2332"/>
        <item x="2082"/>
        <item x="1247"/>
        <item x="2005"/>
        <item x="148"/>
        <item x="1730"/>
        <item x="196"/>
        <item x="2204"/>
        <item x="2022"/>
        <item x="757"/>
        <item x="1659"/>
        <item x="1214"/>
        <item x="107"/>
        <item x="1894"/>
        <item x="1166"/>
        <item x="1844"/>
        <item x="989"/>
        <item x="1273"/>
        <item x="1719"/>
        <item x="495"/>
        <item x="790"/>
        <item x="803"/>
        <item x="295"/>
        <item x="2263"/>
        <item x="1418"/>
        <item x="875"/>
        <item x="2425"/>
        <item x="1291"/>
        <item x="2202"/>
        <item x="1598"/>
        <item x="2154"/>
        <item x="607"/>
        <item x="1201"/>
        <item x="371"/>
        <item x="46"/>
        <item x="1333"/>
        <item x="1714"/>
        <item x="410"/>
        <item x="1031"/>
        <item x="1686"/>
        <item x="916"/>
        <item x="343"/>
        <item x="2061"/>
        <item x="1665"/>
        <item x="1822"/>
        <item x="1268"/>
        <item x="1063"/>
        <item x="799"/>
        <item x="347"/>
        <item x="1580"/>
        <item x="2463"/>
        <item x="647"/>
        <item x="2183"/>
        <item x="2335"/>
        <item x="2320"/>
        <item x="14"/>
        <item x="284"/>
        <item x="1987"/>
        <item x="1098"/>
        <item x="851"/>
        <item x="494"/>
        <item x="1146"/>
        <item x="1902"/>
        <item x="878"/>
        <item x="514"/>
        <item x="2281"/>
        <item x="1991"/>
        <item x="2014"/>
        <item x="1908"/>
        <item x="1965"/>
        <item x="1323"/>
        <item x="92"/>
        <item x="1460"/>
        <item x="1073"/>
        <item x="2201"/>
        <item x="639"/>
        <item x="215"/>
        <item x="1622"/>
        <item x="16"/>
        <item x="2012"/>
        <item x="2230"/>
        <item x="390"/>
        <item x="1985"/>
        <item x="253"/>
        <item x="326"/>
        <item x="1862"/>
        <item x="2032"/>
        <item x="2509"/>
        <item x="1220"/>
        <item x="94"/>
        <item x="285"/>
        <item x="306"/>
        <item x="2410"/>
        <item x="220"/>
        <item x="2107"/>
        <item x="1606"/>
        <item x="1104"/>
        <item x="1148"/>
        <item x="584"/>
        <item x="1274"/>
        <item x="743"/>
        <item x="1386"/>
        <item x="475"/>
        <item x="1149"/>
        <item x="564"/>
        <item x="1028"/>
        <item x="19"/>
        <item x="1489"/>
        <item x="2356"/>
        <item x="117"/>
        <item x="1438"/>
        <item x="458"/>
        <item x="1441"/>
        <item x="1258"/>
        <item x="672"/>
        <item x="488"/>
        <item x="1939"/>
        <item x="1491"/>
        <item x="2559"/>
        <item x="1646"/>
        <item x="597"/>
        <item x="2470"/>
        <item x="1668"/>
        <item x="1573"/>
        <item x="1620"/>
        <item x="549"/>
        <item x="723"/>
        <item x="815"/>
        <item x="485"/>
        <item x="1292"/>
        <item x="131"/>
        <item x="376"/>
        <item x="192"/>
        <item x="71"/>
        <item x="2422"/>
        <item x="2414"/>
        <item x="985"/>
        <item x="1796"/>
        <item x="1429"/>
        <item x="2303"/>
        <item x="1300"/>
        <item x="846"/>
        <item x="2034"/>
        <item x="1773"/>
        <item x="724"/>
        <item x="1754"/>
        <item x="1032"/>
        <item x="2458"/>
        <item x="1130"/>
        <item x="413"/>
        <item x="1559"/>
        <item x="21"/>
        <item x="1903"/>
        <item x="3"/>
        <item x="864"/>
        <item x="572"/>
        <item x="2516"/>
        <item x="1649"/>
        <item x="294"/>
        <item x="2101"/>
        <item x="2385"/>
        <item x="2369"/>
        <item x="1432"/>
        <item x="1162"/>
        <item x="1290"/>
        <item x="2573"/>
        <item x="2464"/>
        <item x="1585"/>
        <item x="2296"/>
        <item x="137"/>
        <item x="1562"/>
        <item x="971"/>
        <item x="359"/>
        <item x="409"/>
        <item x="553"/>
        <item x="264"/>
        <item x="121"/>
        <item x="2413"/>
        <item x="375"/>
        <item x="49"/>
        <item x="2475"/>
        <item x="1786"/>
        <item x="1190"/>
        <item x="288"/>
        <item x="2448"/>
        <item x="2086"/>
        <item x="928"/>
        <item x="729"/>
        <item x="118"/>
        <item x="152"/>
        <item x="915"/>
        <item x="1915"/>
        <item x="934"/>
        <item x="592"/>
        <item x="979"/>
        <item x="2305"/>
        <item x="914"/>
        <item x="718"/>
        <item x="2203"/>
        <item x="225"/>
        <item x="256"/>
        <item x="1564"/>
        <item x="404"/>
        <item x="1383"/>
        <item x="999"/>
        <item x="1588"/>
        <item x="1081"/>
        <item x="1456"/>
        <item x="2521"/>
        <item x="266"/>
        <item x="456"/>
        <item x="562"/>
        <item x="452"/>
        <item x="1439"/>
        <item x="804"/>
        <item x="231"/>
        <item x="1338"/>
        <item x="1356"/>
        <item x="1422"/>
        <item x="1468"/>
        <item x="315"/>
        <item x="43"/>
        <item x="1057"/>
        <item x="1381"/>
        <item x="2178"/>
        <item x="2569"/>
        <item x="735"/>
        <item x="970"/>
        <item x="2553"/>
        <item x="389"/>
        <item x="1945"/>
        <item x="2127"/>
        <item x="2245"/>
        <item x="382"/>
        <item x="1629"/>
        <item x="124"/>
        <item x="1430"/>
        <item x="351"/>
        <item x="234"/>
        <item x="720"/>
        <item x="517"/>
        <item x="1437"/>
        <item x="1414"/>
        <item x="197"/>
        <item x="884"/>
        <item x="955"/>
        <item x="2390"/>
        <item x="1433"/>
        <item x="279"/>
        <item x="2504"/>
        <item x="1683"/>
        <item x="628"/>
        <item x="379"/>
        <item x="1670"/>
        <item x="78"/>
        <item x="44"/>
        <item x="83"/>
        <item x="1648"/>
        <item x="75"/>
        <item x="1236"/>
        <item x="191"/>
        <item x="333"/>
        <item x="492"/>
        <item x="1275"/>
        <item x="338"/>
        <item x="1957"/>
        <item x="2236"/>
        <item x="525"/>
        <item x="1175"/>
        <item x="1769"/>
        <item x="1609"/>
        <item x="1542"/>
        <item x="238"/>
        <item x="1604"/>
        <item x="830"/>
        <item x="2367"/>
        <item x="1653"/>
        <item x="856"/>
        <item x="101"/>
        <item x="2548"/>
        <item x="168"/>
        <item x="2059"/>
        <item x="683"/>
        <item x="1640"/>
        <item x="732"/>
        <item x="399"/>
        <item x="1662"/>
        <item x="1099"/>
        <item x="1818"/>
        <item x="2541"/>
        <item x="200"/>
        <item x="1790"/>
        <item x="501"/>
        <item x="1139"/>
        <item x="1950"/>
        <item x="1969"/>
        <item x="641"/>
        <item x="551"/>
        <item x="1757"/>
        <item x="2239"/>
        <item x="1787"/>
        <item x="1783"/>
        <item x="1597"/>
        <item x="1996"/>
        <item x="1492"/>
        <item x="1762"/>
        <item x="2137"/>
        <item x="2469"/>
        <item x="748"/>
        <item x="2344"/>
        <item x="471"/>
        <item x="207"/>
        <item x="817"/>
        <item x="1254"/>
        <item x="1030"/>
        <item x="1628"/>
        <item x="2309"/>
        <item x="1308"/>
        <item x="1415"/>
        <item x="1720"/>
        <item x="2558"/>
        <item x="1110"/>
        <item x="1357"/>
        <item x="67"/>
        <item x="1289"/>
        <item x="1631"/>
        <item x="37"/>
        <item x="1002"/>
        <item x="1106"/>
        <item x="1745"/>
        <item x="2096"/>
        <item x="595"/>
        <item x="1929"/>
        <item x="89"/>
        <item x="1317"/>
        <item x="633"/>
        <item x="1993"/>
        <item x="1941"/>
        <item x="2371"/>
        <item x="1042"/>
        <item x="1949"/>
        <item x="2133"/>
        <item x="1208"/>
        <item x="446"/>
        <item x="2481"/>
        <item x="1518"/>
        <item x="668"/>
        <item x="693"/>
        <item x="808"/>
        <item x="814"/>
        <item x="1027"/>
        <item x="1774"/>
        <item x="550"/>
        <item x="2473"/>
        <item x="307"/>
        <item x="1276"/>
        <item x="317"/>
        <item x="2522"/>
        <item x="769"/>
        <item x="2254"/>
        <item x="823"/>
        <item x="132"/>
        <item x="33"/>
        <item x="1270"/>
        <item x="1362"/>
        <item x="1109"/>
        <item x="415"/>
        <item x="586"/>
        <item x="642"/>
        <item x="1874"/>
        <item x="794"/>
        <item x="29"/>
        <item x="1997"/>
        <item x="499"/>
        <item x="1703"/>
        <item x="372"/>
        <item x="1157"/>
        <item x="1488"/>
        <item x="290"/>
        <item x="582"/>
        <item x="1975"/>
        <item x="775"/>
        <item x="760"/>
        <item x="1823"/>
        <item x="2435"/>
        <item x="1473"/>
        <item x="1084"/>
        <item x="538"/>
        <item x="2194"/>
        <item x="762"/>
        <item x="195"/>
        <item x="594"/>
        <item x="1486"/>
        <item x="304"/>
        <item x="1180"/>
        <item x="656"/>
        <item x="1930"/>
        <item x="540"/>
        <item x="866"/>
        <item x="901"/>
        <item x="1277"/>
        <item x="938"/>
        <item x="927"/>
        <item x="60"/>
        <item x="2156"/>
        <item x="2244"/>
        <item x="2174"/>
        <item x="2540"/>
        <item x="1272"/>
        <item x="324"/>
        <item x="1970"/>
        <item x="146"/>
        <item x="531"/>
        <item x="948"/>
        <item x="378"/>
        <item x="947"/>
        <item x="408"/>
        <item x="1512"/>
        <item x="86"/>
        <item x="429"/>
        <item x="95"/>
        <item x="763"/>
        <item x="1829"/>
        <item x="828"/>
        <item x="1421"/>
        <item x="138"/>
        <item x="468"/>
        <item x="2258"/>
        <item x="2372"/>
        <item x="1860"/>
        <item x="2087"/>
        <item x="2428"/>
        <item x="918"/>
        <item x="1858"/>
        <item x="1138"/>
        <item x="715"/>
        <item x="17"/>
        <item x="339"/>
        <item x="833"/>
        <item x="2477"/>
        <item x="1953"/>
        <item x="1583"/>
        <item x="2179"/>
        <item x="1402"/>
        <item x="1972"/>
        <item x="1096"/>
        <item x="813"/>
        <item x="141"/>
        <item x="245"/>
        <item x="1117"/>
        <item x="180"/>
        <item x="2488"/>
        <item x="977"/>
        <item x="1848"/>
        <item x="1475"/>
        <item x="145"/>
        <item x="2543"/>
        <item x="2002"/>
        <item x="919"/>
        <item x="1464"/>
        <item x="1599"/>
        <item x="630"/>
        <item x="557"/>
        <item x="241"/>
        <item x="1752"/>
        <item x="596"/>
        <item x="554"/>
        <item x="2159"/>
        <item x="2248"/>
        <item x="1582"/>
        <item x="1069"/>
        <item x="662"/>
        <item x="1349"/>
        <item x="2552"/>
        <item x="421"/>
        <item x="835"/>
        <item x="366"/>
        <item x="129"/>
        <item x="2511"/>
        <item x="1701"/>
        <item x="1251"/>
        <item x="737"/>
        <item x="2462"/>
        <item x="2340"/>
        <item x="2084"/>
        <item x="2526"/>
        <item x="187"/>
        <item x="2023"/>
        <item x="740"/>
        <item x="1747"/>
        <item x="1174"/>
        <item x="369"/>
        <item x="2241"/>
        <item x="969"/>
        <item x="958"/>
        <item x="350"/>
        <item x="2088"/>
        <item x="1371"/>
        <item x="1851"/>
        <item x="882"/>
        <item x="745"/>
        <item x="1440"/>
        <item x="1142"/>
        <item x="47"/>
        <item x="1731"/>
        <item x="1025"/>
        <item x="2427"/>
        <item x="1120"/>
        <item x="1725"/>
        <item x="2054"/>
        <item x="2188"/>
        <item x="1372"/>
        <item x="1348"/>
        <item x="1280"/>
        <item x="697"/>
        <item x="2505"/>
        <item x="975"/>
        <item x="1815"/>
        <item x="163"/>
        <item x="188"/>
        <item x="491"/>
        <item x="1577"/>
        <item x="1416"/>
        <item x="2298"/>
        <item x="1484"/>
        <item x="2229"/>
        <item x="519"/>
        <item x="1359"/>
        <item x="209"/>
        <item x="2404"/>
        <item x="2117"/>
        <item x="1435"/>
        <item x="2423"/>
        <item x="2321"/>
        <item x="900"/>
        <item x="1233"/>
        <item x="1463"/>
        <item x="255"/>
        <item x="276"/>
        <item x="937"/>
        <item x="87"/>
        <item x="1859"/>
        <item x="1825"/>
        <item x="1240"/>
        <item x="1436"/>
        <item x="223"/>
        <item x="625"/>
        <item x="1913"/>
        <item x="1704"/>
        <item x="665"/>
        <item x="1261"/>
        <item x="2501"/>
        <item x="2121"/>
        <item x="1940"/>
        <item x="2301"/>
        <item x="2437"/>
        <item x="2268"/>
        <item x="1026"/>
        <item x="393"/>
        <item x="2161"/>
        <item x="2058"/>
        <item x="1755"/>
        <item x="2056"/>
        <item x="515"/>
        <item x="1682"/>
        <item x="1016"/>
        <item x="128"/>
        <item x="135"/>
        <item x="1082"/>
        <item x="344"/>
        <item x="1229"/>
        <item x="1539"/>
        <item x="448"/>
        <item x="1738"/>
        <item x="962"/>
        <item x="2349"/>
        <item x="2286"/>
        <item x="1450"/>
        <item x="2055"/>
        <item x="242"/>
        <item x="402"/>
        <item x="883"/>
        <item x="8"/>
        <item x="1480"/>
        <item x="2024"/>
        <item x="2020"/>
        <item x="1566"/>
        <item x="2508"/>
        <item x="430"/>
        <item x="70"/>
        <item x="1619"/>
        <item x="1574"/>
        <item x="1748"/>
        <item x="797"/>
        <item x="961"/>
        <item x="1134"/>
        <item x="654"/>
        <item x="1616"/>
        <item x="176"/>
        <item x="1140"/>
        <item x="370"/>
        <item x="1039"/>
        <item x="2264"/>
        <item x="2319"/>
        <item x="836"/>
        <item x="1161"/>
        <item x="465"/>
        <item x="854"/>
        <item x="1034"/>
        <item x="1572"/>
        <item x="940"/>
        <item x="820"/>
        <item x="1667"/>
        <item x="936"/>
        <item x="1215"/>
        <item x="356"/>
        <item x="1228"/>
        <item x="1191"/>
        <item x="1527"/>
        <item x="984"/>
        <item x="1801"/>
        <item x="2489"/>
        <item x="543"/>
        <item x="1546"/>
        <item x="275"/>
        <item x="433"/>
        <item x="2579"/>
        <item x="69"/>
        <item x="2415"/>
        <item x="2517"/>
        <item x="606"/>
        <item x="1406"/>
        <item x="2243"/>
        <item x="337"/>
        <item x="32"/>
        <item x="177"/>
        <item x="219"/>
        <item x="1374"/>
        <item x="507"/>
        <item x="852"/>
        <item x="273"/>
        <item x="2182"/>
        <item x="616"/>
        <item x="577"/>
        <item x="953"/>
        <item x="2114"/>
        <item x="1035"/>
        <item x="1826"/>
        <item x="309"/>
        <item x="1217"/>
        <item x="4"/>
        <item x="533"/>
        <item x="2197"/>
        <item x="153"/>
        <item x="1758"/>
        <item x="701"/>
        <item x="431"/>
        <item x="1847"/>
        <item x="1111"/>
        <item x="1509"/>
        <item x="406"/>
        <item x="412"/>
        <item x="1470"/>
        <item x="113"/>
        <item x="1784"/>
        <item x="1742"/>
        <item x="2272"/>
        <item x="1753"/>
        <item x="2219"/>
        <item x="1045"/>
        <item x="2343"/>
        <item x="72"/>
        <item x="142"/>
        <item x="1709"/>
        <item x="1554"/>
        <item x="802"/>
        <item x="706"/>
        <item x="1877"/>
        <item x="1514"/>
        <item x="2466"/>
        <item x="2235"/>
        <item x="1663"/>
        <item x="1678"/>
        <item x="2370"/>
        <item x="1420"/>
        <item x="1751"/>
        <item x="90"/>
        <item x="461"/>
        <item x="1209"/>
        <item x="140"/>
        <item x="502"/>
        <item x="2345"/>
        <item x="1419"/>
        <item x="2482"/>
        <item x="2162"/>
        <item x="2445"/>
        <item x="939"/>
        <item x="26"/>
        <item x="1024"/>
        <item x="396"/>
        <item x="1893"/>
        <item x="2103"/>
        <item x="331"/>
        <item x="892"/>
        <item x="1525"/>
        <item x="1679"/>
        <item x="508"/>
        <item x="1617"/>
        <item x="443"/>
        <item x="2447"/>
        <item x="1999"/>
        <item x="2124"/>
        <item x="1065"/>
        <item x="1230"/>
        <item x="1534"/>
        <item x="2498"/>
        <item x="1000"/>
        <item x="1364"/>
        <item x="736"/>
        <item x="391"/>
        <item x="885"/>
        <item x="1845"/>
        <item x="1522"/>
        <item x="1048"/>
        <item x="1558"/>
        <item x="1867"/>
        <item x="1961"/>
        <item x="1816"/>
        <item x="1500"/>
        <item x="2506"/>
        <item x="286"/>
        <item x="1454"/>
        <item x="1879"/>
        <item x="1586"/>
        <item x="660"/>
        <item x="262"/>
        <item x="1736"/>
        <item x="149"/>
        <item x="2544"/>
        <item x="1651"/>
        <item x="1958"/>
        <item x="782"/>
        <item x="879"/>
        <item x="2200"/>
        <item x="1022"/>
        <item x="1444"/>
        <item x="15"/>
        <item x="36"/>
        <item x="2132"/>
        <item x="1079"/>
        <item x="1306"/>
        <item x="1172"/>
        <item x="1785"/>
        <item x="374"/>
        <item x="1029"/>
        <item x="1062"/>
        <item x="2184"/>
        <item x="855"/>
        <item x="1526"/>
        <item x="800"/>
        <item x="2039"/>
        <item x="1506"/>
        <item x="105"/>
        <item x="1956"/>
        <item x="2177"/>
        <item x="559"/>
        <item x="1378"/>
        <item x="1410"/>
        <item x="1687"/>
        <item x="66"/>
        <item x="2210"/>
        <item x="1256"/>
        <item x="617"/>
        <item x="1193"/>
        <item x="2487"/>
        <item x="785"/>
        <item x="1537"/>
        <item x="1977"/>
        <item x="1875"/>
        <item x="1772"/>
        <item x="2492"/>
        <item x="2395"/>
        <item x="972"/>
        <item x="2060"/>
        <item x="902"/>
        <item x="2031"/>
        <item x="311"/>
        <item x="822"/>
        <item x="1923"/>
        <item x="2577"/>
        <item x="126"/>
        <item x="1684"/>
        <item x="1321"/>
        <item x="679"/>
        <item x="1878"/>
        <item x="2136"/>
        <item x="2112"/>
        <item x="1007"/>
        <item x="2337"/>
        <item x="342"/>
        <item x="221"/>
        <item x="1541"/>
        <item x="2006"/>
        <item x="2418"/>
        <item x="2529"/>
        <item x="1890"/>
        <item x="873"/>
        <item x="1316"/>
        <item x="1122"/>
        <item x="1896"/>
        <item x="1113"/>
        <item x="1485"/>
        <item x="2426"/>
        <item x="1224"/>
        <item x="699"/>
        <item x="810"/>
        <item x="1671"/>
        <item x="1135"/>
        <item x="1369"/>
        <item x="673"/>
        <item x="2013"/>
        <item x="2125"/>
        <item x="1882"/>
        <item x="511"/>
        <item x="1428"/>
        <item x="305"/>
        <item x="392"/>
        <item x="2077"/>
        <item x="767"/>
        <item x="2093"/>
        <item x="703"/>
        <item x="172"/>
        <item x="831"/>
        <item x="217"/>
        <item x="2176"/>
        <item x="904"/>
        <item x="1916"/>
        <item x="2130"/>
        <item x="561"/>
        <item x="1842"/>
        <item x="1925"/>
        <item x="1185"/>
        <item x="476"/>
        <item x="474"/>
        <item x="156"/>
        <item x="1612"/>
        <item x="801"/>
        <item x="2368"/>
        <item x="322"/>
        <item x="96"/>
        <item x="325"/>
        <item x="81"/>
        <item x="2571"/>
        <item x="632"/>
        <item x="1159"/>
        <item x="1812"/>
        <item x="585"/>
        <item x="1370"/>
        <item x="2542"/>
        <item x="434"/>
        <item x="1147"/>
        <item x="2396"/>
        <item x="2330"/>
        <item x="2234"/>
        <item x="1519"/>
        <item x="1602"/>
        <item x="2499"/>
        <item x="2391"/>
        <item x="2195"/>
        <item x="2342"/>
        <item x="857"/>
        <item x="1685"/>
        <item x="2567"/>
        <item x="2411"/>
        <item x="1011"/>
        <item x="687"/>
        <item x="787"/>
        <item x="199"/>
        <item x="2572"/>
        <item x="269"/>
        <item x="2063"/>
        <item x="1750"/>
        <item x="2430"/>
        <item x="859"/>
        <item x="1960"/>
        <item x="2323"/>
        <item x="2424"/>
        <item x="2010"/>
        <item x="1118"/>
        <item x="1431"/>
        <item x="2358"/>
        <item x="2173"/>
        <item x="913"/>
        <item x="664"/>
        <item x="1660"/>
        <item x="1200"/>
        <item x="2099"/>
        <item x="2227"/>
        <item x="959"/>
        <item x="115"/>
        <item x="2434"/>
        <item x="1589"/>
        <item x="2294"/>
        <item x="2455"/>
        <item x="403"/>
        <item x="247"/>
        <item x="1565"/>
        <item x="1962"/>
        <item x="2242"/>
        <item x="1700"/>
        <item x="204"/>
        <item x="320"/>
        <item x="1210"/>
        <item x="996"/>
        <item x="1645"/>
        <item x="722"/>
        <item x="685"/>
        <item x="1068"/>
        <item x="575"/>
        <item x="677"/>
        <item x="1173"/>
        <item x="1036"/>
        <item x="783"/>
        <item x="438"/>
        <item x="1630"/>
        <item x="974"/>
        <item x="157"/>
        <item x="41"/>
        <item x="1807"/>
        <item x="1621"/>
        <item x="56"/>
        <item x="1496"/>
        <item x="700"/>
        <item x="1077"/>
        <item x="1469"/>
        <item x="1176"/>
        <item x="1335"/>
        <item x="622"/>
        <item x="2441"/>
        <item x="1545"/>
        <item x="2078"/>
        <item x="1071"/>
        <item x="591"/>
        <item x="2491"/>
        <item x="2066"/>
        <item x="1223"/>
        <item x="2400"/>
        <item x="566"/>
        <item x="1038"/>
        <item x="520"/>
        <item x="1968"/>
        <item x="1205"/>
        <item x="2562"/>
        <item x="1804"/>
        <item x="2568"/>
        <item x="77"/>
        <item x="1768"/>
        <item x="55"/>
        <item x="1403"/>
        <item x="871"/>
        <item x="303"/>
        <item x="1184"/>
        <item x="2280"/>
        <item x="1966"/>
        <item x="1342"/>
        <item x="1535"/>
        <item x="99"/>
        <item x="1303"/>
        <item x="2398"/>
        <item x="2265"/>
        <item x="1717"/>
        <item x="2260"/>
        <item t="default"/>
      </items>
    </pivotField>
    <pivotField axis="axisRow" showAll="0">
      <items count="52">
        <item x="10"/>
        <item x="2"/>
        <item x="28"/>
        <item x="37"/>
        <item x="30"/>
        <item x="8"/>
        <item x="36"/>
        <item x="47"/>
        <item x="35"/>
        <item x="7"/>
        <item x="29"/>
        <item x="5"/>
        <item x="24"/>
        <item x="45"/>
        <item x="9"/>
        <item x="25"/>
        <item x="0"/>
        <item x="3"/>
        <item x="21"/>
        <item x="17"/>
        <item x="1"/>
        <item x="42"/>
        <item x="50"/>
        <item x="22"/>
        <item x="34"/>
        <item x="19"/>
        <item x="31"/>
        <item x="12"/>
        <item x="16"/>
        <item x="13"/>
        <item x="27"/>
        <item x="41"/>
        <item x="40"/>
        <item x="44"/>
        <item x="18"/>
        <item x="46"/>
        <item x="20"/>
        <item x="38"/>
        <item x="49"/>
        <item x="15"/>
        <item x="6"/>
        <item x="43"/>
        <item x="32"/>
        <item x="39"/>
        <item x="14"/>
        <item x="4"/>
        <item x="33"/>
        <item x="11"/>
        <item x="23"/>
        <item x="26"/>
        <item x="48"/>
        <item t="default"/>
      </items>
    </pivotField>
    <pivotField showAll="0"/>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Cost of the device" fld="16"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15B2DF-507C-42BE-8604-925B850B2B2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Device Name">
  <location ref="D57:F83" firstHeaderRow="0" firstDataRow="1" firstDataCol="1"/>
  <pivotFields count="20">
    <pivotField axis="axisRow"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pivotField showAll="0"/>
    <pivotField showAll="0"/>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
    <i>
      <x/>
    </i>
    <i i="1">
      <x v="1"/>
    </i>
  </colItems>
  <dataFields count="2">
    <dataField name="Sum of Number_of_Warnings" fld="11" baseField="0" baseItem="0"/>
    <dataField name="Sum of Number_of_Cautions" fld="12" baseField="0" baseItem="0"/>
  </dataFields>
  <chartFormats count="10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0"/>
          </reference>
          <reference field="0" count="1" selected="0">
            <x v="0"/>
          </reference>
        </references>
      </pivotArea>
    </chartFormat>
    <chartFormat chart="2" format="3">
      <pivotArea type="data" outline="0" fieldPosition="0">
        <references count="2">
          <reference field="4294967294" count="1" selected="0">
            <x v="0"/>
          </reference>
          <reference field="0" count="1" selected="0">
            <x v="1"/>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2" format="5">
      <pivotArea type="data" outline="0" fieldPosition="0">
        <references count="2">
          <reference field="4294967294" count="1" selected="0">
            <x v="0"/>
          </reference>
          <reference field="0" count="1" selected="0">
            <x v="3"/>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5"/>
          </reference>
        </references>
      </pivotArea>
    </chartFormat>
    <chartFormat chart="2" format="8">
      <pivotArea type="data" outline="0" fieldPosition="0">
        <references count="2">
          <reference field="4294967294" count="1" selected="0">
            <x v="0"/>
          </reference>
          <reference field="0" count="1" selected="0">
            <x v="6"/>
          </reference>
        </references>
      </pivotArea>
    </chartFormat>
    <chartFormat chart="2" format="9">
      <pivotArea type="data" outline="0" fieldPosition="0">
        <references count="2">
          <reference field="4294967294" count="1" selected="0">
            <x v="0"/>
          </reference>
          <reference field="0" count="1" selected="0">
            <x v="7"/>
          </reference>
        </references>
      </pivotArea>
    </chartFormat>
    <chartFormat chart="2" format="10">
      <pivotArea type="data" outline="0" fieldPosition="0">
        <references count="2">
          <reference field="4294967294" count="1" selected="0">
            <x v="0"/>
          </reference>
          <reference field="0" count="1" selected="0">
            <x v="8"/>
          </reference>
        </references>
      </pivotArea>
    </chartFormat>
    <chartFormat chart="2" format="11">
      <pivotArea type="data" outline="0" fieldPosition="0">
        <references count="2">
          <reference field="4294967294" count="1" selected="0">
            <x v="0"/>
          </reference>
          <reference field="0" count="1" selected="0">
            <x v="9"/>
          </reference>
        </references>
      </pivotArea>
    </chartFormat>
    <chartFormat chart="2" format="12">
      <pivotArea type="data" outline="0" fieldPosition="0">
        <references count="2">
          <reference field="4294967294" count="1" selected="0">
            <x v="0"/>
          </reference>
          <reference field="0" count="1" selected="0">
            <x v="10"/>
          </reference>
        </references>
      </pivotArea>
    </chartFormat>
    <chartFormat chart="2" format="13">
      <pivotArea type="data" outline="0" fieldPosition="0">
        <references count="2">
          <reference field="4294967294" count="1" selected="0">
            <x v="0"/>
          </reference>
          <reference field="0" count="1" selected="0">
            <x v="11"/>
          </reference>
        </references>
      </pivotArea>
    </chartFormat>
    <chartFormat chart="2" format="14">
      <pivotArea type="data" outline="0" fieldPosition="0">
        <references count="2">
          <reference field="4294967294" count="1" selected="0">
            <x v="0"/>
          </reference>
          <reference field="0" count="1" selected="0">
            <x v="12"/>
          </reference>
        </references>
      </pivotArea>
    </chartFormat>
    <chartFormat chart="2" format="15">
      <pivotArea type="data" outline="0" fieldPosition="0">
        <references count="2">
          <reference field="4294967294" count="1" selected="0">
            <x v="0"/>
          </reference>
          <reference field="0" count="1" selected="0">
            <x v="13"/>
          </reference>
        </references>
      </pivotArea>
    </chartFormat>
    <chartFormat chart="2" format="16">
      <pivotArea type="data" outline="0" fieldPosition="0">
        <references count="2">
          <reference field="4294967294" count="1" selected="0">
            <x v="0"/>
          </reference>
          <reference field="0" count="1" selected="0">
            <x v="14"/>
          </reference>
        </references>
      </pivotArea>
    </chartFormat>
    <chartFormat chart="2" format="17">
      <pivotArea type="data" outline="0" fieldPosition="0">
        <references count="2">
          <reference field="4294967294" count="1" selected="0">
            <x v="0"/>
          </reference>
          <reference field="0" count="1" selected="0">
            <x v="15"/>
          </reference>
        </references>
      </pivotArea>
    </chartFormat>
    <chartFormat chart="2" format="18">
      <pivotArea type="data" outline="0" fieldPosition="0">
        <references count="2">
          <reference field="4294967294" count="1" selected="0">
            <x v="0"/>
          </reference>
          <reference field="0" count="1" selected="0">
            <x v="16"/>
          </reference>
        </references>
      </pivotArea>
    </chartFormat>
    <chartFormat chart="2" format="19">
      <pivotArea type="data" outline="0" fieldPosition="0">
        <references count="2">
          <reference field="4294967294" count="1" selected="0">
            <x v="0"/>
          </reference>
          <reference field="0" count="1" selected="0">
            <x v="17"/>
          </reference>
        </references>
      </pivotArea>
    </chartFormat>
    <chartFormat chart="2" format="20">
      <pivotArea type="data" outline="0" fieldPosition="0">
        <references count="2">
          <reference field="4294967294" count="1" selected="0">
            <x v="0"/>
          </reference>
          <reference field="0" count="1" selected="0">
            <x v="18"/>
          </reference>
        </references>
      </pivotArea>
    </chartFormat>
    <chartFormat chart="2" format="21">
      <pivotArea type="data" outline="0" fieldPosition="0">
        <references count="2">
          <reference field="4294967294" count="1" selected="0">
            <x v="0"/>
          </reference>
          <reference field="0" count="1" selected="0">
            <x v="19"/>
          </reference>
        </references>
      </pivotArea>
    </chartFormat>
    <chartFormat chart="2" format="22">
      <pivotArea type="data" outline="0" fieldPosition="0">
        <references count="2">
          <reference field="4294967294" count="1" selected="0">
            <x v="0"/>
          </reference>
          <reference field="0" count="1" selected="0">
            <x v="20"/>
          </reference>
        </references>
      </pivotArea>
    </chartFormat>
    <chartFormat chart="2" format="23">
      <pivotArea type="data" outline="0" fieldPosition="0">
        <references count="2">
          <reference field="4294967294" count="1" selected="0">
            <x v="0"/>
          </reference>
          <reference field="0" count="1" selected="0">
            <x v="21"/>
          </reference>
        </references>
      </pivotArea>
    </chartFormat>
    <chartFormat chart="2" format="24">
      <pivotArea type="data" outline="0" fieldPosition="0">
        <references count="2">
          <reference field="4294967294" count="1" selected="0">
            <x v="0"/>
          </reference>
          <reference field="0" count="1" selected="0">
            <x v="22"/>
          </reference>
        </references>
      </pivotArea>
    </chartFormat>
    <chartFormat chart="2" format="25">
      <pivotArea type="data" outline="0" fieldPosition="0">
        <references count="2">
          <reference field="4294967294" count="1" selected="0">
            <x v="0"/>
          </reference>
          <reference field="0" count="1" selected="0">
            <x v="23"/>
          </reference>
        </references>
      </pivotArea>
    </chartFormat>
    <chartFormat chart="2" format="26">
      <pivotArea type="data" outline="0" fieldPosition="0">
        <references count="2">
          <reference field="4294967294" count="1" selected="0">
            <x v="0"/>
          </reference>
          <reference field="0" count="1" selected="0">
            <x v="24"/>
          </reference>
        </references>
      </pivotArea>
    </chartFormat>
    <chartFormat chart="2" format="27">
      <pivotArea type="data" outline="0" fieldPosition="0">
        <references count="2">
          <reference field="4294967294" count="1" selected="0">
            <x v="1"/>
          </reference>
          <reference field="0" count="1" selected="0">
            <x v="0"/>
          </reference>
        </references>
      </pivotArea>
    </chartFormat>
    <chartFormat chart="2" format="28">
      <pivotArea type="data" outline="0" fieldPosition="0">
        <references count="2">
          <reference field="4294967294" count="1" selected="0">
            <x v="1"/>
          </reference>
          <reference field="0" count="1" selected="0">
            <x v="1"/>
          </reference>
        </references>
      </pivotArea>
    </chartFormat>
    <chartFormat chart="2" format="29">
      <pivotArea type="data" outline="0" fieldPosition="0">
        <references count="2">
          <reference field="4294967294" count="1" selected="0">
            <x v="1"/>
          </reference>
          <reference field="0" count="1" selected="0">
            <x v="2"/>
          </reference>
        </references>
      </pivotArea>
    </chartFormat>
    <chartFormat chart="2" format="30">
      <pivotArea type="data" outline="0" fieldPosition="0">
        <references count="2">
          <reference field="4294967294" count="1" selected="0">
            <x v="1"/>
          </reference>
          <reference field="0" count="1" selected="0">
            <x v="3"/>
          </reference>
        </references>
      </pivotArea>
    </chartFormat>
    <chartFormat chart="2" format="31">
      <pivotArea type="data" outline="0" fieldPosition="0">
        <references count="2">
          <reference field="4294967294" count="1" selected="0">
            <x v="1"/>
          </reference>
          <reference field="0" count="1" selected="0">
            <x v="4"/>
          </reference>
        </references>
      </pivotArea>
    </chartFormat>
    <chartFormat chart="2" format="32">
      <pivotArea type="data" outline="0" fieldPosition="0">
        <references count="2">
          <reference field="4294967294" count="1" selected="0">
            <x v="1"/>
          </reference>
          <reference field="0" count="1" selected="0">
            <x v="5"/>
          </reference>
        </references>
      </pivotArea>
    </chartFormat>
    <chartFormat chart="2" format="33">
      <pivotArea type="data" outline="0" fieldPosition="0">
        <references count="2">
          <reference field="4294967294" count="1" selected="0">
            <x v="1"/>
          </reference>
          <reference field="0" count="1" selected="0">
            <x v="6"/>
          </reference>
        </references>
      </pivotArea>
    </chartFormat>
    <chartFormat chart="2" format="34">
      <pivotArea type="data" outline="0" fieldPosition="0">
        <references count="2">
          <reference field="4294967294" count="1" selected="0">
            <x v="1"/>
          </reference>
          <reference field="0" count="1" selected="0">
            <x v="7"/>
          </reference>
        </references>
      </pivotArea>
    </chartFormat>
    <chartFormat chart="2" format="35">
      <pivotArea type="data" outline="0" fieldPosition="0">
        <references count="2">
          <reference field="4294967294" count="1" selected="0">
            <x v="1"/>
          </reference>
          <reference field="0" count="1" selected="0">
            <x v="8"/>
          </reference>
        </references>
      </pivotArea>
    </chartFormat>
    <chartFormat chart="2" format="36">
      <pivotArea type="data" outline="0" fieldPosition="0">
        <references count="2">
          <reference field="4294967294" count="1" selected="0">
            <x v="1"/>
          </reference>
          <reference field="0" count="1" selected="0">
            <x v="9"/>
          </reference>
        </references>
      </pivotArea>
    </chartFormat>
    <chartFormat chart="2" format="37">
      <pivotArea type="data" outline="0" fieldPosition="0">
        <references count="2">
          <reference field="4294967294" count="1" selected="0">
            <x v="1"/>
          </reference>
          <reference field="0" count="1" selected="0">
            <x v="10"/>
          </reference>
        </references>
      </pivotArea>
    </chartFormat>
    <chartFormat chart="2" format="38">
      <pivotArea type="data" outline="0" fieldPosition="0">
        <references count="2">
          <reference field="4294967294" count="1" selected="0">
            <x v="1"/>
          </reference>
          <reference field="0" count="1" selected="0">
            <x v="11"/>
          </reference>
        </references>
      </pivotArea>
    </chartFormat>
    <chartFormat chart="2" format="39">
      <pivotArea type="data" outline="0" fieldPosition="0">
        <references count="2">
          <reference field="4294967294" count="1" selected="0">
            <x v="1"/>
          </reference>
          <reference field="0" count="1" selected="0">
            <x v="12"/>
          </reference>
        </references>
      </pivotArea>
    </chartFormat>
    <chartFormat chart="2" format="40">
      <pivotArea type="data" outline="0" fieldPosition="0">
        <references count="2">
          <reference field="4294967294" count="1" selected="0">
            <x v="1"/>
          </reference>
          <reference field="0" count="1" selected="0">
            <x v="13"/>
          </reference>
        </references>
      </pivotArea>
    </chartFormat>
    <chartFormat chart="2" format="41">
      <pivotArea type="data" outline="0" fieldPosition="0">
        <references count="2">
          <reference field="4294967294" count="1" selected="0">
            <x v="1"/>
          </reference>
          <reference field="0" count="1" selected="0">
            <x v="14"/>
          </reference>
        </references>
      </pivotArea>
    </chartFormat>
    <chartFormat chart="2" format="42">
      <pivotArea type="data" outline="0" fieldPosition="0">
        <references count="2">
          <reference field="4294967294" count="1" selected="0">
            <x v="1"/>
          </reference>
          <reference field="0" count="1" selected="0">
            <x v="15"/>
          </reference>
        </references>
      </pivotArea>
    </chartFormat>
    <chartFormat chart="2" format="43">
      <pivotArea type="data" outline="0" fieldPosition="0">
        <references count="2">
          <reference field="4294967294" count="1" selected="0">
            <x v="1"/>
          </reference>
          <reference field="0" count="1" selected="0">
            <x v="16"/>
          </reference>
        </references>
      </pivotArea>
    </chartFormat>
    <chartFormat chart="2" format="44">
      <pivotArea type="data" outline="0" fieldPosition="0">
        <references count="2">
          <reference field="4294967294" count="1" selected="0">
            <x v="1"/>
          </reference>
          <reference field="0" count="1" selected="0">
            <x v="17"/>
          </reference>
        </references>
      </pivotArea>
    </chartFormat>
    <chartFormat chart="2" format="45">
      <pivotArea type="data" outline="0" fieldPosition="0">
        <references count="2">
          <reference field="4294967294" count="1" selected="0">
            <x v="1"/>
          </reference>
          <reference field="0" count="1" selected="0">
            <x v="18"/>
          </reference>
        </references>
      </pivotArea>
    </chartFormat>
    <chartFormat chart="2" format="46">
      <pivotArea type="data" outline="0" fieldPosition="0">
        <references count="2">
          <reference field="4294967294" count="1" selected="0">
            <x v="1"/>
          </reference>
          <reference field="0" count="1" selected="0">
            <x v="19"/>
          </reference>
        </references>
      </pivotArea>
    </chartFormat>
    <chartFormat chart="2" format="47">
      <pivotArea type="data" outline="0" fieldPosition="0">
        <references count="2">
          <reference field="4294967294" count="1" selected="0">
            <x v="1"/>
          </reference>
          <reference field="0" count="1" selected="0">
            <x v="20"/>
          </reference>
        </references>
      </pivotArea>
    </chartFormat>
    <chartFormat chart="2" format="48">
      <pivotArea type="data" outline="0" fieldPosition="0">
        <references count="2">
          <reference field="4294967294" count="1" selected="0">
            <x v="1"/>
          </reference>
          <reference field="0" count="1" selected="0">
            <x v="21"/>
          </reference>
        </references>
      </pivotArea>
    </chartFormat>
    <chartFormat chart="2" format="49">
      <pivotArea type="data" outline="0" fieldPosition="0">
        <references count="2">
          <reference field="4294967294" count="1" selected="0">
            <x v="1"/>
          </reference>
          <reference field="0" count="1" selected="0">
            <x v="22"/>
          </reference>
        </references>
      </pivotArea>
    </chartFormat>
    <chartFormat chart="2" format="50">
      <pivotArea type="data" outline="0" fieldPosition="0">
        <references count="2">
          <reference field="4294967294" count="1" selected="0">
            <x v="1"/>
          </reference>
          <reference field="0" count="1" selected="0">
            <x v="23"/>
          </reference>
        </references>
      </pivotArea>
    </chartFormat>
    <chartFormat chart="2" format="51">
      <pivotArea type="data" outline="0" fieldPosition="0">
        <references count="2">
          <reference field="4294967294" count="1" selected="0">
            <x v="1"/>
          </reference>
          <reference field="0" count="1" selected="0">
            <x v="24"/>
          </reference>
        </references>
      </pivotArea>
    </chartFormat>
    <chartFormat chart="4" format="104" series="1">
      <pivotArea type="data" outline="0" fieldPosition="0">
        <references count="1">
          <reference field="4294967294" count="1" selected="0">
            <x v="0"/>
          </reference>
        </references>
      </pivotArea>
    </chartFormat>
    <chartFormat chart="4" format="105">
      <pivotArea type="data" outline="0" fieldPosition="0">
        <references count="2">
          <reference field="4294967294" count="1" selected="0">
            <x v="0"/>
          </reference>
          <reference field="0" count="1" selected="0">
            <x v="0"/>
          </reference>
        </references>
      </pivotArea>
    </chartFormat>
    <chartFormat chart="4" format="106">
      <pivotArea type="data" outline="0" fieldPosition="0">
        <references count="2">
          <reference field="4294967294" count="1" selected="0">
            <x v="0"/>
          </reference>
          <reference field="0" count="1" selected="0">
            <x v="1"/>
          </reference>
        </references>
      </pivotArea>
    </chartFormat>
    <chartFormat chart="4" format="107">
      <pivotArea type="data" outline="0" fieldPosition="0">
        <references count="2">
          <reference field="4294967294" count="1" selected="0">
            <x v="0"/>
          </reference>
          <reference field="0" count="1" selected="0">
            <x v="2"/>
          </reference>
        </references>
      </pivotArea>
    </chartFormat>
    <chartFormat chart="4" format="108">
      <pivotArea type="data" outline="0" fieldPosition="0">
        <references count="2">
          <reference field="4294967294" count="1" selected="0">
            <x v="0"/>
          </reference>
          <reference field="0" count="1" selected="0">
            <x v="3"/>
          </reference>
        </references>
      </pivotArea>
    </chartFormat>
    <chartFormat chart="4" format="109">
      <pivotArea type="data" outline="0" fieldPosition="0">
        <references count="2">
          <reference field="4294967294" count="1" selected="0">
            <x v="0"/>
          </reference>
          <reference field="0" count="1" selected="0">
            <x v="4"/>
          </reference>
        </references>
      </pivotArea>
    </chartFormat>
    <chartFormat chart="4" format="110">
      <pivotArea type="data" outline="0" fieldPosition="0">
        <references count="2">
          <reference field="4294967294" count="1" selected="0">
            <x v="0"/>
          </reference>
          <reference field="0" count="1" selected="0">
            <x v="5"/>
          </reference>
        </references>
      </pivotArea>
    </chartFormat>
    <chartFormat chart="4" format="111">
      <pivotArea type="data" outline="0" fieldPosition="0">
        <references count="2">
          <reference field="4294967294" count="1" selected="0">
            <x v="0"/>
          </reference>
          <reference field="0" count="1" selected="0">
            <x v="6"/>
          </reference>
        </references>
      </pivotArea>
    </chartFormat>
    <chartFormat chart="4" format="112">
      <pivotArea type="data" outline="0" fieldPosition="0">
        <references count="2">
          <reference field="4294967294" count="1" selected="0">
            <x v="0"/>
          </reference>
          <reference field="0" count="1" selected="0">
            <x v="7"/>
          </reference>
        </references>
      </pivotArea>
    </chartFormat>
    <chartFormat chart="4" format="113">
      <pivotArea type="data" outline="0" fieldPosition="0">
        <references count="2">
          <reference field="4294967294" count="1" selected="0">
            <x v="0"/>
          </reference>
          <reference field="0" count="1" selected="0">
            <x v="8"/>
          </reference>
        </references>
      </pivotArea>
    </chartFormat>
    <chartFormat chart="4" format="114">
      <pivotArea type="data" outline="0" fieldPosition="0">
        <references count="2">
          <reference field="4294967294" count="1" selected="0">
            <x v="0"/>
          </reference>
          <reference field="0" count="1" selected="0">
            <x v="9"/>
          </reference>
        </references>
      </pivotArea>
    </chartFormat>
    <chartFormat chart="4" format="115">
      <pivotArea type="data" outline="0" fieldPosition="0">
        <references count="2">
          <reference field="4294967294" count="1" selected="0">
            <x v="0"/>
          </reference>
          <reference field="0" count="1" selected="0">
            <x v="10"/>
          </reference>
        </references>
      </pivotArea>
    </chartFormat>
    <chartFormat chart="4" format="116">
      <pivotArea type="data" outline="0" fieldPosition="0">
        <references count="2">
          <reference field="4294967294" count="1" selected="0">
            <x v="0"/>
          </reference>
          <reference field="0" count="1" selected="0">
            <x v="11"/>
          </reference>
        </references>
      </pivotArea>
    </chartFormat>
    <chartFormat chart="4" format="117">
      <pivotArea type="data" outline="0" fieldPosition="0">
        <references count="2">
          <reference field="4294967294" count="1" selected="0">
            <x v="0"/>
          </reference>
          <reference field="0" count="1" selected="0">
            <x v="12"/>
          </reference>
        </references>
      </pivotArea>
    </chartFormat>
    <chartFormat chart="4" format="118">
      <pivotArea type="data" outline="0" fieldPosition="0">
        <references count="2">
          <reference field="4294967294" count="1" selected="0">
            <x v="0"/>
          </reference>
          <reference field="0" count="1" selected="0">
            <x v="13"/>
          </reference>
        </references>
      </pivotArea>
    </chartFormat>
    <chartFormat chart="4" format="119">
      <pivotArea type="data" outline="0" fieldPosition="0">
        <references count="2">
          <reference field="4294967294" count="1" selected="0">
            <x v="0"/>
          </reference>
          <reference field="0" count="1" selected="0">
            <x v="14"/>
          </reference>
        </references>
      </pivotArea>
    </chartFormat>
    <chartFormat chart="4" format="120">
      <pivotArea type="data" outline="0" fieldPosition="0">
        <references count="2">
          <reference field="4294967294" count="1" selected="0">
            <x v="0"/>
          </reference>
          <reference field="0" count="1" selected="0">
            <x v="15"/>
          </reference>
        </references>
      </pivotArea>
    </chartFormat>
    <chartFormat chart="4" format="121">
      <pivotArea type="data" outline="0" fieldPosition="0">
        <references count="2">
          <reference field="4294967294" count="1" selected="0">
            <x v="0"/>
          </reference>
          <reference field="0" count="1" selected="0">
            <x v="16"/>
          </reference>
        </references>
      </pivotArea>
    </chartFormat>
    <chartFormat chart="4" format="122">
      <pivotArea type="data" outline="0" fieldPosition="0">
        <references count="2">
          <reference field="4294967294" count="1" selected="0">
            <x v="0"/>
          </reference>
          <reference field="0" count="1" selected="0">
            <x v="17"/>
          </reference>
        </references>
      </pivotArea>
    </chartFormat>
    <chartFormat chart="4" format="123">
      <pivotArea type="data" outline="0" fieldPosition="0">
        <references count="2">
          <reference field="4294967294" count="1" selected="0">
            <x v="0"/>
          </reference>
          <reference field="0" count="1" selected="0">
            <x v="18"/>
          </reference>
        </references>
      </pivotArea>
    </chartFormat>
    <chartFormat chart="4" format="124">
      <pivotArea type="data" outline="0" fieldPosition="0">
        <references count="2">
          <reference field="4294967294" count="1" selected="0">
            <x v="0"/>
          </reference>
          <reference field="0" count="1" selected="0">
            <x v="19"/>
          </reference>
        </references>
      </pivotArea>
    </chartFormat>
    <chartFormat chart="4" format="125">
      <pivotArea type="data" outline="0" fieldPosition="0">
        <references count="2">
          <reference field="4294967294" count="1" selected="0">
            <x v="0"/>
          </reference>
          <reference field="0" count="1" selected="0">
            <x v="20"/>
          </reference>
        </references>
      </pivotArea>
    </chartFormat>
    <chartFormat chart="4" format="126">
      <pivotArea type="data" outline="0" fieldPosition="0">
        <references count="2">
          <reference field="4294967294" count="1" selected="0">
            <x v="0"/>
          </reference>
          <reference field="0" count="1" selected="0">
            <x v="21"/>
          </reference>
        </references>
      </pivotArea>
    </chartFormat>
    <chartFormat chart="4" format="127">
      <pivotArea type="data" outline="0" fieldPosition="0">
        <references count="2">
          <reference field="4294967294" count="1" selected="0">
            <x v="0"/>
          </reference>
          <reference field="0" count="1" selected="0">
            <x v="22"/>
          </reference>
        </references>
      </pivotArea>
    </chartFormat>
    <chartFormat chart="4" format="128">
      <pivotArea type="data" outline="0" fieldPosition="0">
        <references count="2">
          <reference field="4294967294" count="1" selected="0">
            <x v="0"/>
          </reference>
          <reference field="0" count="1" selected="0">
            <x v="23"/>
          </reference>
        </references>
      </pivotArea>
    </chartFormat>
    <chartFormat chart="4" format="129">
      <pivotArea type="data" outline="0" fieldPosition="0">
        <references count="2">
          <reference field="4294967294" count="1" selected="0">
            <x v="0"/>
          </reference>
          <reference field="0" count="1" selected="0">
            <x v="24"/>
          </reference>
        </references>
      </pivotArea>
    </chartFormat>
    <chartFormat chart="4" format="130" series="1">
      <pivotArea type="data" outline="0" fieldPosition="0">
        <references count="1">
          <reference field="4294967294" count="1" selected="0">
            <x v="1"/>
          </reference>
        </references>
      </pivotArea>
    </chartFormat>
    <chartFormat chart="4" format="131">
      <pivotArea type="data" outline="0" fieldPosition="0">
        <references count="2">
          <reference field="4294967294" count="1" selected="0">
            <x v="1"/>
          </reference>
          <reference field="0" count="1" selected="0">
            <x v="0"/>
          </reference>
        </references>
      </pivotArea>
    </chartFormat>
    <chartFormat chart="4" format="132">
      <pivotArea type="data" outline="0" fieldPosition="0">
        <references count="2">
          <reference field="4294967294" count="1" selected="0">
            <x v="1"/>
          </reference>
          <reference field="0" count="1" selected="0">
            <x v="1"/>
          </reference>
        </references>
      </pivotArea>
    </chartFormat>
    <chartFormat chart="4" format="133">
      <pivotArea type="data" outline="0" fieldPosition="0">
        <references count="2">
          <reference field="4294967294" count="1" selected="0">
            <x v="1"/>
          </reference>
          <reference field="0" count="1" selected="0">
            <x v="2"/>
          </reference>
        </references>
      </pivotArea>
    </chartFormat>
    <chartFormat chart="4" format="134">
      <pivotArea type="data" outline="0" fieldPosition="0">
        <references count="2">
          <reference field="4294967294" count="1" selected="0">
            <x v="1"/>
          </reference>
          <reference field="0" count="1" selected="0">
            <x v="3"/>
          </reference>
        </references>
      </pivotArea>
    </chartFormat>
    <chartFormat chart="4" format="135">
      <pivotArea type="data" outline="0" fieldPosition="0">
        <references count="2">
          <reference field="4294967294" count="1" selected="0">
            <x v="1"/>
          </reference>
          <reference field="0" count="1" selected="0">
            <x v="4"/>
          </reference>
        </references>
      </pivotArea>
    </chartFormat>
    <chartFormat chart="4" format="136">
      <pivotArea type="data" outline="0" fieldPosition="0">
        <references count="2">
          <reference field="4294967294" count="1" selected="0">
            <x v="1"/>
          </reference>
          <reference field="0" count="1" selected="0">
            <x v="5"/>
          </reference>
        </references>
      </pivotArea>
    </chartFormat>
    <chartFormat chart="4" format="137">
      <pivotArea type="data" outline="0" fieldPosition="0">
        <references count="2">
          <reference field="4294967294" count="1" selected="0">
            <x v="1"/>
          </reference>
          <reference field="0" count="1" selected="0">
            <x v="6"/>
          </reference>
        </references>
      </pivotArea>
    </chartFormat>
    <chartFormat chart="4" format="138">
      <pivotArea type="data" outline="0" fieldPosition="0">
        <references count="2">
          <reference field="4294967294" count="1" selected="0">
            <x v="1"/>
          </reference>
          <reference field="0" count="1" selected="0">
            <x v="7"/>
          </reference>
        </references>
      </pivotArea>
    </chartFormat>
    <chartFormat chart="4" format="139">
      <pivotArea type="data" outline="0" fieldPosition="0">
        <references count="2">
          <reference field="4294967294" count="1" selected="0">
            <x v="1"/>
          </reference>
          <reference field="0" count="1" selected="0">
            <x v="8"/>
          </reference>
        </references>
      </pivotArea>
    </chartFormat>
    <chartFormat chart="4" format="140">
      <pivotArea type="data" outline="0" fieldPosition="0">
        <references count="2">
          <reference field="4294967294" count="1" selected="0">
            <x v="1"/>
          </reference>
          <reference field="0" count="1" selected="0">
            <x v="9"/>
          </reference>
        </references>
      </pivotArea>
    </chartFormat>
    <chartFormat chart="4" format="141">
      <pivotArea type="data" outline="0" fieldPosition="0">
        <references count="2">
          <reference field="4294967294" count="1" selected="0">
            <x v="1"/>
          </reference>
          <reference field="0" count="1" selected="0">
            <x v="10"/>
          </reference>
        </references>
      </pivotArea>
    </chartFormat>
    <chartFormat chart="4" format="142">
      <pivotArea type="data" outline="0" fieldPosition="0">
        <references count="2">
          <reference field="4294967294" count="1" selected="0">
            <x v="1"/>
          </reference>
          <reference field="0" count="1" selected="0">
            <x v="11"/>
          </reference>
        </references>
      </pivotArea>
    </chartFormat>
    <chartFormat chart="4" format="143">
      <pivotArea type="data" outline="0" fieldPosition="0">
        <references count="2">
          <reference field="4294967294" count="1" selected="0">
            <x v="1"/>
          </reference>
          <reference field="0" count="1" selected="0">
            <x v="12"/>
          </reference>
        </references>
      </pivotArea>
    </chartFormat>
    <chartFormat chart="4" format="144">
      <pivotArea type="data" outline="0" fieldPosition="0">
        <references count="2">
          <reference field="4294967294" count="1" selected="0">
            <x v="1"/>
          </reference>
          <reference field="0" count="1" selected="0">
            <x v="13"/>
          </reference>
        </references>
      </pivotArea>
    </chartFormat>
    <chartFormat chart="4" format="145">
      <pivotArea type="data" outline="0" fieldPosition="0">
        <references count="2">
          <reference field="4294967294" count="1" selected="0">
            <x v="1"/>
          </reference>
          <reference field="0" count="1" selected="0">
            <x v="14"/>
          </reference>
        </references>
      </pivotArea>
    </chartFormat>
    <chartFormat chart="4" format="146">
      <pivotArea type="data" outline="0" fieldPosition="0">
        <references count="2">
          <reference field="4294967294" count="1" selected="0">
            <x v="1"/>
          </reference>
          <reference field="0" count="1" selected="0">
            <x v="15"/>
          </reference>
        </references>
      </pivotArea>
    </chartFormat>
    <chartFormat chart="4" format="147">
      <pivotArea type="data" outline="0" fieldPosition="0">
        <references count="2">
          <reference field="4294967294" count="1" selected="0">
            <x v="1"/>
          </reference>
          <reference field="0" count="1" selected="0">
            <x v="16"/>
          </reference>
        </references>
      </pivotArea>
    </chartFormat>
    <chartFormat chart="4" format="148">
      <pivotArea type="data" outline="0" fieldPosition="0">
        <references count="2">
          <reference field="4294967294" count="1" selected="0">
            <x v="1"/>
          </reference>
          <reference field="0" count="1" selected="0">
            <x v="17"/>
          </reference>
        </references>
      </pivotArea>
    </chartFormat>
    <chartFormat chart="4" format="149">
      <pivotArea type="data" outline="0" fieldPosition="0">
        <references count="2">
          <reference field="4294967294" count="1" selected="0">
            <x v="1"/>
          </reference>
          <reference field="0" count="1" selected="0">
            <x v="18"/>
          </reference>
        </references>
      </pivotArea>
    </chartFormat>
    <chartFormat chart="4" format="150">
      <pivotArea type="data" outline="0" fieldPosition="0">
        <references count="2">
          <reference field="4294967294" count="1" selected="0">
            <x v="1"/>
          </reference>
          <reference field="0" count="1" selected="0">
            <x v="19"/>
          </reference>
        </references>
      </pivotArea>
    </chartFormat>
    <chartFormat chart="4" format="151">
      <pivotArea type="data" outline="0" fieldPosition="0">
        <references count="2">
          <reference field="4294967294" count="1" selected="0">
            <x v="1"/>
          </reference>
          <reference field="0" count="1" selected="0">
            <x v="20"/>
          </reference>
        </references>
      </pivotArea>
    </chartFormat>
    <chartFormat chart="4" format="152">
      <pivotArea type="data" outline="0" fieldPosition="0">
        <references count="2">
          <reference field="4294967294" count="1" selected="0">
            <x v="1"/>
          </reference>
          <reference field="0" count="1" selected="0">
            <x v="21"/>
          </reference>
        </references>
      </pivotArea>
    </chartFormat>
    <chartFormat chart="4" format="153">
      <pivotArea type="data" outline="0" fieldPosition="0">
        <references count="2">
          <reference field="4294967294" count="1" selected="0">
            <x v="1"/>
          </reference>
          <reference field="0" count="1" selected="0">
            <x v="22"/>
          </reference>
        </references>
      </pivotArea>
    </chartFormat>
    <chartFormat chart="4" format="154">
      <pivotArea type="data" outline="0" fieldPosition="0">
        <references count="2">
          <reference field="4294967294" count="1" selected="0">
            <x v="1"/>
          </reference>
          <reference field="0" count="1" selected="0">
            <x v="23"/>
          </reference>
        </references>
      </pivotArea>
    </chartFormat>
    <chartFormat chart="4" format="155">
      <pivotArea type="data" outline="0" fieldPosition="0">
        <references count="2">
          <reference field="4294967294" count="1" selected="0">
            <x v="1"/>
          </reference>
          <reference field="0"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51D1E9-786C-418C-B2AD-25464107FA2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Device name and class">
  <location ref="A31:B182" firstHeaderRow="1" firstDataRow="1" firstDataCol="1"/>
  <pivotFields count="20">
    <pivotField axis="axisRow"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items count="2581">
        <item x="2317"/>
        <item x="2251"/>
        <item x="2556"/>
        <item x="435"/>
        <item x="2536"/>
        <item x="233"/>
        <item x="2221"/>
        <item x="2104"/>
        <item x="2015"/>
        <item x="946"/>
        <item x="986"/>
        <item x="365"/>
        <item x="1124"/>
        <item x="2402"/>
        <item x="960"/>
        <item x="80"/>
        <item x="614"/>
        <item x="1179"/>
        <item x="746"/>
        <item x="950"/>
        <item x="1423"/>
        <item x="1165"/>
        <item x="2218"/>
        <item x="770"/>
        <item x="445"/>
        <item x="1814"/>
        <item x="1188"/>
        <item x="777"/>
        <item x="125"/>
        <item x="1971"/>
        <item x="924"/>
        <item x="453"/>
        <item x="97"/>
        <item x="2085"/>
        <item x="621"/>
        <item x="1163"/>
        <item x="1467"/>
        <item x="1458"/>
        <item x="2514"/>
        <item x="1239"/>
        <item x="1187"/>
        <item x="1538"/>
        <item x="613"/>
        <item x="2537"/>
        <item x="2578"/>
        <item x="2166"/>
        <item x="890"/>
        <item x="2220"/>
        <item x="1152"/>
        <item x="257"/>
        <item x="749"/>
        <item x="1885"/>
        <item x="486"/>
        <item x="658"/>
        <item x="565"/>
        <item x="1014"/>
        <item x="1319"/>
        <item x="560"/>
        <item x="2331"/>
        <item x="2172"/>
        <item x="627"/>
        <item x="546"/>
        <item x="2461"/>
        <item x="2226"/>
        <item x="1267"/>
        <item x="2018"/>
        <item x="1994"/>
        <item x="1314"/>
        <item x="2036"/>
        <item x="601"/>
        <item x="1854"/>
        <item x="905"/>
        <item x="844"/>
        <item x="1979"/>
        <item x="1692"/>
        <item x="1399"/>
        <item x="2106"/>
        <item x="1465"/>
        <item x="441"/>
        <item x="1351"/>
        <item x="2538"/>
        <item x="1713"/>
        <item x="1892"/>
        <item x="428"/>
        <item x="1647"/>
        <item x="79"/>
        <item x="1307"/>
        <item x="130"/>
        <item x="626"/>
        <item x="2019"/>
        <item x="1380"/>
        <item x="1494"/>
        <item x="1716"/>
        <item x="1794"/>
        <item x="1995"/>
        <item x="2216"/>
        <item x="1017"/>
        <item x="1037"/>
        <item x="1320"/>
        <item x="103"/>
        <item x="1644"/>
        <item x="861"/>
        <item x="1800"/>
        <item x="1427"/>
        <item x="689"/>
        <item x="1337"/>
        <item x="1978"/>
        <item x="2524"/>
        <item x="548"/>
        <item x="615"/>
        <item x="380"/>
        <item x="2048"/>
        <item x="842"/>
        <item x="640"/>
        <item x="2144"/>
        <item x="1203"/>
        <item x="711"/>
        <item x="143"/>
        <item x="888"/>
        <item x="605"/>
        <item x="469"/>
        <item x="2565"/>
        <item x="1218"/>
        <item x="2045"/>
        <item x="2168"/>
        <item x="1654"/>
        <item x="618"/>
        <item x="190"/>
        <item x="2240"/>
        <item x="1912"/>
        <item x="2067"/>
        <item x="848"/>
        <item x="2"/>
        <item x="1089"/>
        <item x="38"/>
        <item x="23"/>
        <item x="1194"/>
        <item x="1018"/>
        <item x="1698"/>
        <item x="1722"/>
        <item x="1426"/>
        <item x="807"/>
        <item x="1936"/>
        <item x="263"/>
        <item x="1497"/>
        <item x="1711"/>
        <item x="1255"/>
        <item x="1828"/>
        <item x="490"/>
        <item x="407"/>
        <item x="297"/>
        <item x="1315"/>
        <item x="1531"/>
        <item x="280"/>
        <item x="1592"/>
        <item x="432"/>
        <item x="2017"/>
        <item x="1155"/>
        <item x="45"/>
        <item x="226"/>
        <item x="2147"/>
        <item x="725"/>
        <item x="920"/>
        <item x="2386"/>
        <item x="1425"/>
        <item x="872"/>
        <item x="2196"/>
        <item x="1942"/>
        <item x="534"/>
        <item x="230"/>
        <item x="1524"/>
        <item x="481"/>
        <item x="726"/>
        <item x="1434"/>
        <item x="1382"/>
        <item x="1498"/>
        <item x="754"/>
        <item x="1284"/>
        <item x="741"/>
        <item x="2198"/>
        <item x="449"/>
        <item x="2271"/>
        <item x="945"/>
        <item x="39"/>
        <item x="454"/>
        <item x="637"/>
        <item x="1050"/>
        <item x="587"/>
        <item x="1390"/>
        <item x="1632"/>
        <item x="1204"/>
        <item x="891"/>
        <item x="704"/>
        <item x="1781"/>
        <item x="987"/>
        <item x="9"/>
        <item x="2293"/>
        <item x="496"/>
        <item x="1833"/>
        <item x="1666"/>
        <item x="1265"/>
        <item x="63"/>
        <item x="886"/>
        <item x="394"/>
        <item x="426"/>
        <item x="302"/>
        <item x="1914"/>
        <item x="1060"/>
        <item x="1739"/>
        <item x="806"/>
        <item x="2561"/>
        <item x="644"/>
        <item x="771"/>
        <item x="1805"/>
        <item x="702"/>
        <item x="1156"/>
        <item x="1873"/>
        <item x="1516"/>
        <item x="2494"/>
        <item x="164"/>
        <item x="2007"/>
        <item x="122"/>
        <item x="1508"/>
        <item x="364"/>
        <item x="510"/>
        <item x="224"/>
        <item x="1006"/>
        <item x="1850"/>
        <item x="1202"/>
        <item x="1635"/>
        <item x="1760"/>
        <item x="598"/>
        <item x="1520"/>
        <item x="1158"/>
        <item x="362"/>
        <item x="942"/>
        <item x="2139"/>
        <item x="1761"/>
        <item x="1611"/>
        <item x="558"/>
        <item x="1944"/>
        <item x="2449"/>
        <item x="1980"/>
        <item x="1695"/>
        <item x="2146"/>
        <item x="1587"/>
        <item x="2456"/>
        <item x="2273"/>
        <item x="314"/>
        <item x="877"/>
        <item x="74"/>
        <item x="1474"/>
        <item x="973"/>
        <item x="1749"/>
        <item x="2269"/>
        <item x="868"/>
        <item x="1551"/>
        <item x="1556"/>
        <item x="2576"/>
        <item x="708"/>
        <item x="2389"/>
        <item x="2119"/>
        <item x="2095"/>
        <item x="1379"/>
        <item x="2003"/>
        <item x="425"/>
        <item x="521"/>
        <item x="1536"/>
        <item x="1078"/>
        <item x="941"/>
        <item x="240"/>
        <item x="750"/>
        <item x="1920"/>
        <item x="583"/>
        <item x="2098"/>
        <item x="1937"/>
        <item x="400"/>
        <item x="2431"/>
        <item x="58"/>
        <item x="2439"/>
        <item x="447"/>
        <item x="2429"/>
        <item x="2378"/>
        <item x="384"/>
        <item x="860"/>
        <item x="1023"/>
        <item x="2438"/>
        <item x="1547"/>
        <item x="1759"/>
        <item x="1846"/>
        <item x="574"/>
        <item x="2001"/>
        <item x="526"/>
        <item x="2520"/>
        <item x="1091"/>
        <item x="1904"/>
        <item x="1563"/>
        <item x="1263"/>
        <item x="845"/>
        <item x="1298"/>
        <item x="1325"/>
        <item x="1897"/>
        <item x="2535"/>
        <item x="327"/>
        <item x="1924"/>
        <item x="1262"/>
        <item x="387"/>
        <item x="876"/>
        <item x="1837"/>
        <item x="1899"/>
        <item x="1533"/>
        <item x="417"/>
        <item x="1398"/>
        <item x="739"/>
        <item x="824"/>
        <item x="310"/>
        <item x="2062"/>
        <item x="670"/>
        <item x="881"/>
        <item x="1821"/>
        <item x="1243"/>
        <item x="1638"/>
        <item x="2164"/>
        <item x="254"/>
        <item x="819"/>
        <item x="1836"/>
        <item x="498"/>
        <item x="1407"/>
        <item x="1294"/>
        <item x="1499"/>
        <item x="2214"/>
        <item x="64"/>
        <item x="1744"/>
        <item x="963"/>
        <item x="1132"/>
        <item x="922"/>
        <item x="2551"/>
        <item x="1964"/>
        <item x="1767"/>
        <item x="2011"/>
        <item x="313"/>
        <item x="1324"/>
        <item x="512"/>
        <item x="52"/>
        <item x="1839"/>
        <item x="1623"/>
        <item x="2252"/>
        <item x="489"/>
        <item x="2109"/>
        <item x="2496"/>
        <item x="504"/>
        <item x="2308"/>
        <item x="1198"/>
        <item x="2315"/>
        <item x="1053"/>
        <item x="731"/>
        <item x="2257"/>
        <item x="2158"/>
        <item x="1865"/>
        <item x="733"/>
        <item x="51"/>
        <item x="858"/>
        <item x="53"/>
        <item x="470"/>
        <item x="1743"/>
        <item x="1281"/>
        <item x="159"/>
        <item x="1064"/>
        <item x="843"/>
        <item x="2408"/>
        <item x="437"/>
        <item x="826"/>
        <item x="1715"/>
        <item x="1169"/>
        <item x="2300"/>
        <item x="1864"/>
        <item x="119"/>
        <item x="2397"/>
        <item x="588"/>
        <item x="978"/>
        <item x="912"/>
        <item x="2409"/>
        <item x="2490"/>
        <item x="1033"/>
        <item x="522"/>
        <item x="1934"/>
        <item x="821"/>
        <item x="127"/>
        <item x="2457"/>
        <item x="1502"/>
        <item x="1103"/>
        <item x="100"/>
        <item x="1245"/>
        <item x="556"/>
        <item x="1384"/>
        <item x="695"/>
        <item x="2027"/>
        <item x="610"/>
        <item x="2028"/>
        <item x="2355"/>
        <item x="2394"/>
        <item x="497"/>
        <item x="274"/>
        <item x="2253"/>
        <item x="899"/>
        <item x="1706"/>
        <item x="2388"/>
        <item x="82"/>
        <item x="1376"/>
        <item x="1339"/>
        <item x="1869"/>
        <item x="2071"/>
        <item x="2328"/>
        <item x="1981"/>
        <item x="2495"/>
        <item x="1279"/>
        <item x="353"/>
        <item x="965"/>
        <item x="2143"/>
        <item x="631"/>
        <item x="6"/>
        <item x="931"/>
        <item x="1765"/>
        <item x="1047"/>
        <item x="2026"/>
        <item x="298"/>
        <item x="1639"/>
        <item x="2270"/>
        <item x="2416"/>
        <item x="1976"/>
        <item x="667"/>
        <item x="2452"/>
        <item x="1373"/>
        <item x="1840"/>
        <item x="638"/>
        <item x="361"/>
        <item x="2100"/>
        <item x="1056"/>
        <item x="930"/>
        <item x="1250"/>
        <item x="1710"/>
        <item x="1353"/>
        <item x="451"/>
        <item x="1197"/>
        <item x="2089"/>
        <item x="1943"/>
        <item x="1054"/>
        <item x="1128"/>
        <item x="657"/>
        <item x="2376"/>
        <item x="1906"/>
        <item x="1181"/>
        <item x="1490"/>
        <item x="194"/>
        <item x="1170"/>
        <item x="206"/>
        <item x="1010"/>
        <item x="1694"/>
        <item x="1453"/>
        <item x="1041"/>
        <item x="994"/>
        <item x="1013"/>
        <item x="1637"/>
        <item x="2274"/>
        <item x="1404"/>
        <item x="2575"/>
        <item x="1881"/>
        <item x="1884"/>
        <item x="2052"/>
        <item x="714"/>
        <item x="1633"/>
        <item x="2560"/>
        <item x="1397"/>
        <item x="1652"/>
        <item x="1907"/>
        <item x="2224"/>
        <item x="1388"/>
        <item x="1451"/>
        <item x="2405"/>
        <item x="292"/>
        <item x="110"/>
        <item x="1797"/>
        <item x="2357"/>
        <item x="1005"/>
        <item x="1168"/>
        <item x="681"/>
        <item x="944"/>
        <item x="952"/>
        <item x="1131"/>
        <item x="1669"/>
        <item x="1447"/>
        <item x="479"/>
        <item x="552"/>
        <item x="1699"/>
        <item x="2044"/>
        <item x="608"/>
        <item x="752"/>
        <item x="1595"/>
        <item x="455"/>
        <item x="653"/>
        <item x="1305"/>
        <item x="54"/>
        <item x="850"/>
        <item x="649"/>
        <item x="1043"/>
        <item x="336"/>
        <item x="1478"/>
        <item x="1849"/>
        <item x="186"/>
        <item x="1507"/>
        <item x="1345"/>
        <item x="1880"/>
        <item x="604"/>
        <item x="2531"/>
        <item x="1225"/>
        <item x="1293"/>
        <item x="2029"/>
        <item x="216"/>
        <item x="713"/>
        <item x="1182"/>
        <item x="2459"/>
        <item x="624"/>
        <item x="2519"/>
        <item x="1151"/>
        <item x="2199"/>
        <item x="578"/>
        <item x="1868"/>
        <item x="1982"/>
        <item x="908"/>
        <item x="2030"/>
        <item x="1853"/>
        <item x="1008"/>
        <item x="1656"/>
        <item x="2090"/>
        <item x="903"/>
        <item x="112"/>
        <item x="2314"/>
        <item x="2283"/>
        <item x="155"/>
        <item x="2284"/>
        <item x="1346"/>
        <item x="1216"/>
        <item x="418"/>
        <item x="2479"/>
        <item x="2152"/>
        <item x="397"/>
        <item x="786"/>
        <item x="2192"/>
        <item x="1226"/>
        <item x="1575"/>
        <item x="173"/>
        <item x="2009"/>
        <item x="1729"/>
        <item x="652"/>
        <item x="1808"/>
        <item x="1567"/>
        <item x="1963"/>
        <item x="2266"/>
        <item x="2225"/>
        <item x="1311"/>
        <item x="1248"/>
        <item x="312"/>
        <item x="2151"/>
        <item x="2420"/>
        <item x="1150"/>
        <item x="2126"/>
        <item x="907"/>
        <item x="1792"/>
        <item x="1212"/>
        <item x="956"/>
        <item x="1466"/>
        <item x="2131"/>
        <item x="1442"/>
        <item x="1919"/>
        <item x="1260"/>
        <item x="2079"/>
        <item x="462"/>
        <item x="2532"/>
        <item x="1813"/>
        <item x="2347"/>
        <item x="862"/>
        <item x="954"/>
        <item x="318"/>
        <item x="2359"/>
        <item x="1136"/>
        <item x="1926"/>
        <item x="2450"/>
        <item x="1672"/>
        <item x="1657"/>
        <item x="1269"/>
        <item x="1948"/>
        <item x="268"/>
        <item x="189"/>
        <item x="998"/>
        <item x="478"/>
        <item x="2539"/>
        <item x="1259"/>
        <item x="2141"/>
        <item x="635"/>
        <item x="28"/>
        <item x="116"/>
        <item x="102"/>
        <item x="2493"/>
        <item x="669"/>
        <item x="773"/>
        <item x="395"/>
        <item x="281"/>
        <item x="1219"/>
        <item x="243"/>
        <item x="678"/>
        <item x="1116"/>
        <item x="236"/>
        <item x="1530"/>
        <item x="1696"/>
        <item x="2232"/>
        <item x="316"/>
        <item x="385"/>
        <item x="214"/>
        <item x="222"/>
        <item x="1832"/>
        <item x="0"/>
        <item x="2419"/>
        <item x="1051"/>
        <item x="2068"/>
        <item x="1145"/>
        <item x="2361"/>
        <item x="2454"/>
        <item x="423"/>
        <item x="2122"/>
        <item x="450"/>
        <item x="1313"/>
        <item x="921"/>
        <item x="524"/>
        <item x="1624"/>
        <item x="2474"/>
        <item x="1973"/>
        <item x="2033"/>
        <item x="439"/>
        <item x="1238"/>
        <item x="482"/>
        <item x="1160"/>
        <item x="796"/>
        <item x="1368"/>
        <item x="161"/>
        <item x="42"/>
        <item x="1523"/>
        <item x="169"/>
        <item x="1445"/>
        <item x="840"/>
        <item x="1569"/>
        <item x="1331"/>
        <item x="1830"/>
        <item x="218"/>
        <item x="1361"/>
        <item x="2306"/>
        <item x="1067"/>
        <item x="2123"/>
        <item x="792"/>
        <item x="1557"/>
        <item x="567"/>
        <item x="229"/>
        <item x="1086"/>
        <item x="2325"/>
        <item x="1012"/>
        <item x="1264"/>
        <item x="1387"/>
        <item x="332"/>
        <item x="18"/>
        <item x="717"/>
        <item x="1094"/>
        <item x="1377"/>
        <item x="1286"/>
        <item x="590"/>
        <item x="738"/>
        <item x="411"/>
        <item x="277"/>
        <item x="2008"/>
        <item x="539"/>
        <item x="1809"/>
        <item x="61"/>
        <item x="2444"/>
        <item x="747"/>
        <item x="175"/>
        <item x="535"/>
        <item x="1576"/>
        <item x="340"/>
        <item x="213"/>
        <item x="719"/>
        <item x="2189"/>
        <item x="136"/>
        <item x="1504"/>
        <item x="76"/>
        <item x="997"/>
        <item x="529"/>
        <item x="1164"/>
        <item x="643"/>
        <item x="1515"/>
        <item x="1697"/>
        <item x="1154"/>
        <item x="162"/>
        <item x="957"/>
        <item x="2433"/>
        <item x="2207"/>
        <item x="2057"/>
        <item x="2064"/>
        <item x="171"/>
        <item x="976"/>
        <item x="25"/>
        <item x="2140"/>
        <item x="2399"/>
        <item x="251"/>
        <item x="756"/>
        <item x="926"/>
        <item x="1603"/>
        <item x="1641"/>
        <item x="2550"/>
        <item x="2525"/>
        <item x="1503"/>
        <item x="2311"/>
        <item x="1341"/>
        <item x="1363"/>
        <item x="120"/>
        <item x="645"/>
        <item x="599"/>
        <item x="383"/>
        <item x="184"/>
        <item x="1986"/>
        <item x="1350"/>
        <item x="167"/>
        <item x="2105"/>
        <item x="2382"/>
        <item x="1088"/>
        <item x="1988"/>
        <item x="874"/>
        <item x="2401"/>
        <item x="178"/>
        <item x="2222"/>
        <item x="781"/>
        <item x="174"/>
        <item x="237"/>
        <item x="328"/>
        <item x="1235"/>
        <item x="2160"/>
        <item x="1452"/>
        <item x="1178"/>
        <item x="805"/>
        <item x="2215"/>
        <item x="1677"/>
        <item x="1596"/>
        <item x="1318"/>
        <item x="1312"/>
        <item x="440"/>
        <item x="1391"/>
        <item x="464"/>
        <item x="2175"/>
        <item x="1543"/>
        <item x="2502"/>
        <item x="2436"/>
        <item x="2292"/>
        <item x="2021"/>
        <item x="68"/>
        <item x="839"/>
        <item x="1998"/>
        <item x="2322"/>
        <item x="1728"/>
        <item x="705"/>
        <item x="812"/>
        <item x="686"/>
        <item x="2555"/>
        <item x="2138"/>
        <item x="1555"/>
        <item x="2467"/>
        <item x="349"/>
        <item x="1708"/>
        <item x="755"/>
        <item x="1740"/>
        <item x="483"/>
        <item x="2326"/>
        <item x="2217"/>
        <item x="212"/>
        <item x="2453"/>
        <item x="1856"/>
        <item x="1075"/>
        <item x="354"/>
        <item x="1278"/>
        <item x="1266"/>
        <item x="2110"/>
        <item x="444"/>
        <item x="1367"/>
        <item x="661"/>
        <item x="1938"/>
        <item x="991"/>
        <item x="252"/>
        <item x="1852"/>
        <item x="1141"/>
        <item x="2527"/>
        <item x="185"/>
        <item x="2302"/>
        <item x="1455"/>
        <item x="1735"/>
        <item x="2237"/>
        <item x="889"/>
        <item x="867"/>
        <item x="2381"/>
        <item x="1287"/>
        <item x="1461"/>
        <item x="2523"/>
        <item x="768"/>
        <item x="1192"/>
        <item x="147"/>
        <item x="712"/>
        <item x="1393"/>
        <item x="1674"/>
        <item x="2512"/>
        <item x="541"/>
        <item x="299"/>
        <item x="2346"/>
        <item x="1234"/>
        <item x="573"/>
        <item x="1992"/>
        <item x="730"/>
        <item x="1626"/>
        <item x="1395"/>
        <item x="65"/>
        <item x="576"/>
        <item x="2549"/>
        <item x="424"/>
        <item x="1935"/>
        <item x="1242"/>
        <item x="1449"/>
        <item x="2364"/>
        <item x="487"/>
        <item x="1019"/>
        <item x="377"/>
        <item x="2312"/>
        <item x="259"/>
        <item x="545"/>
        <item x="1737"/>
        <item x="818"/>
        <item x="1271"/>
        <item x="386"/>
        <item x="2316"/>
        <item x="674"/>
        <item x="518"/>
        <item x="2503"/>
        <item x="721"/>
        <item x="473"/>
        <item x="1483"/>
        <item x="1984"/>
        <item x="1417"/>
        <item x="2108"/>
        <item x="1931"/>
        <item x="182"/>
        <item x="1600"/>
        <item x="2113"/>
        <item x="1501"/>
        <item x="619"/>
        <item x="211"/>
        <item x="2299"/>
        <item x="1605"/>
        <item x="1413"/>
        <item x="1354"/>
        <item x="2304"/>
        <item x="2570"/>
        <item x="151"/>
        <item x="2102"/>
        <item x="896"/>
        <item x="1471"/>
        <item x="1928"/>
        <item x="1392"/>
        <item x="2075"/>
        <item x="2250"/>
        <item x="500"/>
        <item x="2259"/>
        <item x="2465"/>
        <item x="536"/>
        <item x="2407"/>
        <item x="581"/>
        <item x="1015"/>
        <item x="335"/>
        <item x="634"/>
        <item x="779"/>
        <item x="1055"/>
        <item x="1462"/>
        <item x="795"/>
        <item x="1424"/>
        <item x="1249"/>
        <item x="1727"/>
        <item x="1183"/>
        <item x="2185"/>
        <item x="1521"/>
        <item x="1983"/>
        <item x="1405"/>
        <item x="1764"/>
        <item x="2412"/>
        <item x="527"/>
        <item x="181"/>
        <item x="2480"/>
        <item x="847"/>
        <item x="2116"/>
        <item x="154"/>
        <item x="2041"/>
        <item x="758"/>
        <item x="1782"/>
        <item x="2563"/>
        <item x="1891"/>
        <item x="1898"/>
        <item x="2118"/>
        <item x="1195"/>
        <item x="1798"/>
        <item x="2406"/>
        <item x="2073"/>
        <item x="2181"/>
        <item x="1001"/>
        <item x="2432"/>
        <item x="267"/>
        <item x="183"/>
        <item x="968"/>
        <item x="1213"/>
        <item x="1922"/>
        <item x="966"/>
        <item x="943"/>
        <item x="2362"/>
        <item x="2547"/>
        <item x="2566"/>
        <item x="323"/>
        <item x="1085"/>
        <item x="2313"/>
        <item x="282"/>
        <item x="1003"/>
        <item x="766"/>
        <item x="11"/>
        <item x="31"/>
        <item x="1396"/>
        <item x="1789"/>
        <item x="2157"/>
        <item x="2228"/>
        <item x="1918"/>
        <item x="707"/>
        <item x="764"/>
        <item x="1087"/>
        <item x="778"/>
        <item x="2004"/>
        <item x="1457"/>
        <item x="751"/>
        <item x="1548"/>
        <item x="1095"/>
        <item x="579"/>
        <item x="547"/>
        <item x="1394"/>
        <item x="791"/>
        <item x="1803"/>
        <item x="1688"/>
        <item x="2255"/>
        <item x="1400"/>
        <item x="1167"/>
        <item x="2297"/>
        <item x="1947"/>
        <item x="1299"/>
        <item x="1905"/>
        <item x="7"/>
        <item x="98"/>
        <item x="144"/>
        <item x="228"/>
        <item x="477"/>
        <item x="1900"/>
        <item x="246"/>
        <item x="1777"/>
        <item x="1004"/>
        <item x="2554"/>
        <item x="1795"/>
        <item x="1360"/>
        <item x="1513"/>
        <item x="2025"/>
        <item x="1221"/>
        <item x="2363"/>
        <item x="964"/>
        <item x="2111"/>
        <item x="1932"/>
        <item x="1529"/>
        <item x="2211"/>
        <item x="1472"/>
        <item x="2485"/>
        <item x="2545"/>
        <item x="1105"/>
        <item x="988"/>
        <item x="1532"/>
        <item x="827"/>
        <item x="1571"/>
        <item x="849"/>
        <item x="1863"/>
        <item x="457"/>
        <item x="951"/>
        <item x="2403"/>
        <item x="1770"/>
        <item x="2500"/>
        <item x="1658"/>
        <item x="1724"/>
        <item x="772"/>
        <item x="334"/>
        <item x="427"/>
        <item x="990"/>
        <item x="2513"/>
        <item x="759"/>
        <item x="2295"/>
        <item x="210"/>
        <item x="1092"/>
        <item x="1285"/>
        <item x="301"/>
        <item x="13"/>
        <item x="2483"/>
        <item x="744"/>
        <item x="1802"/>
        <item x="923"/>
        <item x="925"/>
        <item x="1746"/>
        <item x="93"/>
        <item x="1838"/>
        <item x="869"/>
        <item x="1355"/>
        <item x="1910"/>
        <item x="1909"/>
        <item x="2053"/>
        <item x="1340"/>
        <item x="250"/>
        <item x="682"/>
        <item x="291"/>
        <item x="761"/>
        <item x="1593"/>
        <item x="357"/>
        <item x="1693"/>
        <item x="646"/>
        <item x="1954"/>
        <item x="2421"/>
        <item x="651"/>
        <item x="2134"/>
        <item x="123"/>
        <item x="1778"/>
        <item x="1810"/>
        <item x="1771"/>
        <item x="1552"/>
        <item x="2076"/>
        <item x="636"/>
        <item x="1889"/>
        <item x="1726"/>
        <item x="1733"/>
        <item x="388"/>
        <item x="1664"/>
        <item x="2365"/>
        <item x="569"/>
        <item x="680"/>
        <item x="2564"/>
        <item x="463"/>
        <item x="2081"/>
        <item x="10"/>
        <item x="1389"/>
        <item x="798"/>
        <item x="203"/>
        <item x="1990"/>
        <item x="1689"/>
        <item x="111"/>
        <item x="308"/>
        <item x="1296"/>
        <item x="1334"/>
        <item x="2035"/>
        <item x="2334"/>
        <item x="692"/>
        <item x="2069"/>
        <item x="2486"/>
        <item x="62"/>
        <item x="1584"/>
        <item x="2142"/>
        <item x="1974"/>
        <item x="420"/>
        <item x="1967"/>
        <item x="1676"/>
        <item x="1855"/>
        <item x="1114"/>
        <item x="2212"/>
        <item x="73"/>
        <item x="202"/>
        <item x="1327"/>
        <item x="2050"/>
        <item x="2442"/>
        <item x="345"/>
        <item x="788"/>
        <item x="563"/>
        <item x="442"/>
        <item x="2291"/>
        <item x="179"/>
        <item x="995"/>
        <item x="106"/>
        <item x="2040"/>
        <item x="2153"/>
        <item x="2083"/>
        <item x="1579"/>
        <item x="1481"/>
        <item x="2072"/>
        <item x="2097"/>
        <item x="1328"/>
        <item x="2128"/>
        <item x="2288"/>
        <item x="2037"/>
        <item x="235"/>
        <item x="523"/>
        <item x="688"/>
        <item x="935"/>
        <item x="1102"/>
        <item x="516"/>
        <item x="244"/>
        <item x="368"/>
        <item x="2180"/>
        <item x="258"/>
        <item x="1237"/>
        <item x="193"/>
        <item x="2374"/>
        <item x="2333"/>
        <item x="265"/>
        <item x="260"/>
        <item x="1528"/>
        <item x="2049"/>
        <item x="1123"/>
        <item x="352"/>
        <item x="2417"/>
        <item x="330"/>
        <item x="603"/>
        <item x="1196"/>
        <item x="898"/>
        <item x="1817"/>
        <item x="1591"/>
        <item x="2497"/>
        <item x="2350"/>
        <item x="1793"/>
        <item x="2080"/>
        <item x="1570"/>
        <item x="1718"/>
        <item x="1177"/>
        <item x="2515"/>
        <item x="198"/>
        <item x="20"/>
        <item x="2290"/>
        <item x="544"/>
        <item x="2471"/>
        <item x="1721"/>
        <item x="853"/>
        <item x="1493"/>
        <item x="2074"/>
        <item x="1883"/>
        <item x="1302"/>
        <item x="1097"/>
        <item x="1607"/>
        <item x="2129"/>
        <item x="1610"/>
        <item x="1613"/>
        <item x="1712"/>
        <item x="684"/>
        <item x="1309"/>
        <item x="27"/>
        <item x="1819"/>
        <item x="1680"/>
        <item x="1870"/>
        <item x="1625"/>
        <item x="2238"/>
        <item x="1741"/>
        <item x="1655"/>
        <item x="609"/>
        <item x="2206"/>
        <item x="1401"/>
        <item x="1108"/>
        <item x="1090"/>
        <item x="1886"/>
        <item x="2208"/>
        <item x="1578"/>
        <item x="2327"/>
        <item x="1590"/>
        <item x="629"/>
        <item x="1511"/>
        <item x="2191"/>
        <item x="1448"/>
        <item x="676"/>
        <item x="1775"/>
        <item x="983"/>
        <item x="2546"/>
        <item x="1927"/>
        <item x="1189"/>
        <item x="841"/>
        <item x="1650"/>
        <item x="2379"/>
        <item x="1072"/>
        <item x="1831"/>
        <item x="5"/>
        <item x="355"/>
        <item x="570"/>
        <item x="2016"/>
        <item x="2186"/>
        <item x="2352"/>
        <item x="104"/>
        <item x="993"/>
        <item x="789"/>
        <item x="1806"/>
        <item x="571"/>
        <item x="1375"/>
        <item x="2038"/>
        <item x="2366"/>
        <item x="419"/>
        <item x="1495"/>
        <item x="1921"/>
        <item x="2336"/>
        <item x="716"/>
        <item x="1046"/>
        <item x="170"/>
        <item x="165"/>
        <item x="1615"/>
        <item x="1295"/>
        <item x="346"/>
        <item x="2354"/>
        <item x="2247"/>
        <item x="1347"/>
        <item x="1951"/>
        <item x="272"/>
        <item x="1946"/>
        <item x="650"/>
        <item x="1365"/>
        <item x="929"/>
        <item x="2484"/>
        <item x="1330"/>
        <item x="2534"/>
        <item x="897"/>
        <item x="1199"/>
        <item x="2318"/>
        <item x="381"/>
        <item x="1866"/>
        <item x="2261"/>
        <item x="484"/>
        <item x="1257"/>
        <item x="911"/>
        <item x="1059"/>
        <item x="933"/>
        <item x="580"/>
        <item x="1409"/>
        <item x="2276"/>
        <item x="863"/>
        <item x="589"/>
        <item x="261"/>
        <item x="742"/>
        <item x="816"/>
        <item x="1827"/>
        <item x="528"/>
        <item x="1834"/>
        <item x="2094"/>
        <item x="2360"/>
        <item x="287"/>
        <item x="249"/>
        <item x="532"/>
        <item x="24"/>
        <item x="932"/>
        <item x="992"/>
        <item x="248"/>
        <item x="160"/>
        <item x="663"/>
        <item x="493"/>
        <item x="727"/>
        <item x="1171"/>
        <item x="1594"/>
        <item x="1824"/>
        <item x="1673"/>
        <item x="1723"/>
        <item x="2478"/>
        <item x="300"/>
        <item x="1835"/>
        <item x="505"/>
        <item x="1476"/>
        <item x="709"/>
        <item x="2277"/>
        <item x="1288"/>
        <item x="1933"/>
        <item x="765"/>
        <item x="728"/>
        <item x="1618"/>
        <item x="2384"/>
        <item x="981"/>
        <item x="2387"/>
        <item x="1901"/>
        <item x="2307"/>
        <item x="865"/>
        <item x="949"/>
        <item x="691"/>
        <item x="270"/>
        <item x="1"/>
        <item x="1052"/>
        <item x="296"/>
        <item x="1544"/>
        <item x="34"/>
        <item x="829"/>
        <item x="1482"/>
        <item x="2446"/>
        <item x="2339"/>
        <item x="2209"/>
        <item x="2070"/>
        <item x="84"/>
        <item x="1066"/>
        <item x="1776"/>
        <item x="1044"/>
        <item x="1009"/>
        <item x="2341"/>
        <item x="1070"/>
        <item x="1477"/>
        <item x="2472"/>
        <item x="1642"/>
        <item x="2282"/>
        <item x="1636"/>
        <item x="1614"/>
        <item x="360"/>
        <item x="1336"/>
        <item x="2278"/>
        <item x="509"/>
        <item x="513"/>
        <item x="1332"/>
        <item x="2046"/>
        <item x="1459"/>
        <item x="1358"/>
        <item x="1352"/>
        <item x="2051"/>
        <item x="784"/>
        <item x="834"/>
        <item x="1129"/>
        <item x="910"/>
        <item x="2163"/>
        <item x="1876"/>
        <item x="2443"/>
        <item x="1887"/>
        <item x="1446"/>
        <item x="710"/>
        <item x="675"/>
        <item x="405"/>
        <item x="1020"/>
        <item x="341"/>
        <item x="1702"/>
        <item x="1411"/>
        <item x="2393"/>
        <item x="1231"/>
        <item x="1297"/>
        <item x="348"/>
        <item x="2375"/>
        <item x="358"/>
        <item x="2468"/>
        <item x="2324"/>
        <item x="2246"/>
        <item x="2120"/>
        <item x="895"/>
        <item x="201"/>
        <item x="1119"/>
        <item x="1643"/>
        <item x="1560"/>
        <item x="2383"/>
        <item x="2275"/>
        <item x="1861"/>
        <item x="1206"/>
        <item x="208"/>
        <item x="893"/>
        <item x="1487"/>
        <item x="1517"/>
        <item x="436"/>
        <item x="2353"/>
        <item x="1326"/>
        <item x="980"/>
        <item x="1083"/>
        <item x="422"/>
        <item x="1627"/>
        <item x="1955"/>
        <item x="363"/>
        <item x="1811"/>
        <item x="734"/>
        <item x="1888"/>
        <item x="114"/>
        <item x="1841"/>
        <item x="271"/>
        <item x="85"/>
        <item x="648"/>
        <item x="2092"/>
        <item x="2091"/>
        <item x="1911"/>
        <item x="2451"/>
        <item x="398"/>
        <item x="1021"/>
        <item x="1121"/>
        <item x="880"/>
        <item x="22"/>
        <item x="2329"/>
        <item x="1634"/>
        <item x="1322"/>
        <item x="2187"/>
        <item x="909"/>
        <item x="2392"/>
        <item x="1505"/>
        <item x="2115"/>
        <item x="655"/>
        <item x="1872"/>
        <item x="2287"/>
        <item x="2289"/>
        <item x="1126"/>
        <item x="1366"/>
        <item x="1343"/>
        <item x="1959"/>
        <item x="1143"/>
        <item x="2377"/>
        <item x="205"/>
        <item x="2193"/>
        <item x="666"/>
        <item x="537"/>
        <item x="1061"/>
        <item x="1227"/>
        <item x="1211"/>
        <item x="1690"/>
        <item x="1153"/>
        <item x="1756"/>
        <item x="2530"/>
        <item x="1707"/>
        <item x="832"/>
        <item x="1304"/>
        <item x="166"/>
        <item x="1283"/>
        <item x="2380"/>
        <item x="837"/>
        <item x="35"/>
        <item x="1093"/>
        <item x="466"/>
        <item x="694"/>
        <item x="671"/>
        <item x="416"/>
        <item x="1691"/>
        <item x="2145"/>
        <item x="1310"/>
        <item x="811"/>
        <item x="278"/>
        <item x="1100"/>
        <item x="2557"/>
        <item x="2135"/>
        <item x="1186"/>
        <item x="593"/>
        <item x="319"/>
        <item x="1344"/>
        <item x="982"/>
        <item x="1661"/>
        <item x="57"/>
        <item x="329"/>
        <item x="780"/>
        <item x="293"/>
        <item x="158"/>
        <item x="2223"/>
        <item x="109"/>
        <item x="894"/>
        <item x="1608"/>
        <item x="1049"/>
        <item x="1107"/>
        <item x="1675"/>
        <item x="1443"/>
        <item x="480"/>
        <item x="2155"/>
        <item x="1246"/>
        <item x="2205"/>
        <item x="1791"/>
        <item x="283"/>
        <item x="1479"/>
        <item x="1244"/>
        <item x="1820"/>
        <item x="2190"/>
        <item x="321"/>
        <item x="1252"/>
        <item x="227"/>
        <item x="2231"/>
        <item x="1917"/>
        <item x="2256"/>
        <item x="906"/>
        <item x="698"/>
        <item x="1080"/>
        <item x="1144"/>
        <item x="612"/>
        <item x="2167"/>
        <item x="1301"/>
        <item x="401"/>
        <item x="1766"/>
        <item x="1843"/>
        <item x="289"/>
        <item x="555"/>
        <item x="2574"/>
        <item x="460"/>
        <item x="1895"/>
        <item x="602"/>
        <item x="1601"/>
        <item x="1408"/>
        <item x="1133"/>
        <item x="108"/>
        <item x="530"/>
        <item x="1137"/>
        <item x="1076"/>
        <item x="414"/>
        <item x="1222"/>
        <item x="91"/>
        <item x="1779"/>
        <item x="1253"/>
        <item x="776"/>
        <item x="1549"/>
        <item x="2528"/>
        <item x="2338"/>
        <item x="809"/>
        <item x="1232"/>
        <item x="2310"/>
        <item x="753"/>
        <item x="506"/>
        <item x="1127"/>
        <item x="2351"/>
        <item x="12"/>
        <item x="232"/>
        <item x="1550"/>
        <item x="1040"/>
        <item x="2249"/>
        <item x="48"/>
        <item x="2149"/>
        <item x="611"/>
        <item x="2267"/>
        <item x="870"/>
        <item x="503"/>
        <item x="1101"/>
        <item x="1412"/>
        <item x="373"/>
        <item x="1780"/>
        <item x="2148"/>
        <item x="2348"/>
        <item x="1705"/>
        <item x="1385"/>
        <item x="2285"/>
        <item x="793"/>
        <item x="239"/>
        <item x="2460"/>
        <item x="1568"/>
        <item x="568"/>
        <item x="1734"/>
        <item x="1074"/>
        <item x="50"/>
        <item x="1329"/>
        <item x="838"/>
        <item x="2065"/>
        <item x="2171"/>
        <item x="967"/>
        <item x="2000"/>
        <item x="2047"/>
        <item x="150"/>
        <item x="2533"/>
        <item x="2476"/>
        <item x="2518"/>
        <item x="2233"/>
        <item x="1857"/>
        <item x="59"/>
        <item x="139"/>
        <item x="1510"/>
        <item x="620"/>
        <item x="459"/>
        <item x="1732"/>
        <item x="825"/>
        <item x="2262"/>
        <item x="367"/>
        <item x="1871"/>
        <item x="133"/>
        <item x="2165"/>
        <item x="690"/>
        <item x="2440"/>
        <item x="1553"/>
        <item x="2150"/>
        <item x="1561"/>
        <item x="88"/>
        <item x="2510"/>
        <item x="917"/>
        <item x="1058"/>
        <item x="2213"/>
        <item x="472"/>
        <item x="2042"/>
        <item x="2279"/>
        <item x="887"/>
        <item x="30"/>
        <item x="2169"/>
        <item x="1241"/>
        <item x="1540"/>
        <item x="2043"/>
        <item x="1681"/>
        <item x="1125"/>
        <item x="1112"/>
        <item x="2170"/>
        <item x="40"/>
        <item x="1207"/>
        <item x="600"/>
        <item x="542"/>
        <item x="1989"/>
        <item x="1788"/>
        <item x="2507"/>
        <item x="696"/>
        <item x="659"/>
        <item x="1282"/>
        <item x="134"/>
        <item x="467"/>
        <item x="1581"/>
        <item x="623"/>
        <item x="774"/>
        <item x="1952"/>
        <item x="1115"/>
        <item x="1763"/>
        <item x="1799"/>
        <item x="2373"/>
        <item x="2332"/>
        <item x="2082"/>
        <item x="1247"/>
        <item x="2005"/>
        <item x="148"/>
        <item x="1730"/>
        <item x="196"/>
        <item x="2204"/>
        <item x="2022"/>
        <item x="757"/>
        <item x="1659"/>
        <item x="1214"/>
        <item x="107"/>
        <item x="1894"/>
        <item x="1166"/>
        <item x="1844"/>
        <item x="989"/>
        <item x="1273"/>
        <item x="1719"/>
        <item x="495"/>
        <item x="790"/>
        <item x="803"/>
        <item x="295"/>
        <item x="2263"/>
        <item x="1418"/>
        <item x="875"/>
        <item x="2425"/>
        <item x="1291"/>
        <item x="2202"/>
        <item x="1598"/>
        <item x="2154"/>
        <item x="607"/>
        <item x="1201"/>
        <item x="371"/>
        <item x="46"/>
        <item x="1333"/>
        <item x="1714"/>
        <item x="410"/>
        <item x="1031"/>
        <item x="1686"/>
        <item x="916"/>
        <item x="343"/>
        <item x="2061"/>
        <item x="1665"/>
        <item x="1822"/>
        <item x="1268"/>
        <item x="1063"/>
        <item x="799"/>
        <item x="347"/>
        <item x="1580"/>
        <item x="2463"/>
        <item x="647"/>
        <item x="2183"/>
        <item x="2335"/>
        <item x="2320"/>
        <item x="14"/>
        <item x="284"/>
        <item x="1987"/>
        <item x="1098"/>
        <item x="851"/>
        <item x="494"/>
        <item x="1146"/>
        <item x="1902"/>
        <item x="878"/>
        <item x="514"/>
        <item x="2281"/>
        <item x="1991"/>
        <item x="2014"/>
        <item x="1908"/>
        <item x="1965"/>
        <item x="1323"/>
        <item x="92"/>
        <item x="1460"/>
        <item x="1073"/>
        <item x="2201"/>
        <item x="639"/>
        <item x="215"/>
        <item x="1622"/>
        <item x="16"/>
        <item x="2012"/>
        <item x="2230"/>
        <item x="390"/>
        <item x="1985"/>
        <item x="253"/>
        <item x="326"/>
        <item x="1862"/>
        <item x="2032"/>
        <item x="2509"/>
        <item x="1220"/>
        <item x="94"/>
        <item x="285"/>
        <item x="306"/>
        <item x="2410"/>
        <item x="220"/>
        <item x="2107"/>
        <item x="1606"/>
        <item x="1104"/>
        <item x="1148"/>
        <item x="584"/>
        <item x="1274"/>
        <item x="743"/>
        <item x="1386"/>
        <item x="475"/>
        <item x="1149"/>
        <item x="564"/>
        <item x="1028"/>
        <item x="19"/>
        <item x="1489"/>
        <item x="2356"/>
        <item x="117"/>
        <item x="1438"/>
        <item x="458"/>
        <item x="1441"/>
        <item x="1258"/>
        <item x="672"/>
        <item x="488"/>
        <item x="1939"/>
        <item x="1491"/>
        <item x="2559"/>
        <item x="1646"/>
        <item x="597"/>
        <item x="2470"/>
        <item x="1668"/>
        <item x="1573"/>
        <item x="1620"/>
        <item x="549"/>
        <item x="723"/>
        <item x="815"/>
        <item x="485"/>
        <item x="1292"/>
        <item x="131"/>
        <item x="376"/>
        <item x="192"/>
        <item x="71"/>
        <item x="2422"/>
        <item x="2414"/>
        <item x="985"/>
        <item x="1796"/>
        <item x="1429"/>
        <item x="2303"/>
        <item x="1300"/>
        <item x="846"/>
        <item x="2034"/>
        <item x="1773"/>
        <item x="724"/>
        <item x="1754"/>
        <item x="1032"/>
        <item x="2458"/>
        <item x="1130"/>
        <item x="413"/>
        <item x="1559"/>
        <item x="21"/>
        <item x="1903"/>
        <item x="3"/>
        <item x="864"/>
        <item x="572"/>
        <item x="2516"/>
        <item x="1649"/>
        <item x="294"/>
        <item x="2101"/>
        <item x="2385"/>
        <item x="2369"/>
        <item x="1432"/>
        <item x="1162"/>
        <item x="1290"/>
        <item x="2573"/>
        <item x="2464"/>
        <item x="1585"/>
        <item x="2296"/>
        <item x="137"/>
        <item x="1562"/>
        <item x="971"/>
        <item x="359"/>
        <item x="409"/>
        <item x="553"/>
        <item x="264"/>
        <item x="121"/>
        <item x="2413"/>
        <item x="375"/>
        <item x="49"/>
        <item x="2475"/>
        <item x="1786"/>
        <item x="1190"/>
        <item x="288"/>
        <item x="2448"/>
        <item x="2086"/>
        <item x="928"/>
        <item x="729"/>
        <item x="118"/>
        <item x="152"/>
        <item x="915"/>
        <item x="1915"/>
        <item x="934"/>
        <item x="592"/>
        <item x="979"/>
        <item x="2305"/>
        <item x="914"/>
        <item x="718"/>
        <item x="2203"/>
        <item x="225"/>
        <item x="256"/>
        <item x="1564"/>
        <item x="404"/>
        <item x="1383"/>
        <item x="999"/>
        <item x="1588"/>
        <item x="1081"/>
        <item x="1456"/>
        <item x="2521"/>
        <item x="266"/>
        <item x="456"/>
        <item x="562"/>
        <item x="452"/>
        <item x="1439"/>
        <item x="804"/>
        <item x="231"/>
        <item x="1338"/>
        <item x="1356"/>
        <item x="1422"/>
        <item x="1468"/>
        <item x="315"/>
        <item x="43"/>
        <item x="1057"/>
        <item x="1381"/>
        <item x="2178"/>
        <item x="2569"/>
        <item x="735"/>
        <item x="970"/>
        <item x="2553"/>
        <item x="389"/>
        <item x="1945"/>
        <item x="2127"/>
        <item x="2245"/>
        <item x="382"/>
        <item x="1629"/>
        <item x="124"/>
        <item x="1430"/>
        <item x="351"/>
        <item x="234"/>
        <item x="720"/>
        <item x="517"/>
        <item x="1437"/>
        <item x="1414"/>
        <item x="197"/>
        <item x="884"/>
        <item x="955"/>
        <item x="2390"/>
        <item x="1433"/>
        <item x="279"/>
        <item x="2504"/>
        <item x="1683"/>
        <item x="628"/>
        <item x="379"/>
        <item x="1670"/>
        <item x="78"/>
        <item x="44"/>
        <item x="83"/>
        <item x="1648"/>
        <item x="75"/>
        <item x="1236"/>
        <item x="191"/>
        <item x="333"/>
        <item x="492"/>
        <item x="1275"/>
        <item x="338"/>
        <item x="1957"/>
        <item x="2236"/>
        <item x="525"/>
        <item x="1175"/>
        <item x="1769"/>
        <item x="1609"/>
        <item x="1542"/>
        <item x="238"/>
        <item x="1604"/>
        <item x="830"/>
        <item x="2367"/>
        <item x="1653"/>
        <item x="856"/>
        <item x="101"/>
        <item x="2548"/>
        <item x="168"/>
        <item x="2059"/>
        <item x="683"/>
        <item x="1640"/>
        <item x="732"/>
        <item x="399"/>
        <item x="1662"/>
        <item x="1099"/>
        <item x="1818"/>
        <item x="2541"/>
        <item x="200"/>
        <item x="1790"/>
        <item x="501"/>
        <item x="1139"/>
        <item x="1950"/>
        <item x="1969"/>
        <item x="641"/>
        <item x="551"/>
        <item x="1757"/>
        <item x="2239"/>
        <item x="1787"/>
        <item x="1783"/>
        <item x="1597"/>
        <item x="1996"/>
        <item x="1492"/>
        <item x="1762"/>
        <item x="2137"/>
        <item x="2469"/>
        <item x="748"/>
        <item x="2344"/>
        <item x="471"/>
        <item x="207"/>
        <item x="817"/>
        <item x="1254"/>
        <item x="1030"/>
        <item x="1628"/>
        <item x="2309"/>
        <item x="1308"/>
        <item x="1415"/>
        <item x="1720"/>
        <item x="2558"/>
        <item x="1110"/>
        <item x="1357"/>
        <item x="67"/>
        <item x="1289"/>
        <item x="1631"/>
        <item x="37"/>
        <item x="1002"/>
        <item x="1106"/>
        <item x="1745"/>
        <item x="2096"/>
        <item x="595"/>
        <item x="1929"/>
        <item x="89"/>
        <item x="1317"/>
        <item x="633"/>
        <item x="1993"/>
        <item x="1941"/>
        <item x="2371"/>
        <item x="1042"/>
        <item x="1949"/>
        <item x="2133"/>
        <item x="1208"/>
        <item x="446"/>
        <item x="2481"/>
        <item x="1518"/>
        <item x="668"/>
        <item x="693"/>
        <item x="808"/>
        <item x="814"/>
        <item x="1027"/>
        <item x="1774"/>
        <item x="550"/>
        <item x="2473"/>
        <item x="307"/>
        <item x="1276"/>
        <item x="317"/>
        <item x="2522"/>
        <item x="769"/>
        <item x="2254"/>
        <item x="823"/>
        <item x="132"/>
        <item x="33"/>
        <item x="1270"/>
        <item x="1362"/>
        <item x="1109"/>
        <item x="415"/>
        <item x="586"/>
        <item x="642"/>
        <item x="1874"/>
        <item x="794"/>
        <item x="29"/>
        <item x="1997"/>
        <item x="499"/>
        <item x="1703"/>
        <item x="372"/>
        <item x="1157"/>
        <item x="1488"/>
        <item x="290"/>
        <item x="582"/>
        <item x="1975"/>
        <item x="775"/>
        <item x="760"/>
        <item x="1823"/>
        <item x="2435"/>
        <item x="1473"/>
        <item x="1084"/>
        <item x="538"/>
        <item x="2194"/>
        <item x="762"/>
        <item x="195"/>
        <item x="594"/>
        <item x="1486"/>
        <item x="304"/>
        <item x="1180"/>
        <item x="656"/>
        <item x="1930"/>
        <item x="540"/>
        <item x="866"/>
        <item x="901"/>
        <item x="1277"/>
        <item x="938"/>
        <item x="927"/>
        <item x="60"/>
        <item x="2156"/>
        <item x="2244"/>
        <item x="2174"/>
        <item x="2540"/>
        <item x="1272"/>
        <item x="324"/>
        <item x="1970"/>
        <item x="146"/>
        <item x="531"/>
        <item x="948"/>
        <item x="378"/>
        <item x="947"/>
        <item x="408"/>
        <item x="1512"/>
        <item x="86"/>
        <item x="429"/>
        <item x="95"/>
        <item x="763"/>
        <item x="1829"/>
        <item x="828"/>
        <item x="1421"/>
        <item x="138"/>
        <item x="468"/>
        <item x="2258"/>
        <item x="2372"/>
        <item x="1860"/>
        <item x="2087"/>
        <item x="2428"/>
        <item x="918"/>
        <item x="1858"/>
        <item x="1138"/>
        <item x="715"/>
        <item x="17"/>
        <item x="339"/>
        <item x="833"/>
        <item x="2477"/>
        <item x="1953"/>
        <item x="1583"/>
        <item x="2179"/>
        <item x="1402"/>
        <item x="1972"/>
        <item x="1096"/>
        <item x="813"/>
        <item x="141"/>
        <item x="245"/>
        <item x="1117"/>
        <item x="180"/>
        <item x="2488"/>
        <item x="977"/>
        <item x="1848"/>
        <item x="1475"/>
        <item x="145"/>
        <item x="2543"/>
        <item x="2002"/>
        <item x="919"/>
        <item x="1464"/>
        <item x="1599"/>
        <item x="630"/>
        <item x="557"/>
        <item x="241"/>
        <item x="1752"/>
        <item x="596"/>
        <item x="554"/>
        <item x="2159"/>
        <item x="2248"/>
        <item x="1582"/>
        <item x="1069"/>
        <item x="662"/>
        <item x="1349"/>
        <item x="2552"/>
        <item x="421"/>
        <item x="835"/>
        <item x="366"/>
        <item x="129"/>
        <item x="2511"/>
        <item x="1701"/>
        <item x="1251"/>
        <item x="737"/>
        <item x="2462"/>
        <item x="2340"/>
        <item x="2084"/>
        <item x="2526"/>
        <item x="187"/>
        <item x="2023"/>
        <item x="740"/>
        <item x="1747"/>
        <item x="1174"/>
        <item x="369"/>
        <item x="2241"/>
        <item x="969"/>
        <item x="958"/>
        <item x="350"/>
        <item x="2088"/>
        <item x="1371"/>
        <item x="1851"/>
        <item x="882"/>
        <item x="745"/>
        <item x="1440"/>
        <item x="1142"/>
        <item x="47"/>
        <item x="1731"/>
        <item x="1025"/>
        <item x="2427"/>
        <item x="1120"/>
        <item x="1725"/>
        <item x="2054"/>
        <item x="2188"/>
        <item x="1372"/>
        <item x="1348"/>
        <item x="1280"/>
        <item x="697"/>
        <item x="2505"/>
        <item x="975"/>
        <item x="1815"/>
        <item x="163"/>
        <item x="188"/>
        <item x="491"/>
        <item x="1577"/>
        <item x="1416"/>
        <item x="2298"/>
        <item x="1484"/>
        <item x="2229"/>
        <item x="519"/>
        <item x="1359"/>
        <item x="209"/>
        <item x="2404"/>
        <item x="2117"/>
        <item x="1435"/>
        <item x="2423"/>
        <item x="2321"/>
        <item x="900"/>
        <item x="1233"/>
        <item x="1463"/>
        <item x="255"/>
        <item x="276"/>
        <item x="937"/>
        <item x="87"/>
        <item x="1859"/>
        <item x="1825"/>
        <item x="1240"/>
        <item x="1436"/>
        <item x="223"/>
        <item x="625"/>
        <item x="1913"/>
        <item x="1704"/>
        <item x="665"/>
        <item x="1261"/>
        <item x="2501"/>
        <item x="2121"/>
        <item x="1940"/>
        <item x="2301"/>
        <item x="2437"/>
        <item x="2268"/>
        <item x="1026"/>
        <item x="393"/>
        <item x="2161"/>
        <item x="2058"/>
        <item x="1755"/>
        <item x="2056"/>
        <item x="515"/>
        <item x="1682"/>
        <item x="1016"/>
        <item x="128"/>
        <item x="135"/>
        <item x="1082"/>
        <item x="344"/>
        <item x="1229"/>
        <item x="1539"/>
        <item x="448"/>
        <item x="1738"/>
        <item x="962"/>
        <item x="2349"/>
        <item x="2286"/>
        <item x="1450"/>
        <item x="2055"/>
        <item x="242"/>
        <item x="402"/>
        <item x="883"/>
        <item x="8"/>
        <item x="1480"/>
        <item x="2024"/>
        <item x="2020"/>
        <item x="1566"/>
        <item x="2508"/>
        <item x="430"/>
        <item x="70"/>
        <item x="1619"/>
        <item x="1574"/>
        <item x="1748"/>
        <item x="797"/>
        <item x="961"/>
        <item x="1134"/>
        <item x="654"/>
        <item x="1616"/>
        <item x="176"/>
        <item x="1140"/>
        <item x="370"/>
        <item x="1039"/>
        <item x="2264"/>
        <item x="2319"/>
        <item x="836"/>
        <item x="1161"/>
        <item x="465"/>
        <item x="854"/>
        <item x="1034"/>
        <item x="1572"/>
        <item x="940"/>
        <item x="820"/>
        <item x="1667"/>
        <item x="936"/>
        <item x="1215"/>
        <item x="356"/>
        <item x="1228"/>
        <item x="1191"/>
        <item x="1527"/>
        <item x="984"/>
        <item x="1801"/>
        <item x="2489"/>
        <item x="543"/>
        <item x="1546"/>
        <item x="275"/>
        <item x="433"/>
        <item x="2579"/>
        <item x="69"/>
        <item x="2415"/>
        <item x="2517"/>
        <item x="606"/>
        <item x="1406"/>
        <item x="2243"/>
        <item x="337"/>
        <item x="32"/>
        <item x="177"/>
        <item x="219"/>
        <item x="1374"/>
        <item x="507"/>
        <item x="852"/>
        <item x="273"/>
        <item x="2182"/>
        <item x="616"/>
        <item x="577"/>
        <item x="953"/>
        <item x="2114"/>
        <item x="1035"/>
        <item x="1826"/>
        <item x="309"/>
        <item x="1217"/>
        <item x="4"/>
        <item x="533"/>
        <item x="2197"/>
        <item x="153"/>
        <item x="1758"/>
        <item x="701"/>
        <item x="431"/>
        <item x="1847"/>
        <item x="1111"/>
        <item x="1509"/>
        <item x="406"/>
        <item x="412"/>
        <item x="1470"/>
        <item x="113"/>
        <item x="1784"/>
        <item x="1742"/>
        <item x="2272"/>
        <item x="1753"/>
        <item x="2219"/>
        <item x="1045"/>
        <item x="2343"/>
        <item x="72"/>
        <item x="142"/>
        <item x="1709"/>
        <item x="1554"/>
        <item x="802"/>
        <item x="706"/>
        <item x="1877"/>
        <item x="1514"/>
        <item x="2466"/>
        <item x="2235"/>
        <item x="1663"/>
        <item x="1678"/>
        <item x="2370"/>
        <item x="1420"/>
        <item x="1751"/>
        <item x="90"/>
        <item x="461"/>
        <item x="1209"/>
        <item x="140"/>
        <item x="502"/>
        <item x="2345"/>
        <item x="1419"/>
        <item x="2482"/>
        <item x="2162"/>
        <item x="2445"/>
        <item x="939"/>
        <item x="26"/>
        <item x="1024"/>
        <item x="396"/>
        <item x="1893"/>
        <item x="2103"/>
        <item x="331"/>
        <item x="892"/>
        <item x="1525"/>
        <item x="1679"/>
        <item x="508"/>
        <item x="1617"/>
        <item x="443"/>
        <item x="2447"/>
        <item x="1999"/>
        <item x="2124"/>
        <item x="1065"/>
        <item x="1230"/>
        <item x="1534"/>
        <item x="2498"/>
        <item x="1000"/>
        <item x="1364"/>
        <item x="736"/>
        <item x="391"/>
        <item x="885"/>
        <item x="1845"/>
        <item x="1522"/>
        <item x="1048"/>
        <item x="1558"/>
        <item x="1867"/>
        <item x="1961"/>
        <item x="1816"/>
        <item x="1500"/>
        <item x="2506"/>
        <item x="286"/>
        <item x="1454"/>
        <item x="1879"/>
        <item x="1586"/>
        <item x="660"/>
        <item x="262"/>
        <item x="1736"/>
        <item x="149"/>
        <item x="2544"/>
        <item x="1651"/>
        <item x="1958"/>
        <item x="782"/>
        <item x="879"/>
        <item x="2200"/>
        <item x="1022"/>
        <item x="1444"/>
        <item x="15"/>
        <item x="36"/>
        <item x="2132"/>
        <item x="1079"/>
        <item x="1306"/>
        <item x="1172"/>
        <item x="1785"/>
        <item x="374"/>
        <item x="1029"/>
        <item x="1062"/>
        <item x="2184"/>
        <item x="855"/>
        <item x="1526"/>
        <item x="800"/>
        <item x="2039"/>
        <item x="1506"/>
        <item x="105"/>
        <item x="1956"/>
        <item x="2177"/>
        <item x="559"/>
        <item x="1378"/>
        <item x="1410"/>
        <item x="1687"/>
        <item x="66"/>
        <item x="2210"/>
        <item x="1256"/>
        <item x="617"/>
        <item x="1193"/>
        <item x="2487"/>
        <item x="785"/>
        <item x="1537"/>
        <item x="1977"/>
        <item x="1875"/>
        <item x="1772"/>
        <item x="2492"/>
        <item x="2395"/>
        <item x="972"/>
        <item x="2060"/>
        <item x="902"/>
        <item x="2031"/>
        <item x="311"/>
        <item x="822"/>
        <item x="1923"/>
        <item x="2577"/>
        <item x="126"/>
        <item x="1684"/>
        <item x="1321"/>
        <item x="679"/>
        <item x="1878"/>
        <item x="2136"/>
        <item x="2112"/>
        <item x="1007"/>
        <item x="2337"/>
        <item x="342"/>
        <item x="221"/>
        <item x="1541"/>
        <item x="2006"/>
        <item x="2418"/>
        <item x="2529"/>
        <item x="1890"/>
        <item x="873"/>
        <item x="1316"/>
        <item x="1122"/>
        <item x="1896"/>
        <item x="1113"/>
        <item x="1485"/>
        <item x="2426"/>
        <item x="1224"/>
        <item x="699"/>
        <item x="810"/>
        <item x="1671"/>
        <item x="1135"/>
        <item x="1369"/>
        <item x="673"/>
        <item x="2013"/>
        <item x="2125"/>
        <item x="1882"/>
        <item x="511"/>
        <item x="1428"/>
        <item x="305"/>
        <item x="392"/>
        <item x="2077"/>
        <item x="767"/>
        <item x="2093"/>
        <item x="703"/>
        <item x="172"/>
        <item x="831"/>
        <item x="217"/>
        <item x="2176"/>
        <item x="904"/>
        <item x="1916"/>
        <item x="2130"/>
        <item x="561"/>
        <item x="1842"/>
        <item x="1925"/>
        <item x="1185"/>
        <item x="476"/>
        <item x="474"/>
        <item x="156"/>
        <item x="1612"/>
        <item x="801"/>
        <item x="2368"/>
        <item x="322"/>
        <item x="96"/>
        <item x="325"/>
        <item x="81"/>
        <item x="2571"/>
        <item x="632"/>
        <item x="1159"/>
        <item x="1812"/>
        <item x="585"/>
        <item x="1370"/>
        <item x="2542"/>
        <item x="434"/>
        <item x="1147"/>
        <item x="2396"/>
        <item x="2330"/>
        <item x="2234"/>
        <item x="1519"/>
        <item x="1602"/>
        <item x="2499"/>
        <item x="2391"/>
        <item x="2195"/>
        <item x="2342"/>
        <item x="857"/>
        <item x="1685"/>
        <item x="2567"/>
        <item x="2411"/>
        <item x="1011"/>
        <item x="687"/>
        <item x="787"/>
        <item x="199"/>
        <item x="2572"/>
        <item x="269"/>
        <item x="2063"/>
        <item x="1750"/>
        <item x="2430"/>
        <item x="859"/>
        <item x="1960"/>
        <item x="2323"/>
        <item x="2424"/>
        <item x="2010"/>
        <item x="1118"/>
        <item x="1431"/>
        <item x="2358"/>
        <item x="2173"/>
        <item x="913"/>
        <item x="664"/>
        <item x="1660"/>
        <item x="1200"/>
        <item x="2099"/>
        <item x="2227"/>
        <item x="959"/>
        <item x="115"/>
        <item x="2434"/>
        <item x="1589"/>
        <item x="2294"/>
        <item x="2455"/>
        <item x="403"/>
        <item x="247"/>
        <item x="1565"/>
        <item x="1962"/>
        <item x="2242"/>
        <item x="1700"/>
        <item x="204"/>
        <item x="320"/>
        <item x="1210"/>
        <item x="996"/>
        <item x="1645"/>
        <item x="722"/>
        <item x="685"/>
        <item x="1068"/>
        <item x="575"/>
        <item x="677"/>
        <item x="1173"/>
        <item x="1036"/>
        <item x="783"/>
        <item x="438"/>
        <item x="1630"/>
        <item x="974"/>
        <item x="157"/>
        <item x="41"/>
        <item x="1807"/>
        <item x="1621"/>
        <item x="56"/>
        <item x="1496"/>
        <item x="700"/>
        <item x="1077"/>
        <item x="1469"/>
        <item x="1176"/>
        <item x="1335"/>
        <item x="622"/>
        <item x="2441"/>
        <item x="1545"/>
        <item x="2078"/>
        <item x="1071"/>
        <item x="591"/>
        <item x="2491"/>
        <item x="2066"/>
        <item x="1223"/>
        <item x="2400"/>
        <item x="566"/>
        <item x="1038"/>
        <item x="520"/>
        <item x="1968"/>
        <item x="1205"/>
        <item x="2562"/>
        <item x="1804"/>
        <item x="2568"/>
        <item x="77"/>
        <item x="1768"/>
        <item x="55"/>
        <item x="1403"/>
        <item x="871"/>
        <item x="303"/>
        <item x="1184"/>
        <item x="2280"/>
        <item x="1966"/>
        <item x="1342"/>
        <item x="1535"/>
        <item x="99"/>
        <item x="1303"/>
        <item x="2398"/>
        <item x="2265"/>
        <item x="1717"/>
        <item x="2260"/>
        <item t="default"/>
      </items>
    </pivotField>
    <pivotField showAll="0"/>
    <pivotField showAll="0">
      <items count="791">
        <item x="394"/>
        <item x="510"/>
        <item x="674"/>
        <item x="392"/>
        <item x="113"/>
        <item x="228"/>
        <item x="710"/>
        <item x="388"/>
        <item x="682"/>
        <item x="457"/>
        <item x="500"/>
        <item x="129"/>
        <item x="170"/>
        <item x="404"/>
        <item x="266"/>
        <item x="183"/>
        <item x="7"/>
        <item x="552"/>
        <item x="263"/>
        <item x="267"/>
        <item x="730"/>
        <item x="672"/>
        <item x="374"/>
        <item x="641"/>
        <item x="692"/>
        <item x="100"/>
        <item x="688"/>
        <item x="562"/>
        <item x="629"/>
        <item x="643"/>
        <item x="41"/>
        <item x="658"/>
        <item x="324"/>
        <item x="55"/>
        <item x="525"/>
        <item x="735"/>
        <item x="452"/>
        <item x="420"/>
        <item x="540"/>
        <item x="650"/>
        <item x="700"/>
        <item x="736"/>
        <item x="418"/>
        <item x="199"/>
        <item x="557"/>
        <item x="507"/>
        <item x="523"/>
        <item x="544"/>
        <item x="346"/>
        <item x="436"/>
        <item x="60"/>
        <item x="433"/>
        <item x="758"/>
        <item x="441"/>
        <item x="513"/>
        <item x="434"/>
        <item x="541"/>
        <item x="743"/>
        <item x="596"/>
        <item x="517"/>
        <item x="689"/>
        <item x="194"/>
        <item x="775"/>
        <item x="784"/>
        <item x="296"/>
        <item x="247"/>
        <item x="718"/>
        <item x="726"/>
        <item x="366"/>
        <item x="687"/>
        <item x="628"/>
        <item x="675"/>
        <item x="421"/>
        <item x="620"/>
        <item x="633"/>
        <item x="158"/>
        <item x="179"/>
        <item x="487"/>
        <item x="570"/>
        <item x="529"/>
        <item x="131"/>
        <item x="673"/>
        <item x="39"/>
        <item x="118"/>
        <item x="583"/>
        <item x="773"/>
        <item x="649"/>
        <item x="668"/>
        <item x="348"/>
        <item x="323"/>
        <item x="104"/>
        <item x="130"/>
        <item x="745"/>
        <item x="375"/>
        <item x="205"/>
        <item x="777"/>
        <item x="301"/>
        <item x="591"/>
        <item x="788"/>
        <item x="618"/>
        <item x="240"/>
        <item x="435"/>
        <item x="308"/>
        <item x="385"/>
        <item x="746"/>
        <item x="471"/>
        <item x="469"/>
        <item x="589"/>
        <item x="412"/>
        <item x="531"/>
        <item x="234"/>
        <item x="401"/>
        <item x="542"/>
        <item x="571"/>
        <item x="630"/>
        <item x="236"/>
        <item x="304"/>
        <item x="365"/>
        <item x="607"/>
        <item x="509"/>
        <item x="720"/>
        <item x="415"/>
        <item x="741"/>
        <item x="666"/>
        <item x="725"/>
        <item x="756"/>
        <item x="699"/>
        <item x="389"/>
        <item x="690"/>
        <item x="501"/>
        <item x="734"/>
        <item x="586"/>
        <item x="603"/>
        <item x="653"/>
        <item x="476"/>
        <item x="644"/>
        <item x="116"/>
        <item x="752"/>
        <item x="533"/>
        <item x="445"/>
        <item x="316"/>
        <item x="683"/>
        <item x="751"/>
        <item x="352"/>
        <item x="539"/>
        <item x="257"/>
        <item x="572"/>
        <item x="678"/>
        <item x="171"/>
        <item x="702"/>
        <item x="727"/>
        <item x="664"/>
        <item x="376"/>
        <item x="577"/>
        <item x="232"/>
        <item x="322"/>
        <item x="652"/>
        <item x="347"/>
        <item x="482"/>
        <item x="669"/>
        <item x="225"/>
        <item x="785"/>
        <item x="764"/>
        <item x="508"/>
        <item x="638"/>
        <item x="587"/>
        <item x="703"/>
        <item x="458"/>
        <item x="459"/>
        <item x="706"/>
        <item x="338"/>
        <item x="663"/>
        <item x="721"/>
        <item x="480"/>
        <item x="186"/>
        <item x="474"/>
        <item x="162"/>
        <item x="8"/>
        <item x="432"/>
        <item x="768"/>
        <item x="765"/>
        <item x="273"/>
        <item x="588"/>
        <item x="355"/>
        <item x="168"/>
        <item x="86"/>
        <item x="148"/>
        <item x="657"/>
        <item x="621"/>
        <item x="359"/>
        <item x="574"/>
        <item x="248"/>
        <item x="146"/>
        <item x="753"/>
        <item x="538"/>
        <item x="679"/>
        <item x="748"/>
        <item x="691"/>
        <item x="635"/>
        <item x="382"/>
        <item x="767"/>
        <item x="361"/>
        <item x="771"/>
        <item x="632"/>
        <item x="472"/>
        <item x="778"/>
        <item x="747"/>
        <item x="789"/>
        <item x="605"/>
        <item x="400"/>
        <item x="33"/>
        <item x="576"/>
        <item x="92"/>
        <item x="610"/>
        <item x="766"/>
        <item x="414"/>
        <item x="590"/>
        <item x="115"/>
        <item x="430"/>
        <item x="239"/>
        <item x="439"/>
        <item x="164"/>
        <item x="383"/>
        <item x="78"/>
        <item x="619"/>
        <item x="532"/>
        <item x="428"/>
        <item x="762"/>
        <item x="701"/>
        <item x="419"/>
        <item x="598"/>
        <item x="580"/>
        <item x="659"/>
        <item x="489"/>
        <item x="256"/>
        <item x="693"/>
        <item x="241"/>
        <item x="285"/>
        <item x="67"/>
        <item x="424"/>
        <item x="781"/>
        <item x="499"/>
        <item x="44"/>
        <item x="141"/>
        <item x="286"/>
        <item x="127"/>
        <item x="336"/>
        <item x="231"/>
        <item x="15"/>
        <item x="448"/>
        <item x="446"/>
        <item x="279"/>
        <item x="261"/>
        <item x="399"/>
        <item x="135"/>
        <item x="707"/>
        <item x="599"/>
        <item x="340"/>
        <item x="83"/>
        <item x="737"/>
        <item x="302"/>
        <item x="602"/>
        <item x="722"/>
        <item x="694"/>
        <item x="698"/>
        <item x="569"/>
        <item x="212"/>
        <item x="258"/>
        <item x="624"/>
        <item x="742"/>
        <item x="612"/>
        <item x="334"/>
        <item x="331"/>
        <item x="684"/>
        <item x="185"/>
        <item x="393"/>
        <item x="681"/>
        <item x="492"/>
        <item x="426"/>
        <item x="521"/>
        <item x="290"/>
        <item x="561"/>
        <item x="597"/>
        <item x="354"/>
        <item x="723"/>
        <item x="98"/>
        <item x="713"/>
        <item x="90"/>
        <item x="292"/>
        <item x="460"/>
        <item x="29"/>
        <item x="772"/>
        <item x="494"/>
        <item x="343"/>
        <item x="223"/>
        <item x="502"/>
        <item x="0"/>
        <item x="416"/>
        <item x="386"/>
        <item x="333"/>
        <item x="238"/>
        <item x="611"/>
        <item x="455"/>
        <item x="66"/>
        <item x="143"/>
        <item x="651"/>
        <item x="579"/>
        <item x="372"/>
        <item x="461"/>
        <item x="616"/>
        <item x="470"/>
        <item x="780"/>
        <item x="495"/>
        <item x="456"/>
        <item x="427"/>
        <item x="69"/>
        <item x="779"/>
        <item x="467"/>
        <item x="712"/>
        <item x="360"/>
        <item x="125"/>
        <item x="774"/>
        <item x="76"/>
        <item x="351"/>
        <item x="534"/>
        <item x="717"/>
        <item x="425"/>
        <item x="578"/>
        <item x="731"/>
        <item x="738"/>
        <item x="477"/>
        <item x="484"/>
        <item x="604"/>
        <item x="615"/>
        <item x="516"/>
        <item x="744"/>
        <item x="601"/>
        <item x="364"/>
        <item x="729"/>
        <item x="639"/>
        <item x="237"/>
        <item x="293"/>
        <item x="206"/>
        <item x="627"/>
        <item x="407"/>
        <item x="281"/>
        <item x="519"/>
        <item x="661"/>
        <item x="465"/>
        <item x="769"/>
        <item x="782"/>
        <item x="759"/>
        <item x="134"/>
        <item x="479"/>
        <item x="396"/>
        <item x="200"/>
        <item x="384"/>
        <item x="349"/>
        <item x="608"/>
        <item x="685"/>
        <item x="546"/>
        <item x="573"/>
        <item x="581"/>
        <item x="176"/>
        <item x="357"/>
        <item x="381"/>
        <item x="112"/>
        <item x="676"/>
        <item x="490"/>
        <item x="449"/>
        <item x="390"/>
        <item x="318"/>
        <item x="757"/>
        <item x="716"/>
        <item x="637"/>
        <item x="526"/>
        <item x="438"/>
        <item x="560"/>
        <item x="631"/>
        <item x="485"/>
        <item x="555"/>
        <item x="567"/>
        <item x="770"/>
        <item x="317"/>
        <item x="623"/>
        <item x="763"/>
        <item x="647"/>
        <item x="696"/>
        <item x="506"/>
        <item x="705"/>
        <item x="297"/>
        <item x="391"/>
        <item x="524"/>
        <item x="512"/>
        <item x="622"/>
        <item x="503"/>
        <item x="695"/>
        <item x="715"/>
        <item x="686"/>
        <item x="582"/>
        <item x="776"/>
        <item x="592"/>
        <item x="667"/>
        <item x="310"/>
        <item x="423"/>
        <item x="760"/>
        <item x="732"/>
        <item x="345"/>
        <item x="550"/>
        <item x="535"/>
        <item x="106"/>
        <item x="670"/>
        <item x="704"/>
        <item x="714"/>
        <item x="189"/>
        <item x="181"/>
        <item x="368"/>
        <item x="213"/>
        <item x="518"/>
        <item x="634"/>
        <item x="481"/>
        <item x="367"/>
        <item x="511"/>
        <item x="493"/>
        <item x="708"/>
        <item x="282"/>
        <item x="229"/>
        <item x="440"/>
        <item x="558"/>
        <item x="563"/>
        <item x="475"/>
        <item x="566"/>
        <item x="755"/>
        <item x="215"/>
        <item x="680"/>
        <item x="443"/>
        <item x="530"/>
        <item x="750"/>
        <item x="299"/>
        <item x="728"/>
        <item x="219"/>
        <item x="549"/>
        <item x="565"/>
        <item x="646"/>
        <item x="275"/>
        <item x="617"/>
        <item x="252"/>
        <item x="294"/>
        <item x="515"/>
        <item x="408"/>
        <item x="783"/>
        <item x="65"/>
        <item x="537"/>
        <item x="498"/>
        <item x="496"/>
        <item x="203"/>
        <item x="520"/>
        <item x="344"/>
        <item x="613"/>
        <item x="202"/>
        <item x="724"/>
        <item x="600"/>
        <item x="547"/>
        <item x="609"/>
        <item x="417"/>
        <item x="371"/>
        <item x="136"/>
        <item x="548"/>
        <item x="483"/>
        <item x="398"/>
        <item x="491"/>
        <item x="719"/>
        <item x="410"/>
        <item x="337"/>
        <item x="284"/>
        <item x="431"/>
        <item x="749"/>
        <item x="545"/>
        <item x="505"/>
        <item x="711"/>
        <item x="665"/>
        <item x="133"/>
        <item x="198"/>
        <item x="671"/>
        <item x="660"/>
        <item x="636"/>
        <item x="709"/>
        <item x="123"/>
        <item x="640"/>
        <item x="786"/>
        <item x="528"/>
        <item x="139"/>
        <item x="697"/>
        <item x="378"/>
        <item x="648"/>
        <item x="645"/>
        <item x="594"/>
        <item x="614"/>
        <item x="216"/>
        <item x="253"/>
        <item x="536"/>
        <item x="40"/>
        <item x="413"/>
        <item x="397"/>
        <item x="739"/>
        <item x="575"/>
        <item x="227"/>
        <item x="559"/>
        <item x="606"/>
        <item x="81"/>
        <item x="733"/>
        <item x="787"/>
        <item x="473"/>
        <item x="150"/>
        <item x="655"/>
        <item x="761"/>
        <item x="342"/>
        <item x="6"/>
        <item x="277"/>
        <item x="564"/>
        <item x="217"/>
        <item x="14"/>
        <item x="37"/>
        <item x="298"/>
        <item x="204"/>
        <item x="64"/>
        <item x="437"/>
        <item x="68"/>
        <item x="147"/>
        <item x="110"/>
        <item x="31"/>
        <item x="315"/>
        <item x="195"/>
        <item x="280"/>
        <item x="61"/>
        <item x="409"/>
        <item x="230"/>
        <item x="442"/>
        <item x="21"/>
        <item x="329"/>
        <item x="4"/>
        <item x="244"/>
        <item x="373"/>
        <item x="201"/>
        <item x="450"/>
        <item x="74"/>
        <item x="36"/>
        <item x="62"/>
        <item x="585"/>
        <item x="625"/>
        <item x="370"/>
        <item x="94"/>
        <item x="255"/>
        <item x="161"/>
        <item x="19"/>
        <item x="132"/>
        <item x="163"/>
        <item x="32"/>
        <item x="126"/>
        <item x="249"/>
        <item x="270"/>
        <item x="187"/>
        <item x="46"/>
        <item x="291"/>
        <item x="38"/>
        <item x="380"/>
        <item x="53"/>
        <item x="174"/>
        <item x="107"/>
        <item x="551"/>
        <item x="377"/>
        <item x="12"/>
        <item x="124"/>
        <item x="193"/>
        <item x="314"/>
        <item x="362"/>
        <item x="321"/>
        <item x="272"/>
        <item x="196"/>
        <item x="265"/>
        <item x="312"/>
        <item x="142"/>
        <item x="395"/>
        <item x="264"/>
        <item x="101"/>
        <item x="468"/>
        <item x="305"/>
        <item x="48"/>
        <item x="307"/>
        <item x="20"/>
        <item x="313"/>
        <item x="79"/>
        <item x="208"/>
        <item x="319"/>
        <item x="379"/>
        <item x="454"/>
        <item x="303"/>
        <item x="350"/>
        <item x="159"/>
        <item x="311"/>
        <item x="422"/>
        <item x="207"/>
        <item x="190"/>
        <item x="97"/>
        <item x="119"/>
        <item x="63"/>
        <item x="406"/>
        <item x="121"/>
        <item x="3"/>
        <item x="553"/>
        <item x="157"/>
        <item x="42"/>
        <item x="99"/>
        <item x="96"/>
        <item x="160"/>
        <item x="197"/>
        <item x="75"/>
        <item x="58"/>
        <item x="49"/>
        <item x="144"/>
        <item x="363"/>
        <item x="120"/>
        <item x="242"/>
        <item x="387"/>
        <item x="224"/>
        <item x="306"/>
        <item x="47"/>
        <item x="260"/>
        <item x="51"/>
        <item x="478"/>
        <item x="56"/>
        <item x="226"/>
        <item x="332"/>
        <item x="105"/>
        <item x="220"/>
        <item x="488"/>
        <item x="654"/>
        <item x="167"/>
        <item x="35"/>
        <item x="211"/>
        <item x="43"/>
        <item x="89"/>
        <item x="497"/>
        <item x="584"/>
        <item x="59"/>
        <item x="87"/>
        <item x="295"/>
        <item x="369"/>
        <item x="339"/>
        <item x="341"/>
        <item x="57"/>
        <item x="287"/>
        <item x="271"/>
        <item x="451"/>
        <item x="402"/>
        <item x="80"/>
        <item x="466"/>
        <item x="754"/>
        <item x="156"/>
        <item x="463"/>
        <item x="289"/>
        <item x="165"/>
        <item x="568"/>
        <item x="103"/>
        <item x="169"/>
        <item x="188"/>
        <item x="243"/>
        <item x="411"/>
        <item x="145"/>
        <item x="73"/>
        <item x="54"/>
        <item x="95"/>
        <item x="556"/>
        <item x="309"/>
        <item x="642"/>
        <item x="429"/>
        <item x="283"/>
        <item x="453"/>
        <item x="662"/>
        <item x="320"/>
        <item x="10"/>
        <item x="593"/>
        <item x="128"/>
        <item x="85"/>
        <item x="30"/>
        <item x="595"/>
        <item x="486"/>
        <item x="268"/>
        <item x="335"/>
        <item x="259"/>
        <item x="251"/>
        <item x="109"/>
        <item x="462"/>
        <item x="50"/>
        <item x="177"/>
        <item x="245"/>
        <item x="210"/>
        <item x="464"/>
        <item x="527"/>
        <item x="117"/>
        <item x="278"/>
        <item x="677"/>
        <item x="626"/>
        <item x="276"/>
        <item x="262"/>
        <item x="325"/>
        <item x="88"/>
        <item x="300"/>
        <item x="153"/>
        <item x="504"/>
        <item x="23"/>
        <item x="34"/>
        <item x="222"/>
        <item x="353"/>
        <item x="13"/>
        <item x="330"/>
        <item x="356"/>
        <item x="209"/>
        <item x="18"/>
        <item x="274"/>
        <item x="328"/>
        <item x="192"/>
        <item x="180"/>
        <item x="16"/>
        <item x="403"/>
        <item x="405"/>
        <item x="184"/>
        <item x="84"/>
        <item x="45"/>
        <item x="288"/>
        <item x="154"/>
        <item x="740"/>
        <item x="444"/>
        <item x="214"/>
        <item x="9"/>
        <item x="246"/>
        <item x="522"/>
        <item x="102"/>
        <item x="326"/>
        <item x="235"/>
        <item x="122"/>
        <item x="77"/>
        <item x="182"/>
        <item x="250"/>
        <item x="233"/>
        <item x="178"/>
        <item x="5"/>
        <item x="554"/>
        <item x="221"/>
        <item x="191"/>
        <item x="656"/>
        <item x="543"/>
        <item x="151"/>
        <item x="173"/>
        <item x="1"/>
        <item x="327"/>
        <item x="218"/>
        <item x="111"/>
        <item x="114"/>
        <item x="447"/>
        <item x="514"/>
        <item x="166"/>
        <item x="149"/>
        <item x="26"/>
        <item x="155"/>
        <item x="358"/>
        <item x="140"/>
        <item x="172"/>
        <item x="254"/>
        <item x="269"/>
        <item x="17"/>
        <item x="2"/>
        <item x="137"/>
        <item x="108"/>
        <item x="71"/>
        <item x="27"/>
        <item x="52"/>
        <item x="25"/>
        <item x="152"/>
        <item x="82"/>
        <item x="175"/>
        <item x="70"/>
        <item x="22"/>
        <item x="93"/>
        <item x="24"/>
        <item x="91"/>
        <item x="72"/>
        <item x="28"/>
        <item x="138"/>
        <item x="11"/>
        <item t="default"/>
      </items>
    </pivotField>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axis="axisRow" showAll="0">
      <items count="6">
        <item x="0"/>
        <item x="1"/>
        <item x="3"/>
        <item x="4"/>
        <item x="2"/>
        <item t="default"/>
      </items>
    </pivotField>
    <pivotField showAll="0"/>
    <pivotField showAll="0"/>
    <pivotField showAll="0"/>
    <pivotField showAll="0"/>
    <pivotField showAll="0">
      <items count="13">
        <item x="8"/>
        <item x="7"/>
        <item x="9"/>
        <item x="4"/>
        <item x="5"/>
        <item x="0"/>
        <item x="2"/>
        <item x="10"/>
        <item x="3"/>
        <item x="1"/>
        <item x="6"/>
        <item x="11"/>
        <item t="default"/>
      </items>
    </pivotField>
    <pivotField showAll="0"/>
    <pivotField showAll="0"/>
    <pivotField showAll="0"/>
    <pivotField dataField="1" showAll="0">
      <items count="1413">
        <item x="394"/>
        <item x="362"/>
        <item x="119"/>
        <item x="72"/>
        <item x="270"/>
        <item x="346"/>
        <item x="93"/>
        <item x="127"/>
        <item x="99"/>
        <item x="37"/>
        <item x="64"/>
        <item x="109"/>
        <item x="73"/>
        <item x="34"/>
        <item x="141"/>
        <item x="108"/>
        <item x="143"/>
        <item x="132"/>
        <item x="21"/>
        <item x="66"/>
        <item x="114"/>
        <item x="757"/>
        <item x="458"/>
        <item x="195"/>
        <item x="100"/>
        <item x="252"/>
        <item x="33"/>
        <item x="219"/>
        <item x="487"/>
        <item x="625"/>
        <item x="478"/>
        <item x="4"/>
        <item x="173"/>
        <item x="69"/>
        <item x="47"/>
        <item x="228"/>
        <item x="954"/>
        <item x="46"/>
        <item x="113"/>
        <item x="70"/>
        <item x="210"/>
        <item x="972"/>
        <item x="17"/>
        <item x="280"/>
        <item x="307"/>
        <item x="468"/>
        <item x="377"/>
        <item x="137"/>
        <item x="200"/>
        <item x="668"/>
        <item x="748"/>
        <item x="926"/>
        <item x="1204"/>
        <item x="7"/>
        <item x="1132"/>
        <item x="818"/>
        <item x="1326"/>
        <item x="1109"/>
        <item x="1250"/>
        <item x="423"/>
        <item x="98"/>
        <item x="437"/>
        <item x="639"/>
        <item x="102"/>
        <item x="807"/>
        <item x="871"/>
        <item x="445"/>
        <item x="1303"/>
        <item x="1097"/>
        <item x="1000"/>
        <item x="1304"/>
        <item x="868"/>
        <item x="165"/>
        <item x="1267"/>
        <item x="474"/>
        <item x="1096"/>
        <item x="67"/>
        <item x="1008"/>
        <item x="686"/>
        <item x="302"/>
        <item x="49"/>
        <item x="264"/>
        <item x="506"/>
        <item x="556"/>
        <item x="167"/>
        <item x="1022"/>
        <item x="828"/>
        <item x="1129"/>
        <item x="241"/>
        <item x="786"/>
        <item x="558"/>
        <item x="1319"/>
        <item x="83"/>
        <item x="246"/>
        <item x="257"/>
        <item x="150"/>
        <item x="1134"/>
        <item x="793"/>
        <item x="322"/>
        <item x="800"/>
        <item x="899"/>
        <item x="1297"/>
        <item x="1115"/>
        <item x="893"/>
        <item x="904"/>
        <item x="1144"/>
        <item x="842"/>
        <item x="648"/>
        <item x="874"/>
        <item x="466"/>
        <item x="287"/>
        <item x="774"/>
        <item x="453"/>
        <item x="274"/>
        <item x="22"/>
        <item x="111"/>
        <item x="1359"/>
        <item x="291"/>
        <item x="1380"/>
        <item x="1005"/>
        <item x="521"/>
        <item x="289"/>
        <item x="462"/>
        <item x="844"/>
        <item x="1357"/>
        <item x="1143"/>
        <item x="608"/>
        <item x="449"/>
        <item x="36"/>
        <item x="552"/>
        <item x="716"/>
        <item x="858"/>
        <item x="488"/>
        <item x="851"/>
        <item x="448"/>
        <item x="1101"/>
        <item x="325"/>
        <item x="1249"/>
        <item x="495"/>
        <item x="1403"/>
        <item x="1207"/>
        <item x="1086"/>
        <item x="736"/>
        <item x="485"/>
        <item x="359"/>
        <item x="169"/>
        <item x="134"/>
        <item x="419"/>
        <item x="163"/>
        <item x="383"/>
        <item x="52"/>
        <item x="410"/>
        <item x="609"/>
        <item x="1247"/>
        <item x="817"/>
        <item x="819"/>
        <item x="1007"/>
        <item x="721"/>
        <item x="1151"/>
        <item x="740"/>
        <item x="1108"/>
        <item x="741"/>
        <item x="601"/>
        <item x="1182"/>
        <item x="409"/>
        <item x="592"/>
        <item x="896"/>
        <item x="640"/>
        <item x="105"/>
        <item x="1379"/>
        <item x="623"/>
        <item x="126"/>
        <item x="1075"/>
        <item x="1184"/>
        <item x="88"/>
        <item x="1053"/>
        <item x="457"/>
        <item x="286"/>
        <item x="326"/>
        <item x="1231"/>
        <item x="51"/>
        <item x="71"/>
        <item x="180"/>
        <item x="1111"/>
        <item x="81"/>
        <item x="172"/>
        <item x="205"/>
        <item x="91"/>
        <item x="171"/>
        <item x="1170"/>
        <item x="538"/>
        <item x="11"/>
        <item x="878"/>
        <item x="771"/>
        <item x="1067"/>
        <item x="1351"/>
        <item x="728"/>
        <item x="781"/>
        <item x="161"/>
        <item x="1318"/>
        <item x="365"/>
        <item x="1292"/>
        <item x="975"/>
        <item x="1185"/>
        <item x="501"/>
        <item x="23"/>
        <item x="490"/>
        <item x="1094"/>
        <item x="95"/>
        <item x="500"/>
        <item x="661"/>
        <item x="347"/>
        <item x="769"/>
        <item x="221"/>
        <item x="1044"/>
        <item x="737"/>
        <item x="379"/>
        <item x="735"/>
        <item x="336"/>
        <item x="880"/>
        <item x="809"/>
        <item x="112"/>
        <item x="491"/>
        <item x="56"/>
        <item x="1405"/>
        <item x="338"/>
        <item x="861"/>
        <item x="304"/>
        <item x="1015"/>
        <item x="688"/>
        <item x="327"/>
        <item x="89"/>
        <item x="389"/>
        <item x="961"/>
        <item x="426"/>
        <item x="1017"/>
        <item x="635"/>
        <item x="744"/>
        <item x="764"/>
        <item x="632"/>
        <item x="349"/>
        <item x="963"/>
        <item x="1150"/>
        <item x="499"/>
        <item x="229"/>
        <item x="324"/>
        <item x="204"/>
        <item x="1124"/>
        <item x="700"/>
        <item x="524"/>
        <item x="649"/>
        <item x="1013"/>
        <item x="645"/>
        <item x="121"/>
        <item x="74"/>
        <item x="664"/>
        <item x="1133"/>
        <item x="967"/>
        <item x="656"/>
        <item x="473"/>
        <item x="1272"/>
        <item x="1031"/>
        <item x="479"/>
        <item x="293"/>
        <item x="1171"/>
        <item x="1229"/>
        <item x="413"/>
        <item x="1402"/>
        <item x="820"/>
        <item x="240"/>
        <item x="907"/>
        <item x="1398"/>
        <item x="6"/>
        <item x="203"/>
        <item x="1395"/>
        <item x="925"/>
        <item x="32"/>
        <item x="30"/>
        <item x="1350"/>
        <item x="496"/>
        <item x="715"/>
        <item x="288"/>
        <item x="1201"/>
        <item x="211"/>
        <item x="65"/>
        <item x="695"/>
        <item x="534"/>
        <item x="1154"/>
        <item x="831"/>
        <item x="450"/>
        <item x="1049"/>
        <item x="58"/>
        <item x="945"/>
        <item x="760"/>
        <item x="303"/>
        <item x="87"/>
        <item x="237"/>
        <item x="833"/>
        <item x="620"/>
        <item x="529"/>
        <item x="1217"/>
        <item x="579"/>
        <item x="535"/>
        <item x="787"/>
        <item x="1113"/>
        <item x="1085"/>
        <item x="1054"/>
        <item x="435"/>
        <item x="941"/>
        <item x="313"/>
        <item x="584"/>
        <item x="805"/>
        <item x="356"/>
        <item x="1156"/>
        <item x="917"/>
        <item x="525"/>
        <item x="148"/>
        <item x="710"/>
        <item x="581"/>
        <item x="834"/>
        <item x="486"/>
        <item x="653"/>
        <item x="15"/>
        <item x="319"/>
        <item x="156"/>
        <item x="339"/>
        <item x="862"/>
        <item x="129"/>
        <item x="1387"/>
        <item x="333"/>
        <item x="1073"/>
        <item x="493"/>
        <item x="357"/>
        <item x="1012"/>
        <item x="595"/>
        <item x="860"/>
        <item x="1161"/>
        <item x="901"/>
        <item x="1364"/>
        <item x="152"/>
        <item x="125"/>
        <item x="299"/>
        <item x="414"/>
        <item x="542"/>
        <item x="962"/>
        <item x="492"/>
        <item x="690"/>
        <item x="263"/>
        <item x="873"/>
        <item x="1358"/>
        <item x="979"/>
        <item x="705"/>
        <item x="391"/>
        <item x="546"/>
        <item x="615"/>
        <item x="5"/>
        <item x="1002"/>
        <item x="312"/>
        <item x="526"/>
        <item x="1290"/>
        <item x="815"/>
        <item x="75"/>
        <item x="527"/>
        <item x="8"/>
        <item x="848"/>
        <item x="130"/>
        <item x="1246"/>
        <item x="151"/>
        <item x="158"/>
        <item x="531"/>
        <item x="433"/>
        <item x="155"/>
        <item x="1179"/>
        <item x="50"/>
        <item x="117"/>
        <item x="965"/>
        <item x="120"/>
        <item x="388"/>
        <item x="1248"/>
        <item x="183"/>
        <item x="168"/>
        <item x="576"/>
        <item x="254"/>
        <item x="317"/>
        <item x="331"/>
        <item x="62"/>
        <item x="187"/>
        <item x="25"/>
        <item x="247"/>
        <item x="444"/>
        <item x="984"/>
        <item x="1233"/>
        <item x="427"/>
        <item x="199"/>
        <item x="1320"/>
        <item x="711"/>
        <item x="35"/>
        <item x="870"/>
        <item x="537"/>
        <item x="142"/>
        <item x="84"/>
        <item x="135"/>
        <item x="215"/>
        <item x="1331"/>
        <item x="371"/>
        <item x="354"/>
        <item x="742"/>
        <item x="801"/>
        <item x="283"/>
        <item x="753"/>
        <item x="1388"/>
        <item x="887"/>
        <item x="504"/>
        <item x="1356"/>
        <item x="1264"/>
        <item x="553"/>
        <item x="440"/>
        <item x="1385"/>
        <item x="335"/>
        <item x="1071"/>
        <item x="953"/>
        <item x="351"/>
        <item x="375"/>
        <item x="835"/>
        <item x="297"/>
        <item x="578"/>
        <item x="44"/>
        <item x="522"/>
        <item x="265"/>
        <item x="865"/>
        <item x="776"/>
        <item x="390"/>
        <item x="733"/>
        <item x="761"/>
        <item x="147"/>
        <item x="832"/>
        <item x="465"/>
        <item x="1234"/>
        <item x="701"/>
        <item x="1055"/>
        <item x="1307"/>
        <item x="29"/>
        <item x="476"/>
        <item x="520"/>
        <item x="193"/>
        <item x="763"/>
        <item x="301"/>
        <item x="1100"/>
        <item x="470"/>
        <item x="884"/>
        <item x="178"/>
        <item x="192"/>
        <item x="1063"/>
        <item x="1006"/>
        <item x="268"/>
        <item x="1172"/>
        <item x="658"/>
        <item x="1366"/>
        <item x="600"/>
        <item x="838"/>
        <item x="852"/>
        <item x="956"/>
        <item x="16"/>
        <item x="680"/>
        <item x="785"/>
        <item x="1409"/>
        <item x="234"/>
        <item x="897"/>
        <item x="616"/>
        <item x="515"/>
        <item x="1099"/>
        <item x="290"/>
        <item x="779"/>
        <item x="1061"/>
        <item x="732"/>
        <item x="837"/>
        <item x="366"/>
        <item x="434"/>
        <item x="1394"/>
        <item x="452"/>
        <item x="810"/>
        <item x="544"/>
        <item x="181"/>
        <item x="1245"/>
        <item x="279"/>
        <item x="425"/>
        <item x="417"/>
        <item x="547"/>
        <item x="1206"/>
        <item x="1268"/>
        <item x="361"/>
        <item x="399"/>
        <item x="643"/>
        <item x="866"/>
        <item x="1240"/>
        <item x="372"/>
        <item x="24"/>
        <item x="1396"/>
        <item x="1219"/>
        <item x="1336"/>
        <item x="282"/>
        <item x="1228"/>
        <item x="460"/>
        <item x="145"/>
        <item x="406"/>
        <item x="636"/>
        <item x="627"/>
        <item x="230"/>
        <item x="983"/>
        <item x="1018"/>
        <item x="1026"/>
        <item x="124"/>
        <item x="590"/>
        <item x="198"/>
        <item x="1226"/>
        <item x="958"/>
        <item x="235"/>
        <item x="232"/>
        <item x="550"/>
        <item x="231"/>
        <item x="825"/>
        <item x="1341"/>
        <item x="1191"/>
        <item x="734"/>
        <item x="813"/>
        <item x="57"/>
        <item x="1310"/>
        <item x="177"/>
        <item x="90"/>
        <item x="1136"/>
        <item x="657"/>
        <item x="652"/>
        <item x="1072"/>
        <item x="1080"/>
        <item x="77"/>
        <item x="128"/>
        <item x="214"/>
        <item x="605"/>
        <item x="45"/>
        <item x="243"/>
        <item x="726"/>
        <item x="569"/>
        <item x="610"/>
        <item x="619"/>
        <item x="879"/>
        <item x="370"/>
        <item x="194"/>
        <item x="146"/>
        <item x="725"/>
        <item x="672"/>
        <item x="564"/>
        <item x="292"/>
        <item x="1305"/>
        <item x="373"/>
        <item x="202"/>
        <item x="82"/>
        <item x="906"/>
        <item x="238"/>
        <item x="660"/>
        <item x="40"/>
        <item x="315"/>
        <item x="642"/>
        <item x="3"/>
        <item x="456"/>
        <item x="358"/>
        <item x="53"/>
        <item x="122"/>
        <item x="420"/>
        <item x="1196"/>
        <item x="512"/>
        <item x="509"/>
        <item x="201"/>
        <item x="1021"/>
        <item x="260"/>
        <item x="543"/>
        <item x="908"/>
        <item x="174"/>
        <item x="758"/>
        <item x="1028"/>
        <item x="206"/>
        <item x="0"/>
        <item x="1025"/>
        <item x="471"/>
        <item x="429"/>
        <item x="633"/>
        <item x="587"/>
        <item x="973"/>
        <item x="919"/>
        <item x="209"/>
        <item x="539"/>
        <item x="1372"/>
        <item x="1333"/>
        <item x="1300"/>
        <item x="1235"/>
        <item x="159"/>
        <item x="1275"/>
        <item x="780"/>
        <item x="432"/>
        <item x="430"/>
        <item x="1189"/>
        <item x="104"/>
        <item x="1138"/>
        <item x="397"/>
        <item x="647"/>
        <item x="441"/>
        <item x="1106"/>
        <item x="969"/>
        <item x="78"/>
        <item x="729"/>
        <item x="1159"/>
        <item x="903"/>
        <item x="1020"/>
        <item x="1208"/>
        <item x="1010"/>
        <item x="1160"/>
        <item x="593"/>
        <item x="1098"/>
        <item x="20"/>
        <item x="706"/>
        <item x="631"/>
        <item x="750"/>
        <item x="217"/>
        <item x="773"/>
        <item x="369"/>
        <item x="1148"/>
        <item x="921"/>
        <item x="1167"/>
        <item x="1051"/>
        <item x="273"/>
        <item x="1390"/>
        <item x="464"/>
        <item x="804"/>
        <item x="1074"/>
        <item x="765"/>
        <item x="665"/>
        <item x="385"/>
        <item x="475"/>
        <item x="1211"/>
        <item x="1382"/>
        <item x="1376"/>
        <item x="1155"/>
        <item x="545"/>
        <item x="1284"/>
        <item x="555"/>
        <item x="944"/>
        <item x="942"/>
        <item x="164"/>
        <item x="1330"/>
        <item x="549"/>
        <item x="19"/>
        <item x="845"/>
        <item x="604"/>
        <item x="982"/>
        <item x="348"/>
        <item x="949"/>
        <item x="1278"/>
        <item x="300"/>
        <item x="244"/>
        <item x="1327"/>
        <item x="1090"/>
        <item x="1003"/>
        <item x="1222"/>
        <item x="267"/>
        <item x="667"/>
        <item x="1194"/>
        <item x="993"/>
        <item x="245"/>
        <item x="816"/>
        <item x="503"/>
        <item x="1038"/>
        <item x="284"/>
        <item x="1162"/>
        <item x="986"/>
        <item x="1343"/>
        <item x="1034"/>
        <item x="567"/>
        <item x="1313"/>
        <item x="1337"/>
        <item x="655"/>
        <item x="999"/>
        <item x="670"/>
        <item x="789"/>
        <item x="1363"/>
        <item x="1252"/>
        <item x="1127"/>
        <item x="188"/>
        <item x="10"/>
        <item x="220"/>
        <item x="840"/>
        <item x="530"/>
        <item x="266"/>
        <item x="1261"/>
        <item x="857"/>
        <item x="454"/>
        <item x="86"/>
        <item x="924"/>
        <item x="1131"/>
        <item x="1280"/>
        <item x="843"/>
        <item x="176"/>
        <item x="855"/>
        <item x="472"/>
        <item x="54"/>
        <item x="1169"/>
        <item x="699"/>
        <item x="727"/>
        <item x="570"/>
        <item x="1036"/>
        <item x="951"/>
        <item x="743"/>
        <item x="1258"/>
        <item x="2"/>
        <item x="563"/>
        <item x="48"/>
        <item x="782"/>
        <item x="1048"/>
        <item x="1393"/>
        <item x="1362"/>
        <item x="929"/>
        <item x="1227"/>
        <item x="641"/>
        <item x="507"/>
        <item x="1043"/>
        <item x="249"/>
        <item x="1288"/>
        <item x="1213"/>
        <item x="162"/>
        <item x="911"/>
        <item x="298"/>
        <item x="1078"/>
        <item x="707"/>
        <item x="1301"/>
        <item x="981"/>
        <item x="374"/>
        <item x="598"/>
        <item x="1353"/>
        <item x="566"/>
        <item x="1209"/>
        <item x="251"/>
        <item x="882"/>
        <item x="481"/>
        <item x="854"/>
        <item x="1070"/>
        <item x="681"/>
        <item x="494"/>
        <item x="718"/>
        <item x="730"/>
        <item x="717"/>
        <item x="59"/>
        <item x="1126"/>
        <item x="1175"/>
        <item x="891"/>
        <item x="1348"/>
        <item x="1220"/>
        <item x="1188"/>
        <item x="1116"/>
        <item x="1277"/>
        <item x="467"/>
        <item x="528"/>
        <item x="1335"/>
        <item x="1092"/>
        <item x="679"/>
        <item x="613"/>
        <item x="278"/>
        <item x="381"/>
        <item x="1180"/>
        <item x="585"/>
        <item x="239"/>
        <item x="1040"/>
        <item x="731"/>
        <item x="869"/>
        <item x="446"/>
        <item x="1232"/>
        <item x="1269"/>
        <item x="497"/>
        <item x="311"/>
        <item x="1349"/>
        <item x="1317"/>
        <item x="1186"/>
        <item x="754"/>
        <item x="1084"/>
        <item x="1340"/>
        <item x="948"/>
        <item x="1039"/>
        <item x="106"/>
        <item x="795"/>
        <item x="329"/>
        <item x="1178"/>
        <item x="1263"/>
        <item x="27"/>
        <item x="1324"/>
        <item x="213"/>
        <item x="994"/>
        <item x="392"/>
        <item x="1045"/>
        <item x="1224"/>
        <item x="910"/>
        <item x="1298"/>
        <item x="43"/>
        <item x="947"/>
        <item x="189"/>
        <item x="1149"/>
        <item x="191"/>
        <item x="411"/>
        <item x="1041"/>
        <item x="646"/>
        <item x="1214"/>
        <item x="1279"/>
        <item x="693"/>
        <item x="1173"/>
        <item x="208"/>
        <item x="638"/>
        <item x="922"/>
        <item x="1141"/>
        <item x="751"/>
        <item x="398"/>
        <item x="1352"/>
        <item x="175"/>
        <item x="1064"/>
        <item x="1218"/>
        <item x="1295"/>
        <item x="1244"/>
        <item x="350"/>
        <item x="386"/>
        <item x="674"/>
        <item x="1174"/>
        <item x="1410"/>
        <item x="455"/>
        <item x="68"/>
        <item x="226"/>
        <item x="9"/>
        <item x="1142"/>
        <item x="1285"/>
        <item x="416"/>
        <item x="412"/>
        <item x="928"/>
        <item x="823"/>
        <item x="170"/>
        <item x="482"/>
        <item x="894"/>
        <item x="1117"/>
        <item x="250"/>
        <item x="839"/>
        <item x="1256"/>
        <item x="778"/>
        <item x="582"/>
        <item x="792"/>
        <item x="540"/>
        <item x="256"/>
        <item x="992"/>
        <item x="242"/>
        <item x="1125"/>
        <item x="41"/>
        <item x="207"/>
        <item x="708"/>
        <item x="505"/>
        <item x="847"/>
        <item x="223"/>
        <item x="255"/>
        <item x="588"/>
        <item x="788"/>
        <item x="1365"/>
        <item x="586"/>
        <item x="836"/>
        <item x="360"/>
        <item x="140"/>
        <item x="698"/>
        <item x="1259"/>
        <item x="959"/>
        <item x="791"/>
        <item x="415"/>
        <item x="224"/>
        <item x="905"/>
        <item x="1152"/>
        <item x="822"/>
        <item x="1238"/>
        <item x="580"/>
        <item x="1254"/>
        <item x="118"/>
        <item x="378"/>
        <item x="900"/>
        <item x="997"/>
        <item x="123"/>
        <item x="768"/>
        <item x="197"/>
        <item x="384"/>
        <item x="1057"/>
        <item x="1306"/>
        <item x="451"/>
        <item x="190"/>
        <item x="703"/>
        <item x="1198"/>
        <item x="337"/>
        <item x="1145"/>
        <item x="387"/>
        <item x="709"/>
        <item x="1046"/>
        <item x="747"/>
        <item x="533"/>
        <item x="936"/>
        <item x="829"/>
        <item x="1014"/>
        <item x="115"/>
        <item x="422"/>
        <item x="1411"/>
        <item x="1110"/>
        <item x="1370"/>
        <item x="408"/>
        <item x="666"/>
        <item x="1114"/>
        <item x="976"/>
        <item x="682"/>
        <item x="133"/>
        <item x="1241"/>
        <item x="442"/>
        <item x="316"/>
        <item x="1221"/>
        <item x="438"/>
        <item x="393"/>
        <item x="1082"/>
        <item x="489"/>
        <item x="918"/>
        <item x="18"/>
        <item x="777"/>
        <item x="659"/>
        <item x="1311"/>
        <item x="597"/>
        <item x="1077"/>
        <item x="927"/>
        <item x="1195"/>
        <item x="946"/>
        <item x="606"/>
        <item x="1024"/>
        <item x="39"/>
        <item x="196"/>
        <item x="532"/>
        <item x="923"/>
        <item x="762"/>
        <item x="1001"/>
        <item x="988"/>
        <item x="1223"/>
        <item x="1183"/>
        <item x="916"/>
        <item x="767"/>
        <item x="1367"/>
        <item x="469"/>
        <item x="94"/>
        <item x="713"/>
        <item x="502"/>
        <item x="340"/>
        <item x="96"/>
        <item x="991"/>
        <item x="739"/>
        <item x="978"/>
        <item x="960"/>
        <item x="1257"/>
        <item x="772"/>
        <item x="212"/>
        <item x="345"/>
        <item x="560"/>
        <item x="97"/>
        <item x="160"/>
        <item x="79"/>
        <item x="1081"/>
        <item x="1009"/>
        <item x="396"/>
        <item x="617"/>
        <item x="996"/>
        <item x="294"/>
        <item x="363"/>
        <item x="323"/>
        <item x="841"/>
        <item x="551"/>
        <item x="966"/>
        <item x="985"/>
        <item x="1192"/>
        <item x="1147"/>
        <item x="26"/>
        <item x="154"/>
        <item x="1309"/>
        <item x="1316"/>
        <item x="439"/>
        <item x="669"/>
        <item x="622"/>
        <item x="557"/>
        <item x="629"/>
        <item x="568"/>
        <item x="225"/>
        <item x="1130"/>
        <item x="859"/>
        <item x="1190"/>
        <item x="573"/>
        <item x="1360"/>
        <item x="218"/>
        <item x="678"/>
        <item x="404"/>
        <item x="1164"/>
        <item x="654"/>
        <item x="60"/>
        <item x="934"/>
        <item x="85"/>
        <item x="144"/>
        <item x="694"/>
        <item x="1121"/>
        <item x="1345"/>
        <item x="61"/>
        <item x="1122"/>
        <item x="1177"/>
        <item x="1225"/>
        <item x="692"/>
        <item x="752"/>
        <item x="724"/>
        <item x="403"/>
        <item x="310"/>
        <item x="1293"/>
        <item x="63"/>
        <item x="856"/>
        <item x="368"/>
        <item x="1059"/>
        <item x="888"/>
        <item x="1407"/>
        <item x="353"/>
        <item x="583"/>
        <item x="935"/>
        <item x="1091"/>
        <item x="561"/>
        <item x="970"/>
        <item x="802"/>
        <item x="796"/>
        <item x="702"/>
        <item x="103"/>
        <item x="309"/>
        <item x="1391"/>
        <item x="1400"/>
        <item x="968"/>
        <item x="28"/>
        <item x="253"/>
        <item x="902"/>
        <item x="1389"/>
        <item x="1065"/>
        <item x="1299"/>
        <item x="1374"/>
        <item x="536"/>
        <item x="574"/>
        <item x="139"/>
        <item x="673"/>
        <item x="1276"/>
        <item x="797"/>
        <item x="421"/>
        <item x="402"/>
        <item x="259"/>
        <item x="395"/>
        <item x="463"/>
        <item x="477"/>
        <item x="1165"/>
        <item x="1120"/>
        <item x="676"/>
        <item x="1325"/>
        <item x="634"/>
        <item x="334"/>
        <item x="1016"/>
        <item x="1289"/>
        <item x="321"/>
        <item x="31"/>
        <item x="186"/>
        <item x="875"/>
        <item x="998"/>
        <item x="443"/>
        <item x="1004"/>
        <item x="806"/>
        <item x="80"/>
        <item x="1193"/>
        <item x="987"/>
        <item x="1187"/>
        <item x="624"/>
        <item x="1033"/>
        <item x="436"/>
        <item x="185"/>
        <item x="826"/>
        <item x="684"/>
        <item x="110"/>
        <item x="222"/>
        <item x="1068"/>
        <item x="663"/>
        <item x="277"/>
        <item x="933"/>
        <item x="1107"/>
        <item x="510"/>
        <item x="565"/>
        <item x="853"/>
        <item x="1260"/>
        <item x="258"/>
        <item x="516"/>
        <item x="508"/>
        <item x="1332"/>
        <item x="14"/>
        <item x="459"/>
        <item x="498"/>
        <item x="1181"/>
        <item x="1052"/>
        <item x="428"/>
        <item x="1369"/>
        <item x="355"/>
        <item x="184"/>
        <item x="380"/>
        <item x="675"/>
        <item x="596"/>
        <item x="1265"/>
        <item x="1087"/>
        <item x="1102"/>
        <item x="913"/>
        <item x="575"/>
        <item x="76"/>
        <item x="1212"/>
        <item x="314"/>
        <item x="1079"/>
        <item x="759"/>
        <item x="755"/>
        <item x="101"/>
        <item x="971"/>
        <item x="248"/>
        <item x="1408"/>
        <item x="1253"/>
        <item x="621"/>
        <item x="1042"/>
        <item x="1291"/>
        <item x="932"/>
        <item x="811"/>
        <item x="1401"/>
        <item x="930"/>
        <item x="628"/>
        <item x="1377"/>
        <item x="1262"/>
        <item x="775"/>
        <item x="138"/>
        <item x="990"/>
        <item x="341"/>
        <item x="318"/>
        <item x="136"/>
        <item x="1076"/>
        <item x="308"/>
        <item x="889"/>
        <item x="591"/>
        <item x="281"/>
        <item x="352"/>
        <item x="1119"/>
        <item x="955"/>
        <item x="1236"/>
        <item x="651"/>
        <item x="405"/>
        <item x="523"/>
        <item x="898"/>
        <item x="1146"/>
        <item x="1112"/>
        <item x="883"/>
        <item x="589"/>
        <item x="943"/>
        <item x="1338"/>
        <item x="607"/>
        <item x="1368"/>
        <item x="938"/>
        <item x="720"/>
        <item x="1282"/>
        <item x="940"/>
        <item x="1296"/>
        <item x="877"/>
        <item x="511"/>
        <item x="1200"/>
        <item x="407"/>
        <item x="790"/>
        <item x="1205"/>
        <item x="885"/>
        <item x="746"/>
        <item x="1093"/>
        <item x="892"/>
        <item x="881"/>
        <item x="38"/>
        <item x="1397"/>
        <item x="989"/>
        <item x="1199"/>
        <item x="1392"/>
        <item x="1273"/>
        <item x="1176"/>
        <item x="849"/>
        <item x="685"/>
        <item x="306"/>
        <item x="824"/>
        <item x="518"/>
        <item x="1202"/>
        <item x="1105"/>
        <item x="1346"/>
        <item x="131"/>
        <item x="431"/>
        <item x="794"/>
        <item x="1157"/>
        <item x="483"/>
        <item x="1381"/>
        <item x="13"/>
        <item x="1373"/>
        <item x="827"/>
        <item x="1378"/>
        <item x="1251"/>
        <item x="1399"/>
        <item x="1255"/>
        <item x="1242"/>
        <item x="519"/>
        <item x="1047"/>
        <item x="1140"/>
        <item x="890"/>
        <item x="541"/>
        <item x="157"/>
        <item x="1355"/>
        <item x="770"/>
        <item x="1243"/>
        <item x="1095"/>
        <item x="803"/>
        <item x="1104"/>
        <item x="1"/>
        <item x="269"/>
        <item x="594"/>
        <item x="401"/>
        <item x="1210"/>
        <item x="276"/>
        <item x="367"/>
        <item x="1404"/>
        <item x="995"/>
        <item x="1266"/>
        <item x="571"/>
        <item x="559"/>
        <item x="1197"/>
        <item x="166"/>
        <item x="272"/>
        <item x="912"/>
        <item x="1339"/>
        <item x="974"/>
        <item x="271"/>
        <item x="400"/>
        <item x="909"/>
        <item x="931"/>
        <item x="1286"/>
        <item x="1302"/>
        <item x="1139"/>
        <item x="343"/>
        <item x="696"/>
        <item x="275"/>
        <item x="691"/>
        <item x="296"/>
        <item x="320"/>
        <item x="611"/>
        <item x="577"/>
        <item x="1023"/>
        <item x="1019"/>
        <item x="863"/>
        <item x="1342"/>
        <item x="914"/>
        <item x="1153"/>
        <item x="821"/>
        <item x="1203"/>
        <item x="886"/>
        <item x="1088"/>
        <item x="812"/>
        <item x="719"/>
        <item x="149"/>
        <item x="1037"/>
        <item x="382"/>
        <item x="846"/>
        <item x="107"/>
        <item x="1011"/>
        <item x="344"/>
        <item x="1322"/>
        <item x="514"/>
        <item x="332"/>
        <item x="1163"/>
        <item x="424"/>
        <item x="513"/>
        <item x="687"/>
        <item x="1274"/>
        <item x="950"/>
        <item x="952"/>
        <item x="328"/>
        <item x="153"/>
        <item x="1271"/>
        <item x="939"/>
        <item x="1168"/>
        <item x="1344"/>
        <item x="179"/>
        <item x="1137"/>
        <item x="662"/>
        <item x="562"/>
        <item x="1069"/>
        <item x="1328"/>
        <item x="1312"/>
        <item x="1230"/>
        <item x="548"/>
        <item x="461"/>
        <item x="1128"/>
        <item x="704"/>
        <item x="1058"/>
        <item x="295"/>
        <item x="1103"/>
        <item x="937"/>
        <item x="364"/>
        <item x="814"/>
        <item x="830"/>
        <item x="964"/>
        <item x="977"/>
        <item x="1062"/>
        <item x="714"/>
        <item x="1383"/>
        <item x="637"/>
        <item x="850"/>
        <item x="689"/>
        <item x="1281"/>
        <item x="116"/>
        <item x="1329"/>
        <item x="376"/>
        <item x="227"/>
        <item x="1384"/>
        <item x="1135"/>
        <item x="1060"/>
        <item x="1118"/>
        <item x="342"/>
        <item x="599"/>
        <item x="418"/>
        <item x="626"/>
        <item x="1270"/>
        <item x="1029"/>
        <item x="671"/>
        <item x="602"/>
        <item x="1030"/>
        <item x="1375"/>
        <item x="447"/>
        <item x="756"/>
        <item x="1035"/>
        <item x="572"/>
        <item x="650"/>
        <item x="1089"/>
        <item x="1166"/>
        <item x="683"/>
        <item x="1314"/>
        <item x="749"/>
        <item x="920"/>
        <item x="1123"/>
        <item x="738"/>
        <item x="1323"/>
        <item x="895"/>
        <item x="233"/>
        <item x="1371"/>
        <item x="1237"/>
        <item x="745"/>
        <item x="55"/>
        <item x="1216"/>
        <item x="517"/>
        <item x="980"/>
        <item x="1283"/>
        <item x="630"/>
        <item x="1308"/>
        <item x="867"/>
        <item x="216"/>
        <item x="262"/>
        <item x="1239"/>
        <item x="12"/>
        <item x="1386"/>
        <item x="1321"/>
        <item x="872"/>
        <item x="92"/>
        <item x="798"/>
        <item x="808"/>
        <item x="1334"/>
        <item x="722"/>
        <item x="1287"/>
        <item x="614"/>
        <item x="1050"/>
        <item x="618"/>
        <item x="1294"/>
        <item x="915"/>
        <item x="261"/>
        <item x="876"/>
        <item x="1032"/>
        <item x="182"/>
        <item x="723"/>
        <item x="799"/>
        <item x="784"/>
        <item x="330"/>
        <item x="1083"/>
        <item x="480"/>
        <item x="1158"/>
        <item x="236"/>
        <item x="864"/>
        <item x="1354"/>
        <item x="712"/>
        <item x="612"/>
        <item x="484"/>
        <item x="697"/>
        <item x="1406"/>
        <item x="766"/>
        <item x="677"/>
        <item x="1215"/>
        <item x="644"/>
        <item x="1347"/>
        <item x="1315"/>
        <item x="783"/>
        <item x="1066"/>
        <item x="1027"/>
        <item x="957"/>
        <item x="305"/>
        <item x="1361"/>
        <item x="554"/>
        <item x="285"/>
        <item x="603"/>
        <item x="1056"/>
        <item x="4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2">
    <field x="0"/>
    <field x="5"/>
  </rowFields>
  <rowItems count="15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r="1">
      <x v="4"/>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x v="12"/>
    </i>
    <i r="1">
      <x/>
    </i>
    <i r="1">
      <x v="1"/>
    </i>
    <i r="1">
      <x v="2"/>
    </i>
    <i r="1">
      <x v="3"/>
    </i>
    <i r="1">
      <x v="4"/>
    </i>
    <i>
      <x v="13"/>
    </i>
    <i r="1">
      <x/>
    </i>
    <i r="1">
      <x v="1"/>
    </i>
    <i r="1">
      <x v="2"/>
    </i>
    <i r="1">
      <x v="3"/>
    </i>
    <i r="1">
      <x v="4"/>
    </i>
    <i>
      <x v="14"/>
    </i>
    <i r="1">
      <x/>
    </i>
    <i r="1">
      <x v="1"/>
    </i>
    <i r="1">
      <x v="2"/>
    </i>
    <i r="1">
      <x v="3"/>
    </i>
    <i r="1">
      <x v="4"/>
    </i>
    <i>
      <x v="15"/>
    </i>
    <i r="1">
      <x/>
    </i>
    <i r="1">
      <x v="1"/>
    </i>
    <i r="1">
      <x v="2"/>
    </i>
    <i r="1">
      <x v="3"/>
    </i>
    <i r="1">
      <x v="4"/>
    </i>
    <i>
      <x v="16"/>
    </i>
    <i r="1">
      <x/>
    </i>
    <i r="1">
      <x v="1"/>
    </i>
    <i r="1">
      <x v="2"/>
    </i>
    <i r="1">
      <x v="3"/>
    </i>
    <i r="1">
      <x v="4"/>
    </i>
    <i>
      <x v="17"/>
    </i>
    <i r="1">
      <x/>
    </i>
    <i r="1">
      <x v="1"/>
    </i>
    <i r="1">
      <x v="2"/>
    </i>
    <i r="1">
      <x v="3"/>
    </i>
    <i r="1">
      <x v="4"/>
    </i>
    <i>
      <x v="18"/>
    </i>
    <i r="1">
      <x/>
    </i>
    <i r="1">
      <x v="1"/>
    </i>
    <i r="1">
      <x v="2"/>
    </i>
    <i r="1">
      <x v="3"/>
    </i>
    <i r="1">
      <x v="4"/>
    </i>
    <i>
      <x v="19"/>
    </i>
    <i r="1">
      <x/>
    </i>
    <i r="1">
      <x v="1"/>
    </i>
    <i r="1">
      <x v="2"/>
    </i>
    <i r="1">
      <x v="3"/>
    </i>
    <i r="1">
      <x v="4"/>
    </i>
    <i>
      <x v="20"/>
    </i>
    <i r="1">
      <x/>
    </i>
    <i r="1">
      <x v="1"/>
    </i>
    <i r="1">
      <x v="2"/>
    </i>
    <i r="1">
      <x v="3"/>
    </i>
    <i r="1">
      <x v="4"/>
    </i>
    <i>
      <x v="21"/>
    </i>
    <i r="1">
      <x/>
    </i>
    <i r="1">
      <x v="1"/>
    </i>
    <i r="1">
      <x v="2"/>
    </i>
    <i r="1">
      <x v="3"/>
    </i>
    <i r="1">
      <x v="4"/>
    </i>
    <i>
      <x v="22"/>
    </i>
    <i r="1">
      <x/>
    </i>
    <i r="1">
      <x v="1"/>
    </i>
    <i r="1">
      <x v="2"/>
    </i>
    <i r="1">
      <x v="3"/>
    </i>
    <i r="1">
      <x v="4"/>
    </i>
    <i>
      <x v="23"/>
    </i>
    <i r="1">
      <x/>
    </i>
    <i r="1">
      <x v="1"/>
    </i>
    <i r="1">
      <x v="2"/>
    </i>
    <i r="1">
      <x v="3"/>
    </i>
    <i r="1">
      <x v="4"/>
    </i>
    <i>
      <x v="24"/>
    </i>
    <i r="1">
      <x/>
    </i>
    <i r="1">
      <x v="1"/>
    </i>
    <i r="1">
      <x v="2"/>
    </i>
    <i r="1">
      <x v="3"/>
    </i>
    <i r="1">
      <x v="4"/>
    </i>
    <i t="grand">
      <x/>
    </i>
  </rowItems>
  <colItems count="1">
    <i/>
  </colItems>
  <dataFields count="1">
    <dataField name="Sum of Device_Weight_kg"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EAB176-A9CB-451F-B7D3-CC7840DBD3E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Device Name">
  <location ref="A3:B29" firstHeaderRow="1" firstDataRow="1" firstDataCol="1"/>
  <pivotFields count="20">
    <pivotField axis="axisRow"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pivotField showAll="0"/>
    <pivotField showAll="0"/>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Cost of the device" fld="16"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FC7D30-8E0B-4725-8EA3-2B45E762505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Sterilization method">
  <location ref="D117:E130" firstHeaderRow="1" firstDataRow="1" firstDataCol="1"/>
  <pivotFields count="20">
    <pivotField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pivotField showAll="0"/>
    <pivotField showAll="0"/>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showAll="0"/>
    <pivotField showAll="0"/>
    <pivotField showAll="0">
      <items count="11">
        <item x="1"/>
        <item x="4"/>
        <item x="6"/>
        <item x="0"/>
        <item x="3"/>
        <item x="9"/>
        <item x="7"/>
        <item x="8"/>
        <item x="2"/>
        <item x="5"/>
        <item t="default"/>
      </items>
    </pivotField>
    <pivotField showAll="0"/>
    <pivotField showAll="0"/>
    <pivotField axis="axisRow" showAll="0">
      <items count="13">
        <item x="8"/>
        <item x="7"/>
        <item x="9"/>
        <item x="4"/>
        <item x="5"/>
        <item x="0"/>
        <item x="2"/>
        <item x="10"/>
        <item x="3"/>
        <item x="1"/>
        <item x="6"/>
        <item x="11"/>
        <item t="default"/>
      </items>
    </pivotField>
    <pivotField showAll="0"/>
    <pivotField showAll="0"/>
    <pivotField showAll="0"/>
    <pivotField showAll="0"/>
    <pivotField dataField="1"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13">
        <item sd="0" x="0"/>
        <item sd="0" x="1"/>
        <item sd="0" x="2"/>
        <item sd="0" x="3"/>
        <item sd="0" x="4"/>
        <item sd="0" x="5"/>
        <item sd="0" x="6"/>
        <item sd="0" x="7"/>
        <item sd="0" x="8"/>
        <item sd="0" x="9"/>
        <item sd="0" x="10"/>
        <item sd="0" x="11"/>
        <item sd="0" x="12"/>
      </items>
    </pivotField>
  </pivotFields>
  <rowFields count="1">
    <field x="10"/>
  </rowFields>
  <rowItems count="13">
    <i>
      <x/>
    </i>
    <i>
      <x v="1"/>
    </i>
    <i>
      <x v="2"/>
    </i>
    <i>
      <x v="3"/>
    </i>
    <i>
      <x v="4"/>
    </i>
    <i>
      <x v="5"/>
    </i>
    <i>
      <x v="6"/>
    </i>
    <i>
      <x v="7"/>
    </i>
    <i>
      <x v="8"/>
    </i>
    <i>
      <x v="9"/>
    </i>
    <i>
      <x v="10"/>
    </i>
    <i>
      <x v="11"/>
    </i>
    <i t="grand">
      <x/>
    </i>
  </rowItems>
  <colItems count="1">
    <i/>
  </colItems>
  <dataFields count="1">
    <dataField name="Sum of Max_Operating_Temperature_C" fld="15" baseField="0" baseItem="0"/>
  </dataFields>
  <chartFormats count="39">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0" count="1" selected="0">
            <x v="0"/>
          </reference>
        </references>
      </pivotArea>
    </chartFormat>
    <chartFormat chart="2" format="2">
      <pivotArea type="data" outline="0" fieldPosition="0">
        <references count="2">
          <reference field="4294967294" count="1" selected="0">
            <x v="0"/>
          </reference>
          <reference field="10" count="1" selected="0">
            <x v="1"/>
          </reference>
        </references>
      </pivotArea>
    </chartFormat>
    <chartFormat chart="2" format="3">
      <pivotArea type="data" outline="0" fieldPosition="0">
        <references count="2">
          <reference field="4294967294" count="1" selected="0">
            <x v="0"/>
          </reference>
          <reference field="10" count="1" selected="0">
            <x v="2"/>
          </reference>
        </references>
      </pivotArea>
    </chartFormat>
    <chartFormat chart="2" format="4">
      <pivotArea type="data" outline="0" fieldPosition="0">
        <references count="2">
          <reference field="4294967294" count="1" selected="0">
            <x v="0"/>
          </reference>
          <reference field="10" count="1" selected="0">
            <x v="3"/>
          </reference>
        </references>
      </pivotArea>
    </chartFormat>
    <chartFormat chart="2" format="5">
      <pivotArea type="data" outline="0" fieldPosition="0">
        <references count="2">
          <reference field="4294967294" count="1" selected="0">
            <x v="0"/>
          </reference>
          <reference field="10" count="1" selected="0">
            <x v="4"/>
          </reference>
        </references>
      </pivotArea>
    </chartFormat>
    <chartFormat chart="2" format="6">
      <pivotArea type="data" outline="0" fieldPosition="0">
        <references count="2">
          <reference field="4294967294" count="1" selected="0">
            <x v="0"/>
          </reference>
          <reference field="10" count="1" selected="0">
            <x v="5"/>
          </reference>
        </references>
      </pivotArea>
    </chartFormat>
    <chartFormat chart="2" format="7">
      <pivotArea type="data" outline="0" fieldPosition="0">
        <references count="2">
          <reference field="4294967294" count="1" selected="0">
            <x v="0"/>
          </reference>
          <reference field="10" count="1" selected="0">
            <x v="6"/>
          </reference>
        </references>
      </pivotArea>
    </chartFormat>
    <chartFormat chart="2" format="8">
      <pivotArea type="data" outline="0" fieldPosition="0">
        <references count="2">
          <reference field="4294967294" count="1" selected="0">
            <x v="0"/>
          </reference>
          <reference field="10" count="1" selected="0">
            <x v="7"/>
          </reference>
        </references>
      </pivotArea>
    </chartFormat>
    <chartFormat chart="2" format="9">
      <pivotArea type="data" outline="0" fieldPosition="0">
        <references count="2">
          <reference field="4294967294" count="1" selected="0">
            <x v="0"/>
          </reference>
          <reference field="10" count="1" selected="0">
            <x v="8"/>
          </reference>
        </references>
      </pivotArea>
    </chartFormat>
    <chartFormat chart="2" format="10">
      <pivotArea type="data" outline="0" fieldPosition="0">
        <references count="2">
          <reference field="4294967294" count="1" selected="0">
            <x v="0"/>
          </reference>
          <reference field="10" count="1" selected="0">
            <x v="9"/>
          </reference>
        </references>
      </pivotArea>
    </chartFormat>
    <chartFormat chart="2" format="11">
      <pivotArea type="data" outline="0" fieldPosition="0">
        <references count="2">
          <reference field="4294967294" count="1" selected="0">
            <x v="0"/>
          </reference>
          <reference field="10" count="1" selected="0">
            <x v="10"/>
          </reference>
        </references>
      </pivotArea>
    </chartFormat>
    <chartFormat chart="2" format="12">
      <pivotArea type="data" outline="0" fieldPosition="0">
        <references count="2">
          <reference field="4294967294" count="1" selected="0">
            <x v="0"/>
          </reference>
          <reference field="10" count="1" selected="0">
            <x v="11"/>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0" count="1" selected="0">
            <x v="0"/>
          </reference>
        </references>
      </pivotArea>
    </chartFormat>
    <chartFormat chart="3" format="15">
      <pivotArea type="data" outline="0" fieldPosition="0">
        <references count="2">
          <reference field="4294967294" count="1" selected="0">
            <x v="0"/>
          </reference>
          <reference field="10" count="1" selected="0">
            <x v="1"/>
          </reference>
        </references>
      </pivotArea>
    </chartFormat>
    <chartFormat chart="3" format="16">
      <pivotArea type="data" outline="0" fieldPosition="0">
        <references count="2">
          <reference field="4294967294" count="1" selected="0">
            <x v="0"/>
          </reference>
          <reference field="10" count="1" selected="0">
            <x v="2"/>
          </reference>
        </references>
      </pivotArea>
    </chartFormat>
    <chartFormat chart="3" format="17">
      <pivotArea type="data" outline="0" fieldPosition="0">
        <references count="2">
          <reference field="4294967294" count="1" selected="0">
            <x v="0"/>
          </reference>
          <reference field="10" count="1" selected="0">
            <x v="3"/>
          </reference>
        </references>
      </pivotArea>
    </chartFormat>
    <chartFormat chart="3" format="18">
      <pivotArea type="data" outline="0" fieldPosition="0">
        <references count="2">
          <reference field="4294967294" count="1" selected="0">
            <x v="0"/>
          </reference>
          <reference field="10" count="1" selected="0">
            <x v="4"/>
          </reference>
        </references>
      </pivotArea>
    </chartFormat>
    <chartFormat chart="3" format="19">
      <pivotArea type="data" outline="0" fieldPosition="0">
        <references count="2">
          <reference field="4294967294" count="1" selected="0">
            <x v="0"/>
          </reference>
          <reference field="10" count="1" selected="0">
            <x v="5"/>
          </reference>
        </references>
      </pivotArea>
    </chartFormat>
    <chartFormat chart="3" format="20">
      <pivotArea type="data" outline="0" fieldPosition="0">
        <references count="2">
          <reference field="4294967294" count="1" selected="0">
            <x v="0"/>
          </reference>
          <reference field="10" count="1" selected="0">
            <x v="6"/>
          </reference>
        </references>
      </pivotArea>
    </chartFormat>
    <chartFormat chart="3" format="21">
      <pivotArea type="data" outline="0" fieldPosition="0">
        <references count="2">
          <reference field="4294967294" count="1" selected="0">
            <x v="0"/>
          </reference>
          <reference field="10" count="1" selected="0">
            <x v="7"/>
          </reference>
        </references>
      </pivotArea>
    </chartFormat>
    <chartFormat chart="3" format="22">
      <pivotArea type="data" outline="0" fieldPosition="0">
        <references count="2">
          <reference field="4294967294" count="1" selected="0">
            <x v="0"/>
          </reference>
          <reference field="10" count="1" selected="0">
            <x v="8"/>
          </reference>
        </references>
      </pivotArea>
    </chartFormat>
    <chartFormat chart="3" format="23">
      <pivotArea type="data" outline="0" fieldPosition="0">
        <references count="2">
          <reference field="4294967294" count="1" selected="0">
            <x v="0"/>
          </reference>
          <reference field="10" count="1" selected="0">
            <x v="9"/>
          </reference>
        </references>
      </pivotArea>
    </chartFormat>
    <chartFormat chart="3" format="24">
      <pivotArea type="data" outline="0" fieldPosition="0">
        <references count="2">
          <reference field="4294967294" count="1" selected="0">
            <x v="0"/>
          </reference>
          <reference field="10" count="1" selected="0">
            <x v="10"/>
          </reference>
        </references>
      </pivotArea>
    </chartFormat>
    <chartFormat chart="3" format="25">
      <pivotArea type="data" outline="0" fieldPosition="0">
        <references count="2">
          <reference field="4294967294" count="1" selected="0">
            <x v="0"/>
          </reference>
          <reference field="10" count="1" selected="0">
            <x v="11"/>
          </reference>
        </references>
      </pivotArea>
    </chartFormat>
    <chartFormat chart="4" format="26" series="1">
      <pivotArea type="data" outline="0" fieldPosition="0">
        <references count="1">
          <reference field="4294967294" count="1" selected="0">
            <x v="0"/>
          </reference>
        </references>
      </pivotArea>
    </chartFormat>
    <chartFormat chart="4" format="27">
      <pivotArea type="data" outline="0" fieldPosition="0">
        <references count="2">
          <reference field="4294967294" count="1" selected="0">
            <x v="0"/>
          </reference>
          <reference field="10" count="1" selected="0">
            <x v="0"/>
          </reference>
        </references>
      </pivotArea>
    </chartFormat>
    <chartFormat chart="4" format="28">
      <pivotArea type="data" outline="0" fieldPosition="0">
        <references count="2">
          <reference field="4294967294" count="1" selected="0">
            <x v="0"/>
          </reference>
          <reference field="10" count="1" selected="0">
            <x v="1"/>
          </reference>
        </references>
      </pivotArea>
    </chartFormat>
    <chartFormat chart="4" format="29">
      <pivotArea type="data" outline="0" fieldPosition="0">
        <references count="2">
          <reference field="4294967294" count="1" selected="0">
            <x v="0"/>
          </reference>
          <reference field="10" count="1" selected="0">
            <x v="2"/>
          </reference>
        </references>
      </pivotArea>
    </chartFormat>
    <chartFormat chart="4" format="30">
      <pivotArea type="data" outline="0" fieldPosition="0">
        <references count="2">
          <reference field="4294967294" count="1" selected="0">
            <x v="0"/>
          </reference>
          <reference field="10" count="1" selected="0">
            <x v="3"/>
          </reference>
        </references>
      </pivotArea>
    </chartFormat>
    <chartFormat chart="4" format="31">
      <pivotArea type="data" outline="0" fieldPosition="0">
        <references count="2">
          <reference field="4294967294" count="1" selected="0">
            <x v="0"/>
          </reference>
          <reference field="10" count="1" selected="0">
            <x v="4"/>
          </reference>
        </references>
      </pivotArea>
    </chartFormat>
    <chartFormat chart="4" format="32">
      <pivotArea type="data" outline="0" fieldPosition="0">
        <references count="2">
          <reference field="4294967294" count="1" selected="0">
            <x v="0"/>
          </reference>
          <reference field="10" count="1" selected="0">
            <x v="5"/>
          </reference>
        </references>
      </pivotArea>
    </chartFormat>
    <chartFormat chart="4" format="33">
      <pivotArea type="data" outline="0" fieldPosition="0">
        <references count="2">
          <reference field="4294967294" count="1" selected="0">
            <x v="0"/>
          </reference>
          <reference field="10" count="1" selected="0">
            <x v="6"/>
          </reference>
        </references>
      </pivotArea>
    </chartFormat>
    <chartFormat chart="4" format="34">
      <pivotArea type="data" outline="0" fieldPosition="0">
        <references count="2">
          <reference field="4294967294" count="1" selected="0">
            <x v="0"/>
          </reference>
          <reference field="10" count="1" selected="0">
            <x v="7"/>
          </reference>
        </references>
      </pivotArea>
    </chartFormat>
    <chartFormat chart="4" format="35">
      <pivotArea type="data" outline="0" fieldPosition="0">
        <references count="2">
          <reference field="4294967294" count="1" selected="0">
            <x v="0"/>
          </reference>
          <reference field="10" count="1" selected="0">
            <x v="8"/>
          </reference>
        </references>
      </pivotArea>
    </chartFormat>
    <chartFormat chart="4" format="36">
      <pivotArea type="data" outline="0" fieldPosition="0">
        <references count="2">
          <reference field="4294967294" count="1" selected="0">
            <x v="0"/>
          </reference>
          <reference field="10" count="1" selected="0">
            <x v="9"/>
          </reference>
        </references>
      </pivotArea>
    </chartFormat>
    <chartFormat chart="4" format="37">
      <pivotArea type="data" outline="0" fieldPosition="0">
        <references count="2">
          <reference field="4294967294" count="1" selected="0">
            <x v="0"/>
          </reference>
          <reference field="10" count="1" selected="0">
            <x v="10"/>
          </reference>
        </references>
      </pivotArea>
    </chartFormat>
    <chartFormat chart="4" format="38">
      <pivotArea type="data" outline="0" fieldPosition="0">
        <references count="2">
          <reference field="4294967294" count="1" selected="0">
            <x v="0"/>
          </reference>
          <reference field="1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D0917E-A54E-4EB4-A614-C0D83ADC7FE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156:Q163" firstHeaderRow="1" firstDataRow="2" firstDataCol="1"/>
  <pivotFields count="20">
    <pivotField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pivotField showAll="0">
      <items count="52">
        <item x="10"/>
        <item x="2"/>
        <item x="28"/>
        <item x="37"/>
        <item x="30"/>
        <item x="8"/>
        <item x="36"/>
        <item x="47"/>
        <item x="35"/>
        <item x="7"/>
        <item x="29"/>
        <item x="5"/>
        <item x="24"/>
        <item x="45"/>
        <item x="9"/>
        <item x="25"/>
        <item x="0"/>
        <item x="3"/>
        <item x="21"/>
        <item x="17"/>
        <item x="1"/>
        <item x="42"/>
        <item x="50"/>
        <item x="22"/>
        <item x="34"/>
        <item x="19"/>
        <item x="31"/>
        <item x="12"/>
        <item x="16"/>
        <item x="13"/>
        <item x="27"/>
        <item x="41"/>
        <item x="40"/>
        <item x="44"/>
        <item x="18"/>
        <item x="46"/>
        <item x="20"/>
        <item x="38"/>
        <item x="49"/>
        <item x="15"/>
        <item x="6"/>
        <item x="43"/>
        <item x="32"/>
        <item x="39"/>
        <item x="14"/>
        <item x="4"/>
        <item x="33"/>
        <item x="11"/>
        <item x="23"/>
        <item x="26"/>
        <item x="48"/>
        <item t="default"/>
      </items>
    </pivotField>
    <pivotField showAll="0">
      <items count="791">
        <item x="394"/>
        <item x="510"/>
        <item x="674"/>
        <item x="392"/>
        <item x="113"/>
        <item x="228"/>
        <item x="710"/>
        <item x="388"/>
        <item x="682"/>
        <item x="457"/>
        <item x="500"/>
        <item x="129"/>
        <item x="170"/>
        <item x="404"/>
        <item x="266"/>
        <item x="183"/>
        <item x="7"/>
        <item x="552"/>
        <item x="263"/>
        <item x="267"/>
        <item x="730"/>
        <item x="672"/>
        <item x="374"/>
        <item x="641"/>
        <item x="692"/>
        <item x="100"/>
        <item x="688"/>
        <item x="562"/>
        <item x="629"/>
        <item x="643"/>
        <item x="41"/>
        <item x="658"/>
        <item x="324"/>
        <item x="55"/>
        <item x="525"/>
        <item x="735"/>
        <item x="452"/>
        <item x="420"/>
        <item x="540"/>
        <item x="650"/>
        <item x="700"/>
        <item x="736"/>
        <item x="418"/>
        <item x="199"/>
        <item x="557"/>
        <item x="507"/>
        <item x="523"/>
        <item x="544"/>
        <item x="346"/>
        <item x="436"/>
        <item x="60"/>
        <item x="433"/>
        <item x="758"/>
        <item x="441"/>
        <item x="513"/>
        <item x="434"/>
        <item x="541"/>
        <item x="743"/>
        <item x="596"/>
        <item x="517"/>
        <item x="689"/>
        <item x="194"/>
        <item x="775"/>
        <item x="784"/>
        <item x="296"/>
        <item x="247"/>
        <item x="718"/>
        <item x="726"/>
        <item x="366"/>
        <item x="687"/>
        <item x="628"/>
        <item x="675"/>
        <item x="421"/>
        <item x="620"/>
        <item x="633"/>
        <item x="158"/>
        <item x="179"/>
        <item x="487"/>
        <item x="570"/>
        <item x="529"/>
        <item x="131"/>
        <item x="673"/>
        <item x="39"/>
        <item x="118"/>
        <item x="583"/>
        <item x="773"/>
        <item x="649"/>
        <item x="668"/>
        <item x="348"/>
        <item x="323"/>
        <item x="104"/>
        <item x="130"/>
        <item x="745"/>
        <item x="375"/>
        <item x="205"/>
        <item x="777"/>
        <item x="301"/>
        <item x="591"/>
        <item x="788"/>
        <item x="618"/>
        <item x="240"/>
        <item x="435"/>
        <item x="308"/>
        <item x="385"/>
        <item x="746"/>
        <item x="471"/>
        <item x="469"/>
        <item x="589"/>
        <item x="412"/>
        <item x="531"/>
        <item x="234"/>
        <item x="401"/>
        <item x="542"/>
        <item x="571"/>
        <item x="630"/>
        <item x="236"/>
        <item x="304"/>
        <item x="365"/>
        <item x="607"/>
        <item x="509"/>
        <item x="720"/>
        <item x="415"/>
        <item x="741"/>
        <item x="666"/>
        <item x="725"/>
        <item x="756"/>
        <item x="699"/>
        <item x="389"/>
        <item x="690"/>
        <item x="501"/>
        <item x="734"/>
        <item x="586"/>
        <item x="603"/>
        <item x="653"/>
        <item x="476"/>
        <item x="644"/>
        <item x="116"/>
        <item x="752"/>
        <item x="533"/>
        <item x="445"/>
        <item x="316"/>
        <item x="683"/>
        <item x="751"/>
        <item x="352"/>
        <item x="539"/>
        <item x="257"/>
        <item x="572"/>
        <item x="678"/>
        <item x="171"/>
        <item x="702"/>
        <item x="727"/>
        <item x="664"/>
        <item x="376"/>
        <item x="577"/>
        <item x="232"/>
        <item x="322"/>
        <item x="652"/>
        <item x="347"/>
        <item x="482"/>
        <item x="669"/>
        <item x="225"/>
        <item x="785"/>
        <item x="764"/>
        <item x="508"/>
        <item x="638"/>
        <item x="587"/>
        <item x="703"/>
        <item x="458"/>
        <item x="459"/>
        <item x="706"/>
        <item x="338"/>
        <item x="663"/>
        <item x="721"/>
        <item x="480"/>
        <item x="186"/>
        <item x="474"/>
        <item x="162"/>
        <item x="8"/>
        <item x="432"/>
        <item x="768"/>
        <item x="765"/>
        <item x="273"/>
        <item x="588"/>
        <item x="355"/>
        <item x="168"/>
        <item x="86"/>
        <item x="148"/>
        <item x="657"/>
        <item x="621"/>
        <item x="359"/>
        <item x="574"/>
        <item x="248"/>
        <item x="146"/>
        <item x="753"/>
        <item x="538"/>
        <item x="679"/>
        <item x="748"/>
        <item x="691"/>
        <item x="635"/>
        <item x="382"/>
        <item x="767"/>
        <item x="361"/>
        <item x="771"/>
        <item x="632"/>
        <item x="472"/>
        <item x="778"/>
        <item x="747"/>
        <item x="789"/>
        <item x="605"/>
        <item x="400"/>
        <item x="33"/>
        <item x="576"/>
        <item x="92"/>
        <item x="610"/>
        <item x="766"/>
        <item x="414"/>
        <item x="590"/>
        <item x="115"/>
        <item x="430"/>
        <item x="239"/>
        <item x="439"/>
        <item x="164"/>
        <item x="383"/>
        <item x="78"/>
        <item x="619"/>
        <item x="532"/>
        <item x="428"/>
        <item x="762"/>
        <item x="701"/>
        <item x="419"/>
        <item x="598"/>
        <item x="580"/>
        <item x="659"/>
        <item x="489"/>
        <item x="256"/>
        <item x="693"/>
        <item x="241"/>
        <item x="285"/>
        <item x="67"/>
        <item x="424"/>
        <item x="781"/>
        <item x="499"/>
        <item x="44"/>
        <item x="141"/>
        <item x="286"/>
        <item x="127"/>
        <item x="336"/>
        <item x="231"/>
        <item x="15"/>
        <item x="448"/>
        <item x="446"/>
        <item x="279"/>
        <item x="261"/>
        <item x="399"/>
        <item x="135"/>
        <item x="707"/>
        <item x="599"/>
        <item x="340"/>
        <item x="83"/>
        <item x="737"/>
        <item x="302"/>
        <item x="602"/>
        <item x="722"/>
        <item x="694"/>
        <item x="698"/>
        <item x="569"/>
        <item x="212"/>
        <item x="258"/>
        <item x="624"/>
        <item x="742"/>
        <item x="612"/>
        <item x="334"/>
        <item x="331"/>
        <item x="684"/>
        <item x="185"/>
        <item x="393"/>
        <item x="681"/>
        <item x="492"/>
        <item x="426"/>
        <item x="521"/>
        <item x="290"/>
        <item x="561"/>
        <item x="597"/>
        <item x="354"/>
        <item x="723"/>
        <item x="98"/>
        <item x="713"/>
        <item x="90"/>
        <item x="292"/>
        <item x="460"/>
        <item x="29"/>
        <item x="772"/>
        <item x="494"/>
        <item x="343"/>
        <item x="223"/>
        <item x="502"/>
        <item x="0"/>
        <item x="416"/>
        <item x="386"/>
        <item x="333"/>
        <item x="238"/>
        <item x="611"/>
        <item x="455"/>
        <item x="66"/>
        <item x="143"/>
        <item x="651"/>
        <item x="579"/>
        <item x="372"/>
        <item x="461"/>
        <item x="616"/>
        <item x="470"/>
        <item x="780"/>
        <item x="495"/>
        <item x="456"/>
        <item x="427"/>
        <item x="69"/>
        <item x="779"/>
        <item x="467"/>
        <item x="712"/>
        <item x="360"/>
        <item x="125"/>
        <item x="774"/>
        <item x="76"/>
        <item x="351"/>
        <item x="534"/>
        <item x="717"/>
        <item x="425"/>
        <item x="578"/>
        <item x="731"/>
        <item x="738"/>
        <item x="477"/>
        <item x="484"/>
        <item x="604"/>
        <item x="615"/>
        <item x="516"/>
        <item x="744"/>
        <item x="601"/>
        <item x="364"/>
        <item x="729"/>
        <item x="639"/>
        <item x="237"/>
        <item x="293"/>
        <item x="206"/>
        <item x="627"/>
        <item x="407"/>
        <item x="281"/>
        <item x="519"/>
        <item x="661"/>
        <item x="465"/>
        <item x="769"/>
        <item x="782"/>
        <item x="759"/>
        <item x="134"/>
        <item x="479"/>
        <item x="396"/>
        <item x="200"/>
        <item x="384"/>
        <item x="349"/>
        <item x="608"/>
        <item x="685"/>
        <item x="546"/>
        <item x="573"/>
        <item x="581"/>
        <item x="176"/>
        <item x="357"/>
        <item x="381"/>
        <item x="112"/>
        <item x="676"/>
        <item x="490"/>
        <item x="449"/>
        <item x="390"/>
        <item x="318"/>
        <item x="757"/>
        <item x="716"/>
        <item x="637"/>
        <item x="526"/>
        <item x="438"/>
        <item x="560"/>
        <item x="631"/>
        <item x="485"/>
        <item x="555"/>
        <item x="567"/>
        <item x="770"/>
        <item x="317"/>
        <item x="623"/>
        <item x="763"/>
        <item x="647"/>
        <item x="696"/>
        <item x="506"/>
        <item x="705"/>
        <item x="297"/>
        <item x="391"/>
        <item x="524"/>
        <item x="512"/>
        <item x="622"/>
        <item x="503"/>
        <item x="695"/>
        <item x="715"/>
        <item x="686"/>
        <item x="582"/>
        <item x="776"/>
        <item x="592"/>
        <item x="667"/>
        <item x="310"/>
        <item x="423"/>
        <item x="760"/>
        <item x="732"/>
        <item x="345"/>
        <item x="550"/>
        <item x="535"/>
        <item x="106"/>
        <item x="670"/>
        <item x="704"/>
        <item x="714"/>
        <item x="189"/>
        <item x="181"/>
        <item x="368"/>
        <item x="213"/>
        <item x="518"/>
        <item x="634"/>
        <item x="481"/>
        <item x="367"/>
        <item x="511"/>
        <item x="493"/>
        <item x="708"/>
        <item x="282"/>
        <item x="229"/>
        <item x="440"/>
        <item x="558"/>
        <item x="563"/>
        <item x="475"/>
        <item x="566"/>
        <item x="755"/>
        <item x="215"/>
        <item x="680"/>
        <item x="443"/>
        <item x="530"/>
        <item x="750"/>
        <item x="299"/>
        <item x="728"/>
        <item x="219"/>
        <item x="549"/>
        <item x="565"/>
        <item x="646"/>
        <item x="275"/>
        <item x="617"/>
        <item x="252"/>
        <item x="294"/>
        <item x="515"/>
        <item x="408"/>
        <item x="783"/>
        <item x="65"/>
        <item x="537"/>
        <item x="498"/>
        <item x="496"/>
        <item x="203"/>
        <item x="520"/>
        <item x="344"/>
        <item x="613"/>
        <item x="202"/>
        <item x="724"/>
        <item x="600"/>
        <item x="547"/>
        <item x="609"/>
        <item x="417"/>
        <item x="371"/>
        <item x="136"/>
        <item x="548"/>
        <item x="483"/>
        <item x="398"/>
        <item x="491"/>
        <item x="719"/>
        <item x="410"/>
        <item x="337"/>
        <item x="284"/>
        <item x="431"/>
        <item x="749"/>
        <item x="545"/>
        <item x="505"/>
        <item x="711"/>
        <item x="665"/>
        <item x="133"/>
        <item x="198"/>
        <item x="671"/>
        <item x="660"/>
        <item x="636"/>
        <item x="709"/>
        <item x="123"/>
        <item x="640"/>
        <item x="786"/>
        <item x="528"/>
        <item x="139"/>
        <item x="697"/>
        <item x="378"/>
        <item x="648"/>
        <item x="645"/>
        <item x="594"/>
        <item x="614"/>
        <item x="216"/>
        <item x="253"/>
        <item x="536"/>
        <item x="40"/>
        <item x="413"/>
        <item x="397"/>
        <item x="739"/>
        <item x="575"/>
        <item x="227"/>
        <item x="559"/>
        <item x="606"/>
        <item x="81"/>
        <item x="733"/>
        <item x="787"/>
        <item x="473"/>
        <item x="150"/>
        <item x="655"/>
        <item x="761"/>
        <item x="342"/>
        <item x="6"/>
        <item x="277"/>
        <item x="564"/>
        <item x="217"/>
        <item x="14"/>
        <item x="37"/>
        <item x="298"/>
        <item x="204"/>
        <item x="64"/>
        <item x="437"/>
        <item x="68"/>
        <item x="147"/>
        <item x="110"/>
        <item x="31"/>
        <item x="315"/>
        <item x="195"/>
        <item x="280"/>
        <item x="61"/>
        <item x="409"/>
        <item x="230"/>
        <item x="442"/>
        <item x="21"/>
        <item x="329"/>
        <item x="4"/>
        <item x="244"/>
        <item x="373"/>
        <item x="201"/>
        <item x="450"/>
        <item x="74"/>
        <item x="36"/>
        <item x="62"/>
        <item x="585"/>
        <item x="625"/>
        <item x="370"/>
        <item x="94"/>
        <item x="255"/>
        <item x="161"/>
        <item x="19"/>
        <item x="132"/>
        <item x="163"/>
        <item x="32"/>
        <item x="126"/>
        <item x="249"/>
        <item x="270"/>
        <item x="187"/>
        <item x="46"/>
        <item x="291"/>
        <item x="38"/>
        <item x="380"/>
        <item x="53"/>
        <item x="174"/>
        <item x="107"/>
        <item x="551"/>
        <item x="377"/>
        <item x="12"/>
        <item x="124"/>
        <item x="193"/>
        <item x="314"/>
        <item x="362"/>
        <item x="321"/>
        <item x="272"/>
        <item x="196"/>
        <item x="265"/>
        <item x="312"/>
        <item x="142"/>
        <item x="395"/>
        <item x="264"/>
        <item x="101"/>
        <item x="468"/>
        <item x="305"/>
        <item x="48"/>
        <item x="307"/>
        <item x="20"/>
        <item x="313"/>
        <item x="79"/>
        <item x="208"/>
        <item x="319"/>
        <item x="379"/>
        <item x="454"/>
        <item x="303"/>
        <item x="350"/>
        <item x="159"/>
        <item x="311"/>
        <item x="422"/>
        <item x="207"/>
        <item x="190"/>
        <item x="97"/>
        <item x="119"/>
        <item x="63"/>
        <item x="406"/>
        <item x="121"/>
        <item x="3"/>
        <item x="553"/>
        <item x="157"/>
        <item x="42"/>
        <item x="99"/>
        <item x="96"/>
        <item x="160"/>
        <item x="197"/>
        <item x="75"/>
        <item x="58"/>
        <item x="49"/>
        <item x="144"/>
        <item x="363"/>
        <item x="120"/>
        <item x="242"/>
        <item x="387"/>
        <item x="224"/>
        <item x="306"/>
        <item x="47"/>
        <item x="260"/>
        <item x="51"/>
        <item x="478"/>
        <item x="56"/>
        <item x="226"/>
        <item x="332"/>
        <item x="105"/>
        <item x="220"/>
        <item x="488"/>
        <item x="654"/>
        <item x="167"/>
        <item x="35"/>
        <item x="211"/>
        <item x="43"/>
        <item x="89"/>
        <item x="497"/>
        <item x="584"/>
        <item x="59"/>
        <item x="87"/>
        <item x="295"/>
        <item x="369"/>
        <item x="339"/>
        <item x="341"/>
        <item x="57"/>
        <item x="287"/>
        <item x="271"/>
        <item x="451"/>
        <item x="402"/>
        <item x="80"/>
        <item x="466"/>
        <item x="754"/>
        <item x="156"/>
        <item x="463"/>
        <item x="289"/>
        <item x="165"/>
        <item x="568"/>
        <item x="103"/>
        <item x="169"/>
        <item x="188"/>
        <item x="243"/>
        <item x="411"/>
        <item x="145"/>
        <item x="73"/>
        <item x="54"/>
        <item x="95"/>
        <item x="556"/>
        <item x="309"/>
        <item x="642"/>
        <item x="429"/>
        <item x="283"/>
        <item x="453"/>
        <item x="662"/>
        <item x="320"/>
        <item x="10"/>
        <item x="593"/>
        <item x="128"/>
        <item x="85"/>
        <item x="30"/>
        <item x="595"/>
        <item x="486"/>
        <item x="268"/>
        <item x="335"/>
        <item x="259"/>
        <item x="251"/>
        <item x="109"/>
        <item x="462"/>
        <item x="50"/>
        <item x="177"/>
        <item x="245"/>
        <item x="210"/>
        <item x="464"/>
        <item x="527"/>
        <item x="117"/>
        <item x="278"/>
        <item x="677"/>
        <item x="626"/>
        <item x="276"/>
        <item x="262"/>
        <item x="325"/>
        <item x="88"/>
        <item x="300"/>
        <item x="153"/>
        <item x="504"/>
        <item x="23"/>
        <item x="34"/>
        <item x="222"/>
        <item x="353"/>
        <item x="13"/>
        <item x="330"/>
        <item x="356"/>
        <item x="209"/>
        <item x="18"/>
        <item x="274"/>
        <item x="328"/>
        <item x="192"/>
        <item x="180"/>
        <item x="16"/>
        <item x="403"/>
        <item x="405"/>
        <item x="184"/>
        <item x="84"/>
        <item x="45"/>
        <item x="288"/>
        <item x="154"/>
        <item x="740"/>
        <item x="444"/>
        <item x="214"/>
        <item x="9"/>
        <item x="246"/>
        <item x="522"/>
        <item x="102"/>
        <item x="326"/>
        <item x="235"/>
        <item x="122"/>
        <item x="77"/>
        <item x="182"/>
        <item x="250"/>
        <item x="233"/>
        <item x="178"/>
        <item x="5"/>
        <item x="554"/>
        <item x="221"/>
        <item x="191"/>
        <item x="656"/>
        <item x="543"/>
        <item x="151"/>
        <item x="173"/>
        <item x="1"/>
        <item x="327"/>
        <item x="218"/>
        <item x="111"/>
        <item x="114"/>
        <item x="447"/>
        <item x="514"/>
        <item x="166"/>
        <item x="149"/>
        <item x="26"/>
        <item x="155"/>
        <item x="358"/>
        <item x="140"/>
        <item x="172"/>
        <item x="254"/>
        <item x="269"/>
        <item x="17"/>
        <item x="2"/>
        <item x="137"/>
        <item x="108"/>
        <item x="71"/>
        <item x="27"/>
        <item x="52"/>
        <item x="25"/>
        <item x="152"/>
        <item x="82"/>
        <item x="175"/>
        <item x="70"/>
        <item x="22"/>
        <item x="93"/>
        <item x="24"/>
        <item x="91"/>
        <item x="72"/>
        <item x="28"/>
        <item x="138"/>
        <item x="11"/>
        <item t="default"/>
      </items>
    </pivotField>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axis="axisRow" showAll="0">
      <items count="6">
        <item x="0"/>
        <item x="1"/>
        <item x="3"/>
        <item x="4"/>
        <item x="2"/>
        <item t="default"/>
      </items>
    </pivotField>
    <pivotField showAll="0"/>
    <pivotField showAll="0">
      <items count="11">
        <item x="1"/>
        <item x="4"/>
        <item x="6"/>
        <item x="0"/>
        <item x="3"/>
        <item x="9"/>
        <item x="7"/>
        <item x="8"/>
        <item x="2"/>
        <item x="5"/>
        <item t="default"/>
      </items>
    </pivotField>
    <pivotField showAll="0"/>
    <pivotField showAll="0"/>
    <pivotField axis="axisCol" showAll="0">
      <items count="13">
        <item x="8"/>
        <item x="7"/>
        <item x="9"/>
        <item x="4"/>
        <item x="5"/>
        <item x="0"/>
        <item x="2"/>
        <item x="10"/>
        <item x="3"/>
        <item x="1"/>
        <item x="6"/>
        <item x="11"/>
        <item t="default"/>
      </items>
    </pivotField>
    <pivotField showAll="0"/>
    <pivotField showAll="0"/>
    <pivotField showAll="0"/>
    <pivotField showAll="0"/>
    <pivotField showAll="0"/>
    <pivotField dataField="1" showAll="0">
      <items count="128">
        <item x="113"/>
        <item x="98"/>
        <item x="79"/>
        <item x="60"/>
        <item x="3"/>
        <item x="41"/>
        <item x="22"/>
        <item x="115"/>
        <item x="100"/>
        <item x="83"/>
        <item x="64"/>
        <item x="7"/>
        <item x="45"/>
        <item x="26"/>
        <item x="111"/>
        <item x="96"/>
        <item x="77"/>
        <item x="58"/>
        <item x="1"/>
        <item x="39"/>
        <item x="104"/>
        <item x="20"/>
        <item x="89"/>
        <item x="70"/>
        <item x="13"/>
        <item x="51"/>
        <item x="112"/>
        <item x="32"/>
        <item x="97"/>
        <item x="78"/>
        <item x="59"/>
        <item x="2"/>
        <item x="40"/>
        <item x="21"/>
        <item x="124"/>
        <item x="109"/>
        <item x="94"/>
        <item x="75"/>
        <item x="18"/>
        <item x="56"/>
        <item x="37"/>
        <item x="120"/>
        <item x="105"/>
        <item x="90"/>
        <item x="71"/>
        <item x="14"/>
        <item x="52"/>
        <item x="33"/>
        <item x="121"/>
        <item x="106"/>
        <item x="91"/>
        <item x="118"/>
        <item x="72"/>
        <item x="15"/>
        <item x="53"/>
        <item x="114"/>
        <item x="87"/>
        <item x="34"/>
        <item x="68"/>
        <item x="11"/>
        <item x="49"/>
        <item x="80"/>
        <item x="30"/>
        <item x="61"/>
        <item x="4"/>
        <item x="42"/>
        <item x="101"/>
        <item x="23"/>
        <item x="84"/>
        <item x="117"/>
        <item x="65"/>
        <item x="8"/>
        <item x="46"/>
        <item x="86"/>
        <item x="27"/>
        <item x="67"/>
        <item x="10"/>
        <item x="48"/>
        <item x="119"/>
        <item x="29"/>
        <item x="103"/>
        <item x="88"/>
        <item x="69"/>
        <item x="12"/>
        <item x="50"/>
        <item x="99"/>
        <item x="31"/>
        <item x="81"/>
        <item x="62"/>
        <item x="5"/>
        <item x="43"/>
        <item x="116"/>
        <item x="24"/>
        <item x="102"/>
        <item x="85"/>
        <item x="66"/>
        <item x="9"/>
        <item x="47"/>
        <item x="28"/>
        <item x="123"/>
        <item x="108"/>
        <item x="125"/>
        <item x="110"/>
        <item x="0"/>
        <item x="93"/>
        <item x="95"/>
        <item x="19"/>
        <item x="76"/>
        <item x="57"/>
        <item x="74"/>
        <item x="38"/>
        <item x="17"/>
        <item x="55"/>
        <item x="82"/>
        <item x="36"/>
        <item x="63"/>
        <item x="6"/>
        <item x="44"/>
        <item x="25"/>
        <item x="122"/>
        <item x="107"/>
        <item x="92"/>
        <item x="73"/>
        <item x="16"/>
        <item x="54"/>
        <item x="35"/>
        <item x="126"/>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13">
        <item sd="0" x="0"/>
        <item sd="0" x="1"/>
        <item sd="0" x="2"/>
        <item sd="0" x="3"/>
        <item sd="0" x="4"/>
        <item sd="0" x="5"/>
        <item sd="0" x="6"/>
        <item sd="0" x="7"/>
        <item sd="0" x="8"/>
        <item sd="0" x="9"/>
        <item sd="0" x="10"/>
        <item sd="0" x="11"/>
        <item sd="0" x="12"/>
      </items>
    </pivotField>
  </pivotFields>
  <rowFields count="1">
    <field x="5"/>
  </rowFields>
  <rowItems count="6">
    <i>
      <x/>
    </i>
    <i>
      <x v="1"/>
    </i>
    <i>
      <x v="2"/>
    </i>
    <i>
      <x v="3"/>
    </i>
    <i>
      <x v="4"/>
    </i>
    <i t="grand">
      <x/>
    </i>
  </rowItems>
  <colFields count="1">
    <field x="10"/>
  </colFields>
  <colItems count="13">
    <i>
      <x/>
    </i>
    <i>
      <x v="1"/>
    </i>
    <i>
      <x v="2"/>
    </i>
    <i>
      <x v="3"/>
    </i>
    <i>
      <x v="4"/>
    </i>
    <i>
      <x v="5"/>
    </i>
    <i>
      <x v="6"/>
    </i>
    <i>
      <x v="7"/>
    </i>
    <i>
      <x v="8"/>
    </i>
    <i>
      <x v="9"/>
    </i>
    <i>
      <x v="10"/>
    </i>
    <i>
      <x v="11"/>
    </i>
    <i t="grand">
      <x/>
    </i>
  </colItems>
  <dataFields count="1">
    <dataField name="Sum of Cost of the device" fld="16" baseField="0" baseItem="0"/>
  </dataFields>
  <chartFormats count="48">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2" format="2" series="1">
      <pivotArea type="data" outline="0" fieldPosition="0">
        <references count="2">
          <reference field="4294967294" count="1" selected="0">
            <x v="0"/>
          </reference>
          <reference field="10" count="1" selected="0">
            <x v="2"/>
          </reference>
        </references>
      </pivotArea>
    </chartFormat>
    <chartFormat chart="2" format="3" series="1">
      <pivotArea type="data" outline="0" fieldPosition="0">
        <references count="2">
          <reference field="4294967294" count="1" selected="0">
            <x v="0"/>
          </reference>
          <reference field="10" count="1" selected="0">
            <x v="3"/>
          </reference>
        </references>
      </pivotArea>
    </chartFormat>
    <chartFormat chart="2" format="4" series="1">
      <pivotArea type="data" outline="0" fieldPosition="0">
        <references count="2">
          <reference field="4294967294" count="1" selected="0">
            <x v="0"/>
          </reference>
          <reference field="10" count="1" selected="0">
            <x v="4"/>
          </reference>
        </references>
      </pivotArea>
    </chartFormat>
    <chartFormat chart="2" format="5" series="1">
      <pivotArea type="data" outline="0" fieldPosition="0">
        <references count="2">
          <reference field="4294967294" count="1" selected="0">
            <x v="0"/>
          </reference>
          <reference field="10" count="1" selected="0">
            <x v="5"/>
          </reference>
        </references>
      </pivotArea>
    </chartFormat>
    <chartFormat chart="2" format="6" series="1">
      <pivotArea type="data" outline="0" fieldPosition="0">
        <references count="2">
          <reference field="4294967294" count="1" selected="0">
            <x v="0"/>
          </reference>
          <reference field="10" count="1" selected="0">
            <x v="6"/>
          </reference>
        </references>
      </pivotArea>
    </chartFormat>
    <chartFormat chart="2" format="7" series="1">
      <pivotArea type="data" outline="0" fieldPosition="0">
        <references count="2">
          <reference field="4294967294" count="1" selected="0">
            <x v="0"/>
          </reference>
          <reference field="10" count="1" selected="0">
            <x v="7"/>
          </reference>
        </references>
      </pivotArea>
    </chartFormat>
    <chartFormat chart="2" format="8" series="1">
      <pivotArea type="data" outline="0" fieldPosition="0">
        <references count="2">
          <reference field="4294967294" count="1" selected="0">
            <x v="0"/>
          </reference>
          <reference field="10" count="1" selected="0">
            <x v="8"/>
          </reference>
        </references>
      </pivotArea>
    </chartFormat>
    <chartFormat chart="2" format="9" series="1">
      <pivotArea type="data" outline="0" fieldPosition="0">
        <references count="2">
          <reference field="4294967294" count="1" selected="0">
            <x v="0"/>
          </reference>
          <reference field="10" count="1" selected="0">
            <x v="9"/>
          </reference>
        </references>
      </pivotArea>
    </chartFormat>
    <chartFormat chart="2" format="10" series="1">
      <pivotArea type="data" outline="0" fieldPosition="0">
        <references count="2">
          <reference field="4294967294" count="1" selected="0">
            <x v="0"/>
          </reference>
          <reference field="10" count="1" selected="0">
            <x v="10"/>
          </reference>
        </references>
      </pivotArea>
    </chartFormat>
    <chartFormat chart="2" format="11" series="1">
      <pivotArea type="data" outline="0" fieldPosition="0">
        <references count="2">
          <reference field="4294967294" count="1" selected="0">
            <x v="0"/>
          </reference>
          <reference field="10" count="1" selected="0">
            <x v="11"/>
          </reference>
        </references>
      </pivotArea>
    </chartFormat>
    <chartFormat chart="6" format="0" series="1">
      <pivotArea type="data" outline="0" fieldPosition="0">
        <references count="2">
          <reference field="4294967294" count="1" selected="0">
            <x v="0"/>
          </reference>
          <reference field="10" count="1" selected="0">
            <x v="0"/>
          </reference>
        </references>
      </pivotArea>
    </chartFormat>
    <chartFormat chart="6" format="1" series="1">
      <pivotArea type="data" outline="0" fieldPosition="0">
        <references count="2">
          <reference field="4294967294" count="1" selected="0">
            <x v="0"/>
          </reference>
          <reference field="10" count="1" selected="0">
            <x v="1"/>
          </reference>
        </references>
      </pivotArea>
    </chartFormat>
    <chartFormat chart="6" format="2" series="1">
      <pivotArea type="data" outline="0" fieldPosition="0">
        <references count="2">
          <reference field="4294967294" count="1" selected="0">
            <x v="0"/>
          </reference>
          <reference field="10" count="1" selected="0">
            <x v="2"/>
          </reference>
        </references>
      </pivotArea>
    </chartFormat>
    <chartFormat chart="6" format="3" series="1">
      <pivotArea type="data" outline="0" fieldPosition="0">
        <references count="2">
          <reference field="4294967294" count="1" selected="0">
            <x v="0"/>
          </reference>
          <reference field="10" count="1" selected="0">
            <x v="3"/>
          </reference>
        </references>
      </pivotArea>
    </chartFormat>
    <chartFormat chart="6" format="4" series="1">
      <pivotArea type="data" outline="0" fieldPosition="0">
        <references count="2">
          <reference field="4294967294" count="1" selected="0">
            <x v="0"/>
          </reference>
          <reference field="10" count="1" selected="0">
            <x v="4"/>
          </reference>
        </references>
      </pivotArea>
    </chartFormat>
    <chartFormat chart="6" format="5" series="1">
      <pivotArea type="data" outline="0" fieldPosition="0">
        <references count="2">
          <reference field="4294967294" count="1" selected="0">
            <x v="0"/>
          </reference>
          <reference field="10" count="1" selected="0">
            <x v="5"/>
          </reference>
        </references>
      </pivotArea>
    </chartFormat>
    <chartFormat chart="6" format="6" series="1">
      <pivotArea type="data" outline="0" fieldPosition="0">
        <references count="2">
          <reference field="4294967294" count="1" selected="0">
            <x v="0"/>
          </reference>
          <reference field="10" count="1" selected="0">
            <x v="6"/>
          </reference>
        </references>
      </pivotArea>
    </chartFormat>
    <chartFormat chart="6" format="7" series="1">
      <pivotArea type="data" outline="0" fieldPosition="0">
        <references count="2">
          <reference field="4294967294" count="1" selected="0">
            <x v="0"/>
          </reference>
          <reference field="10" count="1" selected="0">
            <x v="7"/>
          </reference>
        </references>
      </pivotArea>
    </chartFormat>
    <chartFormat chart="6" format="8" series="1">
      <pivotArea type="data" outline="0" fieldPosition="0">
        <references count="2">
          <reference field="4294967294" count="1" selected="0">
            <x v="0"/>
          </reference>
          <reference field="10" count="1" selected="0">
            <x v="8"/>
          </reference>
        </references>
      </pivotArea>
    </chartFormat>
    <chartFormat chart="6" format="9" series="1">
      <pivotArea type="data" outline="0" fieldPosition="0">
        <references count="2">
          <reference field="4294967294" count="1" selected="0">
            <x v="0"/>
          </reference>
          <reference field="10" count="1" selected="0">
            <x v="9"/>
          </reference>
        </references>
      </pivotArea>
    </chartFormat>
    <chartFormat chart="6" format="10" series="1">
      <pivotArea type="data" outline="0" fieldPosition="0">
        <references count="2">
          <reference field="4294967294" count="1" selected="0">
            <x v="0"/>
          </reference>
          <reference field="10" count="1" selected="0">
            <x v="10"/>
          </reference>
        </references>
      </pivotArea>
    </chartFormat>
    <chartFormat chart="6" format="11" series="1">
      <pivotArea type="data" outline="0" fieldPosition="0">
        <references count="2">
          <reference field="4294967294" count="1" selected="0">
            <x v="0"/>
          </reference>
          <reference field="10" count="1" selected="0">
            <x v="11"/>
          </reference>
        </references>
      </pivotArea>
    </chartFormat>
    <chartFormat chart="7" format="12" series="1">
      <pivotArea type="data" outline="0" fieldPosition="0">
        <references count="2">
          <reference field="4294967294" count="1" selected="0">
            <x v="0"/>
          </reference>
          <reference field="10" count="1" selected="0">
            <x v="0"/>
          </reference>
        </references>
      </pivotArea>
    </chartFormat>
    <chartFormat chart="7" format="13" series="1">
      <pivotArea type="data" outline="0" fieldPosition="0">
        <references count="2">
          <reference field="4294967294" count="1" selected="0">
            <x v="0"/>
          </reference>
          <reference field="10" count="1" selected="0">
            <x v="1"/>
          </reference>
        </references>
      </pivotArea>
    </chartFormat>
    <chartFormat chart="7" format="14" series="1">
      <pivotArea type="data" outline="0" fieldPosition="0">
        <references count="2">
          <reference field="4294967294" count="1" selected="0">
            <x v="0"/>
          </reference>
          <reference field="10" count="1" selected="0">
            <x v="2"/>
          </reference>
        </references>
      </pivotArea>
    </chartFormat>
    <chartFormat chart="7" format="15" series="1">
      <pivotArea type="data" outline="0" fieldPosition="0">
        <references count="2">
          <reference field="4294967294" count="1" selected="0">
            <x v="0"/>
          </reference>
          <reference field="10" count="1" selected="0">
            <x v="3"/>
          </reference>
        </references>
      </pivotArea>
    </chartFormat>
    <chartFormat chart="7" format="16" series="1">
      <pivotArea type="data" outline="0" fieldPosition="0">
        <references count="2">
          <reference field="4294967294" count="1" selected="0">
            <x v="0"/>
          </reference>
          <reference field="10" count="1" selected="0">
            <x v="4"/>
          </reference>
        </references>
      </pivotArea>
    </chartFormat>
    <chartFormat chart="7" format="17" series="1">
      <pivotArea type="data" outline="0" fieldPosition="0">
        <references count="2">
          <reference field="4294967294" count="1" selected="0">
            <x v="0"/>
          </reference>
          <reference field="10" count="1" selected="0">
            <x v="5"/>
          </reference>
        </references>
      </pivotArea>
    </chartFormat>
    <chartFormat chart="7" format="18" series="1">
      <pivotArea type="data" outline="0" fieldPosition="0">
        <references count="2">
          <reference field="4294967294" count="1" selected="0">
            <x v="0"/>
          </reference>
          <reference field="10" count="1" selected="0">
            <x v="6"/>
          </reference>
        </references>
      </pivotArea>
    </chartFormat>
    <chartFormat chart="7" format="19" series="1">
      <pivotArea type="data" outline="0" fieldPosition="0">
        <references count="2">
          <reference field="4294967294" count="1" selected="0">
            <x v="0"/>
          </reference>
          <reference field="10" count="1" selected="0">
            <x v="7"/>
          </reference>
        </references>
      </pivotArea>
    </chartFormat>
    <chartFormat chart="7" format="20" series="1">
      <pivotArea type="data" outline="0" fieldPosition="0">
        <references count="2">
          <reference field="4294967294" count="1" selected="0">
            <x v="0"/>
          </reference>
          <reference field="10" count="1" selected="0">
            <x v="8"/>
          </reference>
        </references>
      </pivotArea>
    </chartFormat>
    <chartFormat chart="7" format="21" series="1">
      <pivotArea type="data" outline="0" fieldPosition="0">
        <references count="2">
          <reference field="4294967294" count="1" selected="0">
            <x v="0"/>
          </reference>
          <reference field="10" count="1" selected="0">
            <x v="9"/>
          </reference>
        </references>
      </pivotArea>
    </chartFormat>
    <chartFormat chart="7" format="22" series="1">
      <pivotArea type="data" outline="0" fieldPosition="0">
        <references count="2">
          <reference field="4294967294" count="1" selected="0">
            <x v="0"/>
          </reference>
          <reference field="10" count="1" selected="0">
            <x v="10"/>
          </reference>
        </references>
      </pivotArea>
    </chartFormat>
    <chartFormat chart="7" format="23" series="1">
      <pivotArea type="data" outline="0" fieldPosition="0">
        <references count="2">
          <reference field="4294967294" count="1" selected="0">
            <x v="0"/>
          </reference>
          <reference field="10" count="1" selected="0">
            <x v="11"/>
          </reference>
        </references>
      </pivotArea>
    </chartFormat>
    <chartFormat chart="8" format="24" series="1">
      <pivotArea type="data" outline="0" fieldPosition="0">
        <references count="2">
          <reference field="4294967294" count="1" selected="0">
            <x v="0"/>
          </reference>
          <reference field="10" count="1" selected="0">
            <x v="0"/>
          </reference>
        </references>
      </pivotArea>
    </chartFormat>
    <chartFormat chart="8" format="25" series="1">
      <pivotArea type="data" outline="0" fieldPosition="0">
        <references count="2">
          <reference field="4294967294" count="1" selected="0">
            <x v="0"/>
          </reference>
          <reference field="10" count="1" selected="0">
            <x v="1"/>
          </reference>
        </references>
      </pivotArea>
    </chartFormat>
    <chartFormat chart="8" format="26" series="1">
      <pivotArea type="data" outline="0" fieldPosition="0">
        <references count="2">
          <reference field="4294967294" count="1" selected="0">
            <x v="0"/>
          </reference>
          <reference field="10" count="1" selected="0">
            <x v="2"/>
          </reference>
        </references>
      </pivotArea>
    </chartFormat>
    <chartFormat chart="8" format="27" series="1">
      <pivotArea type="data" outline="0" fieldPosition="0">
        <references count="2">
          <reference field="4294967294" count="1" selected="0">
            <x v="0"/>
          </reference>
          <reference field="10" count="1" selected="0">
            <x v="3"/>
          </reference>
        </references>
      </pivotArea>
    </chartFormat>
    <chartFormat chart="8" format="28" series="1">
      <pivotArea type="data" outline="0" fieldPosition="0">
        <references count="2">
          <reference field="4294967294" count="1" selected="0">
            <x v="0"/>
          </reference>
          <reference field="10" count="1" selected="0">
            <x v="4"/>
          </reference>
        </references>
      </pivotArea>
    </chartFormat>
    <chartFormat chart="8" format="29" series="1">
      <pivotArea type="data" outline="0" fieldPosition="0">
        <references count="2">
          <reference field="4294967294" count="1" selected="0">
            <x v="0"/>
          </reference>
          <reference field="10" count="1" selected="0">
            <x v="5"/>
          </reference>
        </references>
      </pivotArea>
    </chartFormat>
    <chartFormat chart="8" format="30" series="1">
      <pivotArea type="data" outline="0" fieldPosition="0">
        <references count="2">
          <reference field="4294967294" count="1" selected="0">
            <x v="0"/>
          </reference>
          <reference field="10" count="1" selected="0">
            <x v="6"/>
          </reference>
        </references>
      </pivotArea>
    </chartFormat>
    <chartFormat chart="8" format="31" series="1">
      <pivotArea type="data" outline="0" fieldPosition="0">
        <references count="2">
          <reference field="4294967294" count="1" selected="0">
            <x v="0"/>
          </reference>
          <reference field="10" count="1" selected="0">
            <x v="7"/>
          </reference>
        </references>
      </pivotArea>
    </chartFormat>
    <chartFormat chart="8" format="32" series="1">
      <pivotArea type="data" outline="0" fieldPosition="0">
        <references count="2">
          <reference field="4294967294" count="1" selected="0">
            <x v="0"/>
          </reference>
          <reference field="10" count="1" selected="0">
            <x v="8"/>
          </reference>
        </references>
      </pivotArea>
    </chartFormat>
    <chartFormat chart="8" format="33" series="1">
      <pivotArea type="data" outline="0" fieldPosition="0">
        <references count="2">
          <reference field="4294967294" count="1" selected="0">
            <x v="0"/>
          </reference>
          <reference field="10" count="1" selected="0">
            <x v="9"/>
          </reference>
        </references>
      </pivotArea>
    </chartFormat>
    <chartFormat chart="8" format="34" series="1">
      <pivotArea type="data" outline="0" fieldPosition="0">
        <references count="2">
          <reference field="4294967294" count="1" selected="0">
            <x v="0"/>
          </reference>
          <reference field="10" count="1" selected="0">
            <x v="10"/>
          </reference>
        </references>
      </pivotArea>
    </chartFormat>
    <chartFormat chart="8" format="35" series="1">
      <pivotArea type="data" outline="0" fieldPosition="0">
        <references count="2">
          <reference field="4294967294" count="1" selected="0">
            <x v="0"/>
          </reference>
          <reference field="1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6847D5-E970-49EB-AC9B-DCEC1F926E3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ublication Date">
  <location ref="G3:H15" firstHeaderRow="1" firstDataRow="1" firstDataCol="1"/>
  <pivotFields count="20">
    <pivotField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pivotField showAll="0"/>
    <pivotField showAll="0"/>
    <pivotField axis="axisRow"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4">
        <item sd="0" x="0"/>
        <item sd="0" x="1"/>
        <item sd="0" x="2"/>
        <item sd="0" x="3"/>
        <item sd="0" x="4"/>
        <item sd="0" x="5"/>
        <item sd="0" x="6"/>
        <item sd="0" x="7"/>
        <item sd="0" x="8"/>
        <item sd="0" x="9"/>
        <item sd="0" x="10"/>
        <item sd="0" x="11"/>
        <item sd="0" x="12"/>
        <item t="default"/>
      </items>
    </pivotField>
  </pivotFields>
  <rowFields count="4">
    <field x="19"/>
    <field x="18"/>
    <field x="17"/>
    <field x="4"/>
  </rowFields>
  <rowItems count="12">
    <i>
      <x v="1"/>
    </i>
    <i>
      <x v="2"/>
    </i>
    <i>
      <x v="3"/>
    </i>
    <i>
      <x v="4"/>
    </i>
    <i>
      <x v="5"/>
    </i>
    <i>
      <x v="6"/>
    </i>
    <i>
      <x v="7"/>
    </i>
    <i>
      <x v="8"/>
    </i>
    <i>
      <x v="9"/>
    </i>
    <i>
      <x v="10"/>
    </i>
    <i>
      <x v="11"/>
    </i>
    <i t="grand">
      <x/>
    </i>
  </rowItems>
  <colItems count="1">
    <i/>
  </colItems>
  <dataFields count="1">
    <dataField name="Sum of Cost of the device" fld="16" baseField="0" baseItem="0"/>
  </dataField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4D4D7-E2C5-43B9-BF51-79854F1A956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Device Name">
  <location ref="G17:H150" firstHeaderRow="1" firstDataRow="1" firstDataCol="1"/>
  <pivotFields count="20">
    <pivotField showAll="0">
      <items count="26">
        <item x="11"/>
        <item x="20"/>
        <item x="3"/>
        <item x="16"/>
        <item x="15"/>
        <item x="8"/>
        <item x="10"/>
        <item x="13"/>
        <item x="14"/>
        <item x="5"/>
        <item x="19"/>
        <item x="0"/>
        <item x="12"/>
        <item x="24"/>
        <item x="18"/>
        <item x="9"/>
        <item x="4"/>
        <item x="23"/>
        <item x="21"/>
        <item x="2"/>
        <item x="22"/>
        <item x="6"/>
        <item x="1"/>
        <item x="7"/>
        <item x="17"/>
        <item t="default"/>
      </items>
    </pivotField>
    <pivotField showAll="0"/>
    <pivotField showAll="0"/>
    <pivotField showAll="0">
      <items count="791">
        <item x="394"/>
        <item x="510"/>
        <item x="674"/>
        <item x="392"/>
        <item x="113"/>
        <item x="228"/>
        <item x="710"/>
        <item x="388"/>
        <item x="682"/>
        <item x="457"/>
        <item x="500"/>
        <item x="129"/>
        <item x="170"/>
        <item x="404"/>
        <item x="266"/>
        <item x="183"/>
        <item x="7"/>
        <item x="552"/>
        <item x="263"/>
        <item x="267"/>
        <item x="730"/>
        <item x="672"/>
        <item x="374"/>
        <item x="641"/>
        <item x="692"/>
        <item x="100"/>
        <item x="688"/>
        <item x="562"/>
        <item x="629"/>
        <item x="643"/>
        <item x="41"/>
        <item x="658"/>
        <item x="324"/>
        <item x="55"/>
        <item x="525"/>
        <item x="735"/>
        <item x="452"/>
        <item x="420"/>
        <item x="540"/>
        <item x="650"/>
        <item x="700"/>
        <item x="736"/>
        <item x="418"/>
        <item x="199"/>
        <item x="557"/>
        <item x="507"/>
        <item x="523"/>
        <item x="544"/>
        <item x="346"/>
        <item x="436"/>
        <item x="60"/>
        <item x="433"/>
        <item x="758"/>
        <item x="441"/>
        <item x="513"/>
        <item x="434"/>
        <item x="541"/>
        <item x="743"/>
        <item x="596"/>
        <item x="517"/>
        <item x="689"/>
        <item x="194"/>
        <item x="775"/>
        <item x="784"/>
        <item x="296"/>
        <item x="247"/>
        <item x="718"/>
        <item x="726"/>
        <item x="366"/>
        <item x="687"/>
        <item x="628"/>
        <item x="675"/>
        <item x="421"/>
        <item x="620"/>
        <item x="633"/>
        <item x="158"/>
        <item x="179"/>
        <item x="487"/>
        <item x="570"/>
        <item x="529"/>
        <item x="131"/>
        <item x="673"/>
        <item x="39"/>
        <item x="118"/>
        <item x="583"/>
        <item x="773"/>
        <item x="649"/>
        <item x="668"/>
        <item x="348"/>
        <item x="323"/>
        <item x="104"/>
        <item x="130"/>
        <item x="745"/>
        <item x="375"/>
        <item x="205"/>
        <item x="777"/>
        <item x="301"/>
        <item x="591"/>
        <item x="788"/>
        <item x="618"/>
        <item x="240"/>
        <item x="435"/>
        <item x="308"/>
        <item x="385"/>
        <item x="746"/>
        <item x="471"/>
        <item x="469"/>
        <item x="589"/>
        <item x="412"/>
        <item x="531"/>
        <item x="234"/>
        <item x="401"/>
        <item x="542"/>
        <item x="571"/>
        <item x="630"/>
        <item x="236"/>
        <item x="304"/>
        <item x="365"/>
        <item x="607"/>
        <item x="509"/>
        <item x="720"/>
        <item x="415"/>
        <item x="741"/>
        <item x="666"/>
        <item x="725"/>
        <item x="756"/>
        <item x="699"/>
        <item x="389"/>
        <item x="690"/>
        <item x="501"/>
        <item x="734"/>
        <item x="586"/>
        <item x="603"/>
        <item x="653"/>
        <item x="476"/>
        <item x="644"/>
        <item x="116"/>
        <item x="752"/>
        <item x="533"/>
        <item x="445"/>
        <item x="316"/>
        <item x="683"/>
        <item x="751"/>
        <item x="352"/>
        <item x="539"/>
        <item x="257"/>
        <item x="572"/>
        <item x="678"/>
        <item x="171"/>
        <item x="702"/>
        <item x="727"/>
        <item x="664"/>
        <item x="376"/>
        <item x="577"/>
        <item x="232"/>
        <item x="322"/>
        <item x="652"/>
        <item x="347"/>
        <item x="482"/>
        <item x="669"/>
        <item x="225"/>
        <item x="785"/>
        <item x="764"/>
        <item x="508"/>
        <item x="638"/>
        <item x="587"/>
        <item x="703"/>
        <item x="458"/>
        <item x="459"/>
        <item x="706"/>
        <item x="338"/>
        <item x="663"/>
        <item x="721"/>
        <item x="480"/>
        <item x="186"/>
        <item x="474"/>
        <item x="162"/>
        <item x="8"/>
        <item x="432"/>
        <item x="768"/>
        <item x="765"/>
        <item x="273"/>
        <item x="588"/>
        <item x="355"/>
        <item x="168"/>
        <item x="86"/>
        <item x="148"/>
        <item x="657"/>
        <item x="621"/>
        <item x="359"/>
        <item x="574"/>
        <item x="248"/>
        <item x="146"/>
        <item x="753"/>
        <item x="538"/>
        <item x="679"/>
        <item x="748"/>
        <item x="691"/>
        <item x="635"/>
        <item x="382"/>
        <item x="767"/>
        <item x="361"/>
        <item x="771"/>
        <item x="632"/>
        <item x="472"/>
        <item x="778"/>
        <item x="747"/>
        <item x="789"/>
        <item x="605"/>
        <item x="400"/>
        <item x="33"/>
        <item x="576"/>
        <item x="92"/>
        <item x="610"/>
        <item x="766"/>
        <item x="414"/>
        <item x="590"/>
        <item x="115"/>
        <item x="430"/>
        <item x="239"/>
        <item x="439"/>
        <item x="164"/>
        <item x="383"/>
        <item x="78"/>
        <item x="619"/>
        <item x="532"/>
        <item x="428"/>
        <item x="762"/>
        <item x="701"/>
        <item x="419"/>
        <item x="598"/>
        <item x="580"/>
        <item x="659"/>
        <item x="489"/>
        <item x="256"/>
        <item x="693"/>
        <item x="241"/>
        <item x="285"/>
        <item x="67"/>
        <item x="424"/>
        <item x="781"/>
        <item x="499"/>
        <item x="44"/>
        <item x="141"/>
        <item x="286"/>
        <item x="127"/>
        <item x="336"/>
        <item x="231"/>
        <item x="15"/>
        <item x="448"/>
        <item x="446"/>
        <item x="279"/>
        <item x="261"/>
        <item x="399"/>
        <item x="135"/>
        <item x="707"/>
        <item x="599"/>
        <item x="340"/>
        <item x="83"/>
        <item x="737"/>
        <item x="302"/>
        <item x="602"/>
        <item x="722"/>
        <item x="694"/>
        <item x="698"/>
        <item x="569"/>
        <item x="212"/>
        <item x="258"/>
        <item x="624"/>
        <item x="742"/>
        <item x="612"/>
        <item x="334"/>
        <item x="331"/>
        <item x="684"/>
        <item x="185"/>
        <item x="393"/>
        <item x="681"/>
        <item x="492"/>
        <item x="426"/>
        <item x="521"/>
        <item x="290"/>
        <item x="561"/>
        <item x="597"/>
        <item x="354"/>
        <item x="723"/>
        <item x="98"/>
        <item x="713"/>
        <item x="90"/>
        <item x="292"/>
        <item x="460"/>
        <item x="29"/>
        <item x="772"/>
        <item x="494"/>
        <item x="343"/>
        <item x="223"/>
        <item x="502"/>
        <item x="0"/>
        <item x="416"/>
        <item x="386"/>
        <item x="333"/>
        <item x="238"/>
        <item x="611"/>
        <item x="455"/>
        <item x="66"/>
        <item x="143"/>
        <item x="651"/>
        <item x="579"/>
        <item x="372"/>
        <item x="461"/>
        <item x="616"/>
        <item x="470"/>
        <item x="780"/>
        <item x="495"/>
        <item x="456"/>
        <item x="427"/>
        <item x="69"/>
        <item x="779"/>
        <item x="467"/>
        <item x="712"/>
        <item x="360"/>
        <item x="125"/>
        <item x="774"/>
        <item x="76"/>
        <item x="351"/>
        <item x="534"/>
        <item x="717"/>
        <item x="425"/>
        <item x="578"/>
        <item x="731"/>
        <item x="738"/>
        <item x="477"/>
        <item x="484"/>
        <item x="604"/>
        <item x="615"/>
        <item x="516"/>
        <item x="744"/>
        <item x="601"/>
        <item x="364"/>
        <item x="729"/>
        <item x="639"/>
        <item x="237"/>
        <item x="293"/>
        <item x="206"/>
        <item x="627"/>
        <item x="407"/>
        <item x="281"/>
        <item x="519"/>
        <item x="661"/>
        <item x="465"/>
        <item x="769"/>
        <item x="782"/>
        <item x="759"/>
        <item x="134"/>
        <item x="479"/>
        <item x="396"/>
        <item x="200"/>
        <item x="384"/>
        <item x="349"/>
        <item x="608"/>
        <item x="685"/>
        <item x="546"/>
        <item x="573"/>
        <item x="581"/>
        <item x="176"/>
        <item x="357"/>
        <item x="381"/>
        <item x="112"/>
        <item x="676"/>
        <item x="490"/>
        <item x="449"/>
        <item x="390"/>
        <item x="318"/>
        <item x="757"/>
        <item x="716"/>
        <item x="637"/>
        <item x="526"/>
        <item x="438"/>
        <item x="560"/>
        <item x="631"/>
        <item x="485"/>
        <item x="555"/>
        <item x="567"/>
        <item x="770"/>
        <item x="317"/>
        <item x="623"/>
        <item x="763"/>
        <item x="647"/>
        <item x="696"/>
        <item x="506"/>
        <item x="705"/>
        <item x="297"/>
        <item x="391"/>
        <item x="524"/>
        <item x="512"/>
        <item x="622"/>
        <item x="503"/>
        <item x="695"/>
        <item x="715"/>
        <item x="686"/>
        <item x="582"/>
        <item x="776"/>
        <item x="592"/>
        <item x="667"/>
        <item x="310"/>
        <item x="423"/>
        <item x="760"/>
        <item x="732"/>
        <item x="345"/>
        <item x="550"/>
        <item x="535"/>
        <item x="106"/>
        <item x="670"/>
        <item x="704"/>
        <item x="714"/>
        <item x="189"/>
        <item x="181"/>
        <item x="368"/>
        <item x="213"/>
        <item x="518"/>
        <item x="634"/>
        <item x="481"/>
        <item x="367"/>
        <item x="511"/>
        <item x="493"/>
        <item x="708"/>
        <item x="282"/>
        <item x="229"/>
        <item x="440"/>
        <item x="558"/>
        <item x="563"/>
        <item x="475"/>
        <item x="566"/>
        <item x="755"/>
        <item x="215"/>
        <item x="680"/>
        <item x="443"/>
        <item x="530"/>
        <item x="750"/>
        <item x="299"/>
        <item x="728"/>
        <item x="219"/>
        <item x="549"/>
        <item x="565"/>
        <item x="646"/>
        <item x="275"/>
        <item x="617"/>
        <item x="252"/>
        <item x="294"/>
        <item x="515"/>
        <item x="408"/>
        <item x="783"/>
        <item x="65"/>
        <item x="537"/>
        <item x="498"/>
        <item x="496"/>
        <item x="203"/>
        <item x="520"/>
        <item x="344"/>
        <item x="613"/>
        <item x="202"/>
        <item x="724"/>
        <item x="600"/>
        <item x="547"/>
        <item x="609"/>
        <item x="417"/>
        <item x="371"/>
        <item x="136"/>
        <item x="548"/>
        <item x="483"/>
        <item x="398"/>
        <item x="491"/>
        <item x="719"/>
        <item x="410"/>
        <item x="337"/>
        <item x="284"/>
        <item x="431"/>
        <item x="749"/>
        <item x="545"/>
        <item x="505"/>
        <item x="711"/>
        <item x="665"/>
        <item x="133"/>
        <item x="198"/>
        <item x="671"/>
        <item x="660"/>
        <item x="636"/>
        <item x="709"/>
        <item x="123"/>
        <item x="640"/>
        <item x="786"/>
        <item x="528"/>
        <item x="139"/>
        <item x="697"/>
        <item x="378"/>
        <item x="648"/>
        <item x="645"/>
        <item x="594"/>
        <item x="614"/>
        <item x="216"/>
        <item x="253"/>
        <item x="536"/>
        <item x="40"/>
        <item x="413"/>
        <item x="397"/>
        <item x="739"/>
        <item x="575"/>
        <item x="227"/>
        <item x="559"/>
        <item x="606"/>
        <item x="81"/>
        <item x="733"/>
        <item x="787"/>
        <item x="473"/>
        <item x="150"/>
        <item x="655"/>
        <item x="761"/>
        <item x="342"/>
        <item x="6"/>
        <item x="277"/>
        <item x="564"/>
        <item x="217"/>
        <item x="14"/>
        <item x="37"/>
        <item x="298"/>
        <item x="204"/>
        <item x="64"/>
        <item x="437"/>
        <item x="68"/>
        <item x="147"/>
        <item x="110"/>
        <item x="31"/>
        <item x="315"/>
        <item x="195"/>
        <item x="280"/>
        <item x="61"/>
        <item x="409"/>
        <item x="230"/>
        <item x="442"/>
        <item x="21"/>
        <item x="329"/>
        <item x="4"/>
        <item x="244"/>
        <item x="373"/>
        <item x="201"/>
        <item x="450"/>
        <item x="74"/>
        <item x="36"/>
        <item x="62"/>
        <item x="585"/>
        <item x="625"/>
        <item x="370"/>
        <item x="94"/>
        <item x="255"/>
        <item x="161"/>
        <item x="19"/>
        <item x="132"/>
        <item x="163"/>
        <item x="32"/>
        <item x="126"/>
        <item x="249"/>
        <item x="270"/>
        <item x="187"/>
        <item x="46"/>
        <item x="291"/>
        <item x="38"/>
        <item x="380"/>
        <item x="53"/>
        <item x="174"/>
        <item x="107"/>
        <item x="551"/>
        <item x="377"/>
        <item x="12"/>
        <item x="124"/>
        <item x="193"/>
        <item x="314"/>
        <item x="362"/>
        <item x="321"/>
        <item x="272"/>
        <item x="196"/>
        <item x="265"/>
        <item x="312"/>
        <item x="142"/>
        <item x="395"/>
        <item x="264"/>
        <item x="101"/>
        <item x="468"/>
        <item x="305"/>
        <item x="48"/>
        <item x="307"/>
        <item x="20"/>
        <item x="313"/>
        <item x="79"/>
        <item x="208"/>
        <item x="319"/>
        <item x="379"/>
        <item x="454"/>
        <item x="303"/>
        <item x="350"/>
        <item x="159"/>
        <item x="311"/>
        <item x="422"/>
        <item x="207"/>
        <item x="190"/>
        <item x="97"/>
        <item x="119"/>
        <item x="63"/>
        <item x="406"/>
        <item x="121"/>
        <item x="3"/>
        <item x="553"/>
        <item x="157"/>
        <item x="42"/>
        <item x="99"/>
        <item x="96"/>
        <item x="160"/>
        <item x="197"/>
        <item x="75"/>
        <item x="58"/>
        <item x="49"/>
        <item x="144"/>
        <item x="363"/>
        <item x="120"/>
        <item x="242"/>
        <item x="387"/>
        <item x="224"/>
        <item x="306"/>
        <item x="47"/>
        <item x="260"/>
        <item x="51"/>
        <item x="478"/>
        <item x="56"/>
        <item x="226"/>
        <item x="332"/>
        <item x="105"/>
        <item x="220"/>
        <item x="488"/>
        <item x="654"/>
        <item x="167"/>
        <item x="35"/>
        <item x="211"/>
        <item x="43"/>
        <item x="89"/>
        <item x="497"/>
        <item x="584"/>
        <item x="59"/>
        <item x="87"/>
        <item x="295"/>
        <item x="369"/>
        <item x="339"/>
        <item x="341"/>
        <item x="57"/>
        <item x="287"/>
        <item x="271"/>
        <item x="451"/>
        <item x="402"/>
        <item x="80"/>
        <item x="466"/>
        <item x="754"/>
        <item x="156"/>
        <item x="463"/>
        <item x="289"/>
        <item x="165"/>
        <item x="568"/>
        <item x="103"/>
        <item x="169"/>
        <item x="188"/>
        <item x="243"/>
        <item x="411"/>
        <item x="145"/>
        <item x="73"/>
        <item x="54"/>
        <item x="95"/>
        <item x="556"/>
        <item x="309"/>
        <item x="642"/>
        <item x="429"/>
        <item x="283"/>
        <item x="453"/>
        <item x="662"/>
        <item x="320"/>
        <item x="10"/>
        <item x="593"/>
        <item x="128"/>
        <item x="85"/>
        <item x="30"/>
        <item x="595"/>
        <item x="486"/>
        <item x="268"/>
        <item x="335"/>
        <item x="259"/>
        <item x="251"/>
        <item x="109"/>
        <item x="462"/>
        <item x="50"/>
        <item x="177"/>
        <item x="245"/>
        <item x="210"/>
        <item x="464"/>
        <item x="527"/>
        <item x="117"/>
        <item x="278"/>
        <item x="677"/>
        <item x="626"/>
        <item x="276"/>
        <item x="262"/>
        <item x="325"/>
        <item x="88"/>
        <item x="300"/>
        <item x="153"/>
        <item x="504"/>
        <item x="23"/>
        <item x="34"/>
        <item x="222"/>
        <item x="353"/>
        <item x="13"/>
        <item x="330"/>
        <item x="356"/>
        <item x="209"/>
        <item x="18"/>
        <item x="274"/>
        <item x="328"/>
        <item x="192"/>
        <item x="180"/>
        <item x="16"/>
        <item x="403"/>
        <item x="405"/>
        <item x="184"/>
        <item x="84"/>
        <item x="45"/>
        <item x="288"/>
        <item x="154"/>
        <item x="740"/>
        <item x="444"/>
        <item x="214"/>
        <item x="9"/>
        <item x="246"/>
        <item x="522"/>
        <item x="102"/>
        <item x="326"/>
        <item x="235"/>
        <item x="122"/>
        <item x="77"/>
        <item x="182"/>
        <item x="250"/>
        <item x="233"/>
        <item x="178"/>
        <item x="5"/>
        <item x="554"/>
        <item x="221"/>
        <item x="191"/>
        <item x="656"/>
        <item x="543"/>
        <item x="151"/>
        <item x="173"/>
        <item x="1"/>
        <item x="327"/>
        <item x="218"/>
        <item x="111"/>
        <item x="114"/>
        <item x="447"/>
        <item x="514"/>
        <item x="166"/>
        <item x="149"/>
        <item x="26"/>
        <item x="155"/>
        <item x="358"/>
        <item x="140"/>
        <item x="172"/>
        <item x="254"/>
        <item x="269"/>
        <item x="17"/>
        <item x="2"/>
        <item x="137"/>
        <item x="108"/>
        <item x="71"/>
        <item x="27"/>
        <item x="52"/>
        <item x="25"/>
        <item x="152"/>
        <item x="82"/>
        <item x="175"/>
        <item x="70"/>
        <item x="22"/>
        <item x="93"/>
        <item x="24"/>
        <item x="91"/>
        <item x="72"/>
        <item x="28"/>
        <item x="138"/>
        <item x="11"/>
        <item t="default"/>
      </items>
    </pivotField>
    <pivotField numFmtId="14" showAll="0">
      <items count="1950">
        <item x="488"/>
        <item x="1093"/>
        <item x="1638"/>
        <item x="194"/>
        <item x="1912"/>
        <item x="802"/>
        <item x="1776"/>
        <item x="1036"/>
        <item x="62"/>
        <item x="324"/>
        <item x="721"/>
        <item x="1851"/>
        <item x="1562"/>
        <item x="1536"/>
        <item x="673"/>
        <item x="1883"/>
        <item x="402"/>
        <item x="361"/>
        <item x="340"/>
        <item x="1857"/>
        <item x="1863"/>
        <item x="1347"/>
        <item x="29"/>
        <item x="821"/>
        <item x="1735"/>
        <item x="1469"/>
        <item x="1918"/>
        <item x="591"/>
        <item x="601"/>
        <item x="236"/>
        <item x="491"/>
        <item x="1732"/>
        <item x="91"/>
        <item x="1066"/>
        <item x="480"/>
        <item x="1011"/>
        <item x="1401"/>
        <item x="799"/>
        <item x="993"/>
        <item x="1791"/>
        <item x="420"/>
        <item x="1099"/>
        <item x="714"/>
        <item x="1414"/>
        <item x="1383"/>
        <item x="506"/>
        <item x="1643"/>
        <item x="450"/>
        <item x="1203"/>
        <item x="181"/>
        <item x="1632"/>
        <item x="1394"/>
        <item x="365"/>
        <item x="684"/>
        <item x="1438"/>
        <item x="1607"/>
        <item x="105"/>
        <item x="1887"/>
        <item x="1247"/>
        <item x="857"/>
        <item x="1013"/>
        <item x="1315"/>
        <item x="20"/>
        <item x="1642"/>
        <item x="531"/>
        <item x="1405"/>
        <item x="63"/>
        <item x="562"/>
        <item x="751"/>
        <item x="1353"/>
        <item x="112"/>
        <item x="80"/>
        <item x="1019"/>
        <item x="1844"/>
        <item x="475"/>
        <item x="1049"/>
        <item x="1693"/>
        <item x="530"/>
        <item x="1206"/>
        <item x="30"/>
        <item x="419"/>
        <item x="1176"/>
        <item x="478"/>
        <item x="1513"/>
        <item x="995"/>
        <item x="897"/>
        <item x="1574"/>
        <item x="87"/>
        <item x="1763"/>
        <item x="956"/>
        <item x="586"/>
        <item x="1038"/>
        <item x="135"/>
        <item x="1343"/>
        <item x="70"/>
        <item x="1003"/>
        <item x="205"/>
        <item x="517"/>
        <item x="778"/>
        <item x="748"/>
        <item x="371"/>
        <item x="706"/>
        <item x="444"/>
        <item x="1122"/>
        <item x="1403"/>
        <item x="1391"/>
        <item x="789"/>
        <item x="275"/>
        <item x="31"/>
        <item x="494"/>
        <item x="625"/>
        <item x="101"/>
        <item x="527"/>
        <item x="887"/>
        <item x="172"/>
        <item x="874"/>
        <item x="649"/>
        <item x="34"/>
        <item x="1063"/>
        <item x="977"/>
        <item x="1604"/>
        <item x="986"/>
        <item x="722"/>
        <item x="1866"/>
        <item x="1591"/>
        <item x="871"/>
        <item x="28"/>
        <item x="1185"/>
        <item x="1309"/>
        <item x="1860"/>
        <item x="363"/>
        <item x="1398"/>
        <item x="1226"/>
        <item x="543"/>
        <item x="1545"/>
        <item x="1378"/>
        <item x="1104"/>
        <item x="567"/>
        <item x="1476"/>
        <item x="1837"/>
        <item x="1018"/>
        <item x="1925"/>
        <item x="1648"/>
        <item x="742"/>
        <item x="1254"/>
        <item x="992"/>
        <item x="872"/>
        <item x="439"/>
        <item x="1910"/>
        <item x="554"/>
        <item x="825"/>
        <item x="1680"/>
        <item x="665"/>
        <item x="185"/>
        <item x="1042"/>
        <item x="174"/>
        <item x="1198"/>
        <item x="1243"/>
        <item x="1458"/>
        <item x="1"/>
        <item x="880"/>
        <item x="629"/>
        <item x="849"/>
        <item x="1570"/>
        <item x="211"/>
        <item x="691"/>
        <item x="1361"/>
        <item x="1634"/>
        <item x="256"/>
        <item x="810"/>
        <item x="2"/>
        <item x="1095"/>
        <item x="1147"/>
        <item x="76"/>
        <item x="1182"/>
        <item x="1898"/>
        <item x="56"/>
        <item x="1930"/>
        <item x="762"/>
        <item x="399"/>
        <item x="1566"/>
        <item x="1045"/>
        <item x="1830"/>
        <item x="1722"/>
        <item x="688"/>
        <item x="1445"/>
        <item x="1237"/>
        <item x="392"/>
        <item x="1249"/>
        <item x="18"/>
        <item x="1299"/>
        <item x="935"/>
        <item x="128"/>
        <item x="158"/>
        <item x="338"/>
        <item x="919"/>
        <item x="1033"/>
        <item x="1523"/>
        <item x="1285"/>
        <item x="350"/>
        <item x="225"/>
        <item x="1825"/>
        <item x="321"/>
        <item x="364"/>
        <item x="1706"/>
        <item x="1739"/>
        <item x="37"/>
        <item x="940"/>
        <item x="1392"/>
        <item x="1846"/>
        <item x="1895"/>
        <item x="1888"/>
        <item x="176"/>
        <item x="1598"/>
        <item x="7"/>
        <item x="1047"/>
        <item x="1130"/>
        <item x="877"/>
        <item x="160"/>
        <item x="693"/>
        <item x="298"/>
        <item x="1209"/>
        <item x="1850"/>
        <item x="736"/>
        <item x="873"/>
        <item x="1581"/>
        <item x="95"/>
        <item x="1828"/>
        <item x="1719"/>
        <item x="1668"/>
        <item x="1875"/>
        <item x="1008"/>
        <item x="1345"/>
        <item x="1010"/>
        <item x="1489"/>
        <item x="165"/>
        <item x="1826"/>
        <item x="609"/>
        <item x="624"/>
        <item x="801"/>
        <item x="555"/>
        <item x="989"/>
        <item x="479"/>
        <item x="1187"/>
        <item x="1699"/>
        <item x="856"/>
        <item x="215"/>
        <item x="847"/>
        <item x="1836"/>
        <item x="1160"/>
        <item x="1913"/>
        <item x="1870"/>
        <item x="634"/>
        <item x="1742"/>
        <item x="94"/>
        <item x="1683"/>
        <item x="1838"/>
        <item x="270"/>
        <item x="1653"/>
        <item x="377"/>
        <item x="961"/>
        <item x="700"/>
        <item x="863"/>
        <item x="1917"/>
        <item x="1811"/>
        <item x="1246"/>
        <item x="1497"/>
        <item x="1534"/>
        <item x="1766"/>
        <item x="1059"/>
        <item x="12"/>
        <item x="88"/>
        <item x="1540"/>
        <item x="1938"/>
        <item x="264"/>
        <item x="571"/>
        <item x="1487"/>
        <item x="1789"/>
        <item x="1358"/>
        <item x="941"/>
        <item x="1073"/>
        <item x="1704"/>
        <item x="1451"/>
        <item x="850"/>
        <item x="1091"/>
        <item x="1916"/>
        <item x="1874"/>
        <item x="513"/>
        <item x="1802"/>
        <item x="723"/>
        <item x="1313"/>
        <item x="1421"/>
        <item x="1761"/>
        <item x="1768"/>
        <item x="378"/>
        <item x="77"/>
        <item x="206"/>
        <item x="4"/>
        <item x="335"/>
        <item x="1156"/>
        <item x="1781"/>
        <item x="1422"/>
        <item x="1873"/>
        <item x="1554"/>
        <item x="515"/>
        <item x="1944"/>
        <item x="876"/>
        <item x="1746"/>
        <item x="1400"/>
        <item x="541"/>
        <item x="199"/>
        <item x="1202"/>
        <item x="890"/>
        <item x="904"/>
        <item x="1552"/>
        <item x="559"/>
        <item x="1902"/>
        <item x="387"/>
        <item x="1061"/>
        <item x="627"/>
        <item x="1660"/>
        <item x="811"/>
        <item x="602"/>
        <item x="1803"/>
        <item x="1840"/>
        <item x="1236"/>
        <item x="832"/>
        <item x="1608"/>
        <item x="131"/>
        <item x="1767"/>
        <item x="149"/>
        <item x="828"/>
        <item x="171"/>
        <item x="1590"/>
        <item x="512"/>
        <item x="1381"/>
        <item x="1471"/>
        <item x="1370"/>
        <item x="393"/>
        <item x="412"/>
        <item x="1074"/>
        <item x="1314"/>
        <item x="1251"/>
        <item x="119"/>
        <item x="395"/>
        <item x="1771"/>
        <item x="1408"/>
        <item x="686"/>
        <item x="1494"/>
        <item x="405"/>
        <item x="1612"/>
        <item x="1625"/>
        <item x="220"/>
        <item x="1630"/>
        <item x="846"/>
        <item x="1385"/>
        <item x="755"/>
        <item x="1216"/>
        <item x="126"/>
        <item x="296"/>
        <item x="646"/>
        <item x="104"/>
        <item x="641"/>
        <item x="1444"/>
        <item x="1943"/>
        <item x="953"/>
        <item x="1557"/>
        <item x="1675"/>
        <item x="826"/>
        <item x="1027"/>
        <item x="598"/>
        <item x="1909"/>
        <item x="1720"/>
        <item x="1549"/>
        <item x="1012"/>
        <item x="1588"/>
        <item x="1843"/>
        <item x="1256"/>
        <item x="796"/>
        <item x="1079"/>
        <item x="253"/>
        <item x="1661"/>
        <item x="310"/>
        <item x="1330"/>
        <item x="166"/>
        <item x="287"/>
        <item x="699"/>
        <item x="1426"/>
        <item x="632"/>
        <item x="78"/>
        <item x="788"/>
        <item x="1409"/>
        <item x="1694"/>
        <item x="1922"/>
        <item x="938"/>
        <item x="1670"/>
        <item x="449"/>
        <item x="141"/>
        <item x="708"/>
        <item x="401"/>
        <item x="1145"/>
        <item x="1780"/>
        <item x="414"/>
        <item x="815"/>
        <item x="658"/>
        <item x="1092"/>
        <item x="1121"/>
        <item x="164"/>
        <item x="217"/>
        <item x="1652"/>
        <item x="1117"/>
        <item x="98"/>
        <item x="1818"/>
        <item x="679"/>
        <item x="92"/>
        <item x="1531"/>
        <item x="869"/>
        <item x="1881"/>
        <item x="1046"/>
        <item x="1932"/>
        <item x="129"/>
        <item x="157"/>
        <item x="1069"/>
        <item x="436"/>
        <item x="640"/>
        <item x="1295"/>
        <item x="329"/>
        <item x="655"/>
        <item x="226"/>
        <item x="151"/>
        <item x="1026"/>
        <item x="376"/>
        <item x="1068"/>
        <item x="687"/>
        <item x="840"/>
        <item x="756"/>
        <item x="280"/>
        <item x="36"/>
        <item x="774"/>
        <item x="495"/>
        <item x="516"/>
        <item x="903"/>
        <item x="65"/>
        <item x="308"/>
        <item x="1443"/>
        <item x="1142"/>
        <item x="1738"/>
        <item x="1290"/>
        <item x="1914"/>
        <item x="1578"/>
        <item x="1721"/>
        <item x="617"/>
        <item x="404"/>
        <item x="1070"/>
        <item x="1058"/>
        <item x="590"/>
        <item x="216"/>
        <item x="5"/>
        <item x="1014"/>
        <item x="1849"/>
        <item x="744"/>
        <item x="1798"/>
        <item x="1201"/>
        <item x="230"/>
        <item x="1167"/>
        <item x="1621"/>
        <item x="1690"/>
        <item x="1671"/>
        <item x="626"/>
        <item x="1822"/>
        <item x="47"/>
        <item x="175"/>
        <item x="1877"/>
        <item x="834"/>
        <item x="1724"/>
        <item x="1440"/>
        <item x="284"/>
        <item x="1778"/>
        <item x="1467"/>
        <item x="153"/>
        <item x="290"/>
        <item x="314"/>
        <item x="1133"/>
        <item x="27"/>
        <item x="780"/>
        <item x="1083"/>
        <item x="1452"/>
        <item x="498"/>
        <item x="552"/>
        <item x="186"/>
        <item x="1787"/>
        <item x="502"/>
        <item x="782"/>
        <item x="1904"/>
        <item x="1464"/>
        <item x="716"/>
        <item x="84"/>
        <item x="267"/>
        <item x="1674"/>
        <item x="1159"/>
        <item x="1075"/>
        <item x="853"/>
        <item x="1770"/>
        <item x="333"/>
        <item x="1757"/>
        <item x="1472"/>
        <item x="123"/>
        <item x="1894"/>
        <item x="385"/>
        <item x="1143"/>
        <item x="252"/>
        <item x="522"/>
        <item x="983"/>
        <item x="398"/>
        <item x="1782"/>
        <item x="967"/>
        <item x="471"/>
        <item x="1891"/>
        <item x="180"/>
        <item x="661"/>
        <item x="1129"/>
        <item x="1599"/>
        <item x="1432"/>
        <item x="1705"/>
        <item x="262"/>
        <item x="798"/>
        <item x="921"/>
        <item x="1470"/>
        <item x="588"/>
        <item x="1420"/>
        <item x="795"/>
        <item x="342"/>
        <item x="427"/>
        <item x="896"/>
        <item x="705"/>
        <item x="597"/>
        <item x="388"/>
        <item x="81"/>
        <item x="1779"/>
        <item x="1565"/>
        <item x="1158"/>
        <item x="804"/>
        <item x="547"/>
        <item x="381"/>
        <item x="35"/>
        <item x="1204"/>
        <item x="1365"/>
        <item x="766"/>
        <item x="685"/>
        <item x="741"/>
        <item x="493"/>
        <item x="528"/>
        <item x="48"/>
        <item x="456"/>
        <item x="1155"/>
        <item x="82"/>
        <item x="1905"/>
        <item x="196"/>
        <item x="1615"/>
        <item x="1948"/>
        <item x="1806"/>
        <item x="1339"/>
        <item x="1548"/>
        <item x="96"/>
        <item x="1429"/>
        <item x="286"/>
        <item x="490"/>
        <item x="154"/>
        <item x="746"/>
        <item x="905"/>
        <item x="337"/>
        <item x="917"/>
        <item x="121"/>
        <item x="1756"/>
        <item x="212"/>
        <item x="971"/>
        <item x="1764"/>
        <item x="372"/>
        <item x="1020"/>
        <item x="1152"/>
        <item x="560"/>
        <item x="1082"/>
        <item x="1288"/>
        <item x="423"/>
        <item x="299"/>
        <item x="969"/>
        <item x="1907"/>
        <item x="1106"/>
        <item x="1945"/>
        <item x="1528"/>
        <item x="764"/>
        <item x="465"/>
        <item x="1923"/>
        <item x="1676"/>
        <item x="59"/>
        <item x="1223"/>
        <item x="1199"/>
        <item x="351"/>
        <item x="715"/>
        <item x="257"/>
        <item x="906"/>
        <item x="1509"/>
        <item x="334"/>
        <item x="1113"/>
        <item x="861"/>
        <item x="1686"/>
        <item x="771"/>
        <item x="1270"/>
        <item x="1602"/>
        <item x="1124"/>
        <item x="1341"/>
        <item x="1801"/>
        <item x="1715"/>
        <item x="922"/>
        <item x="973"/>
        <item x="1585"/>
        <item x="1507"/>
        <item x="895"/>
        <item x="1501"/>
        <item x="1555"/>
        <item x="1001"/>
        <item x="636"/>
        <item x="866"/>
        <item x="683"/>
        <item x="1450"/>
        <item x="1454"/>
        <item x="1103"/>
        <item x="957"/>
        <item x="1215"/>
        <item x="1213"/>
        <item x="1711"/>
        <item x="22"/>
        <item x="735"/>
        <item x="791"/>
        <item x="594"/>
        <item x="654"/>
        <item x="772"/>
        <item x="1375"/>
        <item x="189"/>
        <item x="1529"/>
        <item x="297"/>
        <item x="1217"/>
        <item x="737"/>
        <item x="1485"/>
        <item x="1936"/>
        <item x="33"/>
        <item x="178"/>
        <item x="1425"/>
        <item x="1175"/>
        <item x="1688"/>
        <item x="1051"/>
        <item x="1136"/>
        <item x="1005"/>
        <item x="1261"/>
        <item x="1178"/>
        <item x="458"/>
        <item x="1550"/>
        <item x="303"/>
        <item x="406"/>
        <item x="25"/>
        <item x="1397"/>
        <item x="536"/>
        <item x="860"/>
        <item x="1714"/>
        <item x="1687"/>
        <item x="561"/>
        <item x="1856"/>
        <item x="1775"/>
        <item x="985"/>
        <item x="1580"/>
        <item x="133"/>
        <item x="73"/>
        <item x="382"/>
        <item x="106"/>
        <item x="1490"/>
        <item x="1114"/>
        <item x="311"/>
        <item x="68"/>
        <item x="1017"/>
        <item x="1700"/>
        <item x="784"/>
        <item x="228"/>
        <item x="694"/>
        <item x="1269"/>
        <item x="1601"/>
        <item x="1193"/>
        <item x="325"/>
        <item x="233"/>
        <item x="1186"/>
        <item x="1667"/>
        <item x="1889"/>
        <item x="163"/>
        <item x="1210"/>
        <item x="1605"/>
        <item x="85"/>
        <item x="900"/>
        <item x="888"/>
        <item x="500"/>
        <item x="794"/>
        <item x="1462"/>
        <item x="130"/>
        <item x="518"/>
        <item x="1245"/>
        <item x="161"/>
        <item x="326"/>
        <item x="1138"/>
        <item x="820"/>
        <item x="1482"/>
        <item x="240"/>
        <item x="1275"/>
        <item x="954"/>
        <item x="704"/>
        <item x="1139"/>
        <item x="1205"/>
        <item x="1219"/>
        <item x="1324"/>
        <item x="1123"/>
        <item x="1677"/>
        <item x="570"/>
        <item x="944"/>
        <item x="589"/>
        <item x="1326"/>
        <item x="616"/>
        <item x="1505"/>
        <item x="884"/>
        <item x="239"/>
        <item x="1635"/>
        <item x="468"/>
        <item x="430"/>
        <item x="610"/>
        <item x="1740"/>
        <item x="348"/>
        <item x="69"/>
        <item x="839"/>
        <item x="604"/>
        <item x="409"/>
        <item x="533"/>
        <item x="1062"/>
        <item x="959"/>
        <item x="407"/>
        <item x="838"/>
        <item x="1021"/>
        <item x="1703"/>
        <item x="1292"/>
        <item x="1813"/>
        <item x="1502"/>
        <item x="179"/>
        <item x="1173"/>
        <item x="1346"/>
        <item x="345"/>
        <item x="1650"/>
        <item x="507"/>
        <item x="950"/>
        <item x="914"/>
        <item x="177"/>
        <item x="1228"/>
        <item x="108"/>
        <item x="1107"/>
        <item x="1289"/>
        <item x="1048"/>
        <item x="1304"/>
        <item x="1539"/>
        <item x="569"/>
        <item x="1544"/>
        <item x="470"/>
        <item x="1057"/>
        <item x="219"/>
        <item x="1115"/>
        <item x="910"/>
        <item x="302"/>
        <item x="354"/>
        <item x="1329"/>
        <item x="1055"/>
        <item x="1372"/>
        <item x="1517"/>
        <item x="39"/>
        <item x="596"/>
        <item x="462"/>
        <item x="26"/>
        <item x="724"/>
        <item x="577"/>
        <item x="532"/>
        <item x="981"/>
        <item x="763"/>
        <item x="162"/>
        <item x="999"/>
        <item x="416"/>
        <item x="1903"/>
        <item x="1419"/>
        <item x="15"/>
        <item x="581"/>
        <item x="1617"/>
        <item x="1785"/>
        <item x="203"/>
        <item x="1603"/>
        <item x="851"/>
        <item x="963"/>
        <item x="187"/>
        <item x="1218"/>
        <item x="1318"/>
        <item x="204"/>
        <item x="1762"/>
        <item x="1423"/>
        <item x="330"/>
        <item x="433"/>
        <item x="1858"/>
        <item x="966"/>
        <item x="421"/>
        <item x="1255"/>
        <item x="1287"/>
        <item x="293"/>
        <item x="237"/>
        <item x="1461"/>
        <item x="1560"/>
        <item x="841"/>
        <item x="1876"/>
        <item x="410"/>
        <item x="1342"/>
        <item x="1692"/>
        <item x="814"/>
        <item x="544"/>
        <item x="1475"/>
        <item x="1242"/>
        <item x="483"/>
        <item x="643"/>
        <item x="947"/>
        <item x="1118"/>
        <item x="369"/>
        <item x="1308"/>
        <item x="90"/>
        <item x="1171"/>
        <item x="1816"/>
        <item x="859"/>
        <item x="911"/>
        <item x="1417"/>
        <item x="1382"/>
        <item x="827"/>
        <item x="781"/>
        <item x="1191"/>
        <item x="1524"/>
        <item x="652"/>
        <item x="8"/>
        <item x="1662"/>
        <item x="1924"/>
        <item x="40"/>
        <item x="1799"/>
        <item x="1859"/>
        <item x="23"/>
        <item x="170"/>
        <item x="633"/>
        <item x="870"/>
        <item x="260"/>
        <item x="183"/>
        <item x="945"/>
        <item x="328"/>
        <item x="1915"/>
        <item x="150"/>
        <item x="1415"/>
        <item x="902"/>
        <item x="925"/>
        <item x="367"/>
        <item x="42"/>
        <item x="1025"/>
        <item x="1266"/>
        <item x="1395"/>
        <item x="1272"/>
        <item x="537"/>
        <item x="1169"/>
        <item x="619"/>
        <item x="1526"/>
        <item x="1140"/>
        <item x="1232"/>
        <item x="1595"/>
        <item x="946"/>
        <item x="1519"/>
        <item x="356"/>
        <item x="1434"/>
        <item x="1685"/>
        <item x="1927"/>
        <item x="1499"/>
        <item x="833"/>
        <item x="1543"/>
        <item x="1348"/>
        <item x="1319"/>
        <item x="485"/>
        <item x="668"/>
        <item x="858"/>
        <item x="1411"/>
        <item x="918"/>
        <item x="1656"/>
        <item x="677"/>
        <item x="934"/>
        <item x="254"/>
        <item x="1078"/>
        <item x="1380"/>
        <item x="1814"/>
        <item x="210"/>
        <item x="697"/>
        <item x="214"/>
        <item x="1311"/>
        <item x="316"/>
        <item x="1750"/>
        <item x="843"/>
        <item x="1842"/>
        <item x="752"/>
        <item x="1244"/>
        <item x="779"/>
        <item x="122"/>
        <item x="585"/>
        <item x="276"/>
        <item x="44"/>
        <item x="1871"/>
        <item x="238"/>
        <item x="1556"/>
        <item x="339"/>
        <item x="745"/>
        <item x="60"/>
        <item x="125"/>
        <item x="198"/>
        <item x="1788"/>
        <item x="1120"/>
        <item x="1376"/>
        <item x="1935"/>
        <item x="49"/>
        <item x="51"/>
        <item x="3"/>
        <item x="1338"/>
        <item x="974"/>
        <item x="1024"/>
        <item x="246"/>
        <item x="1220"/>
        <item x="852"/>
        <item x="1037"/>
        <item x="1627"/>
        <item x="979"/>
        <item x="1752"/>
        <item x="928"/>
        <item x="1867"/>
        <item x="1587"/>
        <item x="1790"/>
        <item x="46"/>
        <item x="1366"/>
        <item x="831"/>
        <item x="765"/>
        <item x="375"/>
        <item x="667"/>
        <item x="1506"/>
        <item x="1495"/>
        <item x="263"/>
        <item x="1306"/>
        <item x="1214"/>
        <item x="1940"/>
        <item x="117"/>
        <item x="1824"/>
        <item x="1331"/>
        <item x="970"/>
        <item x="648"/>
        <item x="792"/>
        <item x="534"/>
        <item x="1466"/>
        <item x="1579"/>
        <item x="1081"/>
        <item x="600"/>
        <item x="612"/>
        <item x="1760"/>
        <item x="193"/>
        <item x="1053"/>
        <item x="251"/>
        <item x="1293"/>
        <item x="1947"/>
        <item x="1179"/>
        <item x="1172"/>
        <item x="1563"/>
        <item x="1390"/>
        <item x="301"/>
        <item x="1119"/>
        <item x="1573"/>
        <item x="1527"/>
        <item x="1709"/>
        <item x="139"/>
        <item x="920"/>
        <item x="272"/>
        <item x="671"/>
        <item x="241"/>
        <item x="1360"/>
        <item x="1901"/>
        <item x="1710"/>
        <item x="1004"/>
        <item x="545"/>
        <item x="1794"/>
        <item x="459"/>
        <item x="1301"/>
        <item x="1373"/>
        <item x="939"/>
        <item x="1820"/>
        <item x="800"/>
        <item x="312"/>
        <item x="549"/>
        <item x="812"/>
        <item x="1538"/>
        <item x="373"/>
        <item x="603"/>
        <item x="1920"/>
        <item x="739"/>
        <item x="696"/>
        <item x="66"/>
        <item x="1208"/>
        <item x="190"/>
        <item x="1597"/>
        <item x="875"/>
        <item x="13"/>
        <item x="1734"/>
        <item x="1192"/>
        <item x="249"/>
        <item x="1362"/>
        <item x="657"/>
        <item x="461"/>
        <item x="823"/>
        <item x="1631"/>
        <item x="1453"/>
        <item x="50"/>
        <item x="1900"/>
        <item x="437"/>
        <item x="1839"/>
        <item x="142"/>
        <item x="757"/>
        <item x="1149"/>
        <item x="720"/>
        <item x="115"/>
        <item x="1934"/>
        <item x="1431"/>
        <item x="359"/>
        <item x="1054"/>
        <item x="200"/>
        <item x="1148"/>
        <item x="942"/>
        <item x="1300"/>
        <item x="1571"/>
        <item x="1229"/>
        <item x="786"/>
        <item x="247"/>
        <item x="55"/>
        <item x="878"/>
        <item x="767"/>
        <item x="75"/>
        <item x="923"/>
        <item x="268"/>
        <item x="120"/>
        <item x="1094"/>
        <item x="188"/>
        <item x="1141"/>
        <item x="674"/>
        <item x="261"/>
        <item x="666"/>
        <item x="1126"/>
        <item x="221"/>
        <item x="978"/>
        <item x="638"/>
        <item x="933"/>
        <item x="137"/>
        <item x="1749"/>
        <item x="1645"/>
        <item x="909"/>
        <item x="824"/>
        <item x="702"/>
        <item x="169"/>
        <item x="1039"/>
        <item x="195"/>
        <item x="1071"/>
        <item x="924"/>
        <item x="1427"/>
        <item x="1928"/>
        <item x="472"/>
        <item x="1268"/>
        <item x="975"/>
        <item x="926"/>
        <item x="234"/>
        <item x="509"/>
        <item x="630"/>
        <item x="1325"/>
        <item x="352"/>
        <item x="913"/>
        <item x="1188"/>
        <item x="1271"/>
        <item x="426"/>
        <item x="845"/>
        <item x="11"/>
        <item x="1533"/>
        <item x="732"/>
        <item x="1852"/>
        <item x="639"/>
        <item x="1007"/>
        <item x="1832"/>
        <item x="17"/>
        <item x="111"/>
        <item x="713"/>
        <item x="394"/>
        <item x="1302"/>
        <item x="1559"/>
        <item x="1235"/>
        <item x="1263"/>
        <item x="370"/>
        <item x="526"/>
        <item x="1833"/>
        <item x="1183"/>
        <item x="729"/>
        <item x="1310"/>
        <item x="1568"/>
        <item x="102"/>
        <item x="960"/>
        <item x="773"/>
        <item x="79"/>
        <item x="680"/>
        <item x="1388"/>
        <item x="1146"/>
        <item x="769"/>
        <item x="304"/>
        <item x="368"/>
        <item x="653"/>
        <item x="787"/>
        <item x="243"/>
        <item x="1356"/>
        <item x="734"/>
        <item x="1379"/>
        <item x="511"/>
        <item x="930"/>
        <item x="1189"/>
        <item x="968"/>
        <item x="1368"/>
        <item x="1064"/>
        <item x="1596"/>
        <item x="1946"/>
        <item x="1371"/>
        <item x="457"/>
        <item x="743"/>
        <item x="1034"/>
        <item x="912"/>
        <item x="747"/>
        <item x="761"/>
        <item x="277"/>
        <item x="998"/>
        <item x="529"/>
        <item x="486"/>
        <item x="1196"/>
        <item x="1727"/>
        <item x="431"/>
        <item x="1804"/>
        <item x="318"/>
        <item x="201"/>
        <item x="508"/>
        <item x="1265"/>
        <item x="1707"/>
        <item x="1784"/>
        <item x="1815"/>
        <item x="759"/>
        <item x="309"/>
        <item x="100"/>
        <item x="1869"/>
        <item x="927"/>
        <item x="709"/>
        <item x="1333"/>
        <item x="579"/>
        <item x="546"/>
        <item x="469"/>
        <item x="650"/>
        <item x="97"/>
        <item x="344"/>
        <item x="1865"/>
        <item x="1334"/>
        <item x="1200"/>
        <item x="1861"/>
        <item x="1593"/>
        <item x="1096"/>
        <item x="250"/>
        <item x="1088"/>
        <item x="951"/>
        <item x="232"/>
        <item x="1076"/>
        <item x="57"/>
        <item x="10"/>
        <item x="1772"/>
        <item x="1514"/>
        <item x="1743"/>
        <item x="1908"/>
        <item x="885"/>
        <item x="883"/>
        <item x="1931"/>
        <item x="1030"/>
        <item x="1835"/>
        <item x="1112"/>
        <item x="1682"/>
        <item x="1567"/>
        <item x="1291"/>
        <item x="718"/>
        <item x="1885"/>
        <item x="574"/>
        <item x="1110"/>
        <item x="1084"/>
        <item x="1492"/>
        <item x="886"/>
        <item x="1649"/>
        <item x="701"/>
        <item x="605"/>
        <item x="109"/>
        <item x="380"/>
        <item x="61"/>
        <item x="894"/>
        <item x="988"/>
        <item x="415"/>
        <item x="689"/>
        <item x="1165"/>
        <item x="599"/>
        <item x="504"/>
        <item x="1681"/>
        <item x="703"/>
        <item x="1168"/>
        <item x="1520"/>
        <item x="492"/>
        <item x="505"/>
        <item x="499"/>
        <item x="711"/>
        <item x="481"/>
        <item x="1474"/>
        <item x="962"/>
        <item x="463"/>
        <item x="1737"/>
        <item x="1880"/>
        <item x="1589"/>
        <item x="539"/>
        <item x="323"/>
        <item x="830"/>
        <item x="1673"/>
        <item x="551"/>
        <item x="1594"/>
        <item x="893"/>
        <item x="613"/>
        <item x="435"/>
        <item x="152"/>
        <item x="682"/>
        <item x="114"/>
        <item x="1933"/>
        <item x="411"/>
        <item x="360"/>
        <item x="295"/>
        <item x="1530"/>
        <item x="343"/>
        <item x="1941"/>
        <item x="1436"/>
        <item x="0"/>
        <item x="622"/>
        <item x="306"/>
        <item x="1363"/>
        <item x="1212"/>
        <item x="822"/>
        <item x="644"/>
        <item x="155"/>
        <item x="1447"/>
        <item x="403"/>
        <item x="965"/>
        <item x="854"/>
        <item x="521"/>
        <item x="785"/>
        <item x="1546"/>
        <item x="681"/>
        <item x="1829"/>
        <item x="501"/>
        <item x="1174"/>
        <item x="611"/>
        <item x="1797"/>
        <item x="489"/>
        <item x="116"/>
        <item x="615"/>
        <item x="1022"/>
        <item x="1532"/>
        <item x="1516"/>
        <item x="1006"/>
        <item x="32"/>
        <item x="558"/>
        <item x="425"/>
        <item x="1583"/>
        <item x="1316"/>
        <item x="1227"/>
        <item x="1384"/>
        <item x="374"/>
        <item x="1758"/>
        <item x="1281"/>
        <item x="660"/>
        <item x="1623"/>
        <item x="386"/>
        <item x="628"/>
        <item x="1753"/>
        <item x="1457"/>
        <item x="1052"/>
        <item x="1893"/>
        <item x="1125"/>
        <item x="1307"/>
        <item x="1773"/>
        <item x="1576"/>
        <item x="1619"/>
        <item x="223"/>
        <item x="1357"/>
        <item x="1795"/>
        <item x="620"/>
        <item x="1072"/>
        <item x="864"/>
        <item x="1222"/>
        <item x="1498"/>
        <item x="67"/>
        <item x="1164"/>
        <item x="118"/>
        <item x="143"/>
        <item x="1774"/>
        <item x="281"/>
        <item x="497"/>
        <item x="291"/>
        <item x="524"/>
        <item x="448"/>
        <item x="319"/>
        <item x="1448"/>
        <item x="1725"/>
        <item x="1730"/>
        <item x="1800"/>
        <item x="224"/>
        <item x="1899"/>
        <item x="898"/>
        <item x="1575"/>
        <item x="1097"/>
        <item x="408"/>
        <item x="1626"/>
        <item x="145"/>
        <item x="19"/>
        <item x="808"/>
        <item x="1493"/>
        <item x="269"/>
        <item x="218"/>
        <item x="1636"/>
        <item x="1831"/>
        <item x="1834"/>
        <item x="1000"/>
        <item x="1240"/>
        <item x="1369"/>
        <item x="809"/>
        <item x="523"/>
        <item x="1479"/>
        <item x="662"/>
        <item x="881"/>
        <item x="707"/>
        <item x="807"/>
        <item x="358"/>
        <item x="645"/>
        <item x="1352"/>
        <item x="1320"/>
        <item x="818"/>
        <item x="991"/>
        <item x="907"/>
        <item x="331"/>
        <item x="578"/>
        <item x="1731"/>
        <item x="1821"/>
        <item x="1177"/>
        <item x="1592"/>
        <item x="1406"/>
        <item x="1253"/>
        <item x="1486"/>
        <item x="1644"/>
        <item x="452"/>
        <item x="1276"/>
        <item x="1637"/>
        <item x="242"/>
        <item x="1031"/>
        <item x="997"/>
        <item x="1726"/>
        <item x="389"/>
        <item x="313"/>
        <item x="503"/>
        <item x="1827"/>
        <item x="1374"/>
        <item x="1622"/>
        <item x="289"/>
        <item x="1618"/>
        <item x="637"/>
        <item x="1569"/>
        <item x="1817"/>
        <item x="1854"/>
        <item x="1759"/>
        <item x="1267"/>
        <item x="725"/>
        <item x="244"/>
        <item x="1002"/>
        <item x="669"/>
        <item x="1260"/>
        <item x="1723"/>
        <item x="1286"/>
        <item x="1132"/>
        <item x="282"/>
        <item x="882"/>
        <item x="473"/>
        <item x="1437"/>
        <item x="16"/>
        <item x="651"/>
        <item x="1336"/>
        <item x="592"/>
        <item x="663"/>
        <item x="1044"/>
        <item x="816"/>
        <item x="464"/>
        <item x="1647"/>
        <item x="124"/>
        <item x="1262"/>
        <item x="790"/>
        <item x="593"/>
        <item x="400"/>
        <item x="891"/>
        <item x="1697"/>
        <item x="384"/>
        <item x="41"/>
        <item x="43"/>
        <item x="958"/>
        <item x="467"/>
        <item x="1744"/>
        <item x="540"/>
        <item x="1542"/>
        <item x="525"/>
        <item x="1698"/>
        <item x="353"/>
        <item x="1087"/>
        <item x="71"/>
        <item x="1629"/>
        <item x="1386"/>
        <item x="868"/>
        <item x="538"/>
        <item x="889"/>
        <item x="1741"/>
        <item x="758"/>
        <item x="144"/>
        <item x="1783"/>
        <item x="1131"/>
        <item x="113"/>
        <item x="712"/>
        <item x="848"/>
        <item x="1067"/>
        <item x="916"/>
        <item x="235"/>
        <item x="775"/>
        <item x="1666"/>
        <item x="346"/>
        <item x="770"/>
        <item x="258"/>
        <item x="424"/>
        <item x="731"/>
        <item x="1633"/>
        <item x="510"/>
        <item x="1283"/>
        <item x="1028"/>
        <item x="1614"/>
        <item x="1478"/>
        <item x="1134"/>
        <item x="575"/>
        <item x="1364"/>
        <item x="614"/>
        <item x="413"/>
        <item x="1751"/>
        <item x="750"/>
        <item x="1868"/>
        <item x="1586"/>
        <item x="1480"/>
        <item x="1792"/>
        <item x="184"/>
        <item x="1884"/>
        <item x="1043"/>
        <item x="647"/>
        <item x="1468"/>
        <item x="341"/>
        <item x="1639"/>
        <item x="1305"/>
        <item x="1402"/>
        <item x="835"/>
        <item x="1665"/>
        <item x="453"/>
        <item x="1351"/>
        <item x="929"/>
        <item x="768"/>
        <item x="1328"/>
        <item x="1085"/>
        <item x="1717"/>
        <item x="1298"/>
        <item x="315"/>
        <item x="429"/>
        <item x="317"/>
        <item x="695"/>
        <item x="1127"/>
        <item x="209"/>
        <item x="865"/>
        <item x="587"/>
        <item x="1337"/>
        <item x="1577"/>
        <item x="621"/>
        <item x="434"/>
        <item x="1023"/>
        <item x="336"/>
        <item x="355"/>
        <item x="1807"/>
        <item x="447"/>
        <item x="182"/>
        <item x="1718"/>
        <item x="836"/>
        <item x="1303"/>
        <item x="327"/>
        <item x="1211"/>
        <item x="1777"/>
        <item x="631"/>
        <item x="1161"/>
        <item x="952"/>
        <item x="1234"/>
        <item x="285"/>
        <item x="1535"/>
        <item x="1355"/>
        <item x="1323"/>
        <item x="1878"/>
        <item x="690"/>
        <item x="259"/>
        <item x="1100"/>
        <item x="1606"/>
        <item x="1748"/>
        <item x="583"/>
        <item x="1897"/>
        <item x="1327"/>
        <item x="937"/>
        <item x="1449"/>
        <item x="1819"/>
        <item x="783"/>
        <item x="146"/>
        <item x="1016"/>
        <item x="134"/>
        <item x="717"/>
        <item x="474"/>
        <item x="347"/>
        <item x="1810"/>
        <item x="553"/>
        <item x="1793"/>
        <item x="1503"/>
        <item x="1654"/>
        <item x="1911"/>
        <item x="976"/>
        <item x="255"/>
        <item x="156"/>
        <item x="595"/>
        <item x="892"/>
        <item x="357"/>
        <item x="817"/>
        <item x="1050"/>
        <item x="379"/>
        <item x="535"/>
        <item x="932"/>
        <item x="245"/>
        <item x="855"/>
        <item x="248"/>
        <item x="1396"/>
        <item x="1477"/>
        <item x="1882"/>
        <item x="1065"/>
        <item x="1418"/>
        <item x="397"/>
        <item x="1729"/>
        <item x="519"/>
        <item x="608"/>
        <item x="908"/>
        <item x="1504"/>
        <item x="563"/>
        <item x="1864"/>
        <item x="1712"/>
        <item x="576"/>
        <item x="1537"/>
        <item x="867"/>
        <item x="1344"/>
        <item x="1937"/>
        <item x="273"/>
        <item x="391"/>
        <item x="227"/>
        <item x="477"/>
        <item x="1456"/>
        <item x="1853"/>
        <item x="229"/>
        <item x="730"/>
        <item x="1512"/>
        <item x="1424"/>
        <item x="606"/>
        <item x="396"/>
        <item x="1786"/>
        <item x="274"/>
        <item x="292"/>
        <item x="72"/>
        <item x="1252"/>
        <item x="1102"/>
        <item x="1238"/>
        <item x="446"/>
        <item x="99"/>
        <item x="1473"/>
        <item x="915"/>
        <item x="1349"/>
        <item x="322"/>
        <item x="733"/>
        <item x="1679"/>
        <item x="1669"/>
        <item x="1090"/>
        <item x="1157"/>
        <item x="1137"/>
        <item x="659"/>
        <item x="197"/>
        <item x="1248"/>
        <item x="994"/>
        <item x="1511"/>
        <item x="1221"/>
        <item x="931"/>
        <item x="1515"/>
        <item x="1278"/>
        <item x="1651"/>
        <item x="1755"/>
        <item x="136"/>
        <item x="1416"/>
        <item x="1624"/>
        <item x="383"/>
        <item x="422"/>
        <item x="1564"/>
        <item x="1273"/>
        <item x="618"/>
        <item x="1939"/>
        <item x="496"/>
        <item x="1321"/>
        <item x="1335"/>
        <item x="565"/>
        <item x="1250"/>
        <item x="1672"/>
        <item x="1154"/>
        <item x="455"/>
        <item x="972"/>
        <item x="675"/>
        <item x="936"/>
        <item x="1733"/>
        <item x="564"/>
        <item x="1430"/>
        <item x="1610"/>
        <item x="6"/>
        <item x="1108"/>
        <item x="1620"/>
        <item x="672"/>
        <item x="1929"/>
        <item x="482"/>
        <item x="1796"/>
        <item x="776"/>
        <item x="1510"/>
        <item x="1862"/>
        <item x="948"/>
        <item x="213"/>
        <item x="738"/>
        <item x="107"/>
        <item x="191"/>
        <item x="990"/>
        <item x="899"/>
        <item x="1808"/>
        <item x="813"/>
        <item x="1194"/>
        <item x="1412"/>
        <item x="1823"/>
        <item x="1890"/>
        <item x="265"/>
        <item x="949"/>
        <item x="1354"/>
        <item x="442"/>
        <item x="64"/>
        <item x="982"/>
        <item x="1896"/>
        <item x="1845"/>
        <item x="1728"/>
        <item x="726"/>
        <item x="1441"/>
        <item x="1736"/>
        <item x="432"/>
        <item x="484"/>
        <item x="607"/>
        <item x="727"/>
        <item x="332"/>
        <item x="573"/>
        <item x="1659"/>
        <item x="1551"/>
        <item x="844"/>
        <item x="1367"/>
        <item x="1747"/>
        <item x="127"/>
        <item x="550"/>
        <item x="829"/>
        <item x="1296"/>
        <item x="1584"/>
        <item x="52"/>
        <item x="1640"/>
        <item x="294"/>
        <item x="1525"/>
        <item x="1942"/>
        <item x="805"/>
        <item x="1855"/>
        <item x="676"/>
        <item x="1745"/>
        <item x="1274"/>
        <item x="173"/>
        <item x="1150"/>
        <item x="1009"/>
        <item x="1754"/>
        <item x="1294"/>
        <item x="996"/>
        <item x="1135"/>
        <item x="1611"/>
        <item x="103"/>
        <item x="862"/>
        <item x="1812"/>
        <item x="138"/>
        <item x="1080"/>
        <item x="1558"/>
        <item x="74"/>
        <item x="53"/>
        <item x="987"/>
        <item x="110"/>
        <item x="1322"/>
        <item x="1241"/>
        <item x="202"/>
        <item x="1184"/>
        <item x="635"/>
        <item x="1906"/>
        <item x="1702"/>
        <item x="231"/>
        <item x="1561"/>
        <item x="440"/>
        <item x="1277"/>
        <item x="1664"/>
        <item x="1663"/>
        <item x="1678"/>
        <item x="1455"/>
        <item x="1056"/>
        <item x="1207"/>
        <item x="1387"/>
        <item x="418"/>
        <item x="557"/>
        <item x="803"/>
        <item x="1035"/>
        <item x="86"/>
        <item x="1225"/>
        <item x="266"/>
        <item x="1162"/>
        <item x="1465"/>
        <item x="1496"/>
        <item x="417"/>
        <item x="664"/>
        <item x="1041"/>
        <item x="438"/>
        <item x="1435"/>
        <item x="793"/>
        <item x="1872"/>
        <item x="1312"/>
        <item x="760"/>
        <item x="362"/>
        <item x="1098"/>
        <item x="1616"/>
        <item x="140"/>
        <item x="1377"/>
        <item x="656"/>
        <item x="1029"/>
        <item x="320"/>
        <item x="45"/>
        <item x="159"/>
        <item x="89"/>
        <item x="514"/>
        <item x="1628"/>
        <item x="1500"/>
        <item x="1389"/>
        <item x="1089"/>
        <item x="1921"/>
        <item x="14"/>
        <item x="1488"/>
        <item x="1658"/>
        <item x="132"/>
        <item x="1257"/>
        <item x="283"/>
        <item x="1077"/>
        <item x="1609"/>
        <item x="445"/>
        <item x="1224"/>
        <item x="580"/>
        <item x="1128"/>
        <item x="1163"/>
        <item x="1765"/>
        <item x="753"/>
        <item x="1086"/>
        <item x="288"/>
        <item x="842"/>
        <item x="719"/>
        <item x="1919"/>
        <item x="1879"/>
        <item x="148"/>
        <item x="1231"/>
        <item x="1805"/>
        <item x="698"/>
        <item x="1541"/>
        <item x="1170"/>
        <item x="572"/>
        <item x="1297"/>
        <item x="1279"/>
        <item x="1180"/>
        <item x="487"/>
        <item x="879"/>
        <item x="1282"/>
        <item x="222"/>
        <item x="1393"/>
        <item x="1613"/>
        <item x="1886"/>
        <item x="1684"/>
        <item x="208"/>
        <item x="1460"/>
        <item x="1433"/>
        <item x="1508"/>
        <item x="837"/>
        <item x="1547"/>
        <item x="749"/>
        <item x="1407"/>
        <item x="147"/>
        <item x="38"/>
        <item x="466"/>
        <item x="520"/>
        <item x="476"/>
        <item x="441"/>
        <item x="93"/>
        <item x="1484"/>
        <item x="1892"/>
        <item x="568"/>
        <item x="300"/>
        <item x="1153"/>
        <item x="1111"/>
        <item x="1258"/>
        <item x="271"/>
        <item x="54"/>
        <item x="678"/>
        <item x="1689"/>
        <item x="390"/>
        <item x="1280"/>
        <item x="1116"/>
        <item x="1708"/>
        <item x="1442"/>
        <item x="1230"/>
        <item x="1359"/>
        <item x="9"/>
        <item x="1701"/>
        <item x="1190"/>
        <item x="58"/>
        <item x="1410"/>
        <item x="1317"/>
        <item x="728"/>
        <item x="1848"/>
        <item x="1716"/>
        <item x="83"/>
        <item x="168"/>
        <item x="623"/>
        <item x="1691"/>
        <item x="984"/>
        <item x="1101"/>
        <item x="279"/>
        <item x="454"/>
        <item x="1195"/>
        <item x="566"/>
        <item x="797"/>
        <item x="1582"/>
        <item x="1518"/>
        <item x="1166"/>
        <item x="1040"/>
        <item x="1015"/>
        <item x="1439"/>
        <item x="1446"/>
        <item x="1259"/>
        <item x="1399"/>
        <item x="584"/>
        <item x="1350"/>
        <item x="1239"/>
        <item x="1032"/>
        <item x="1463"/>
        <item x="1428"/>
        <item x="1109"/>
        <item x="1713"/>
        <item x="428"/>
        <item x="1233"/>
        <item x="710"/>
        <item x="806"/>
        <item x="1641"/>
        <item x="1600"/>
        <item x="1841"/>
        <item x="460"/>
        <item x="1657"/>
        <item x="1572"/>
        <item x="1809"/>
        <item x="777"/>
        <item x="1144"/>
        <item x="1491"/>
        <item x="1483"/>
        <item x="542"/>
        <item x="692"/>
        <item x="980"/>
        <item x="1459"/>
        <item x="1646"/>
        <item x="1332"/>
        <item x="349"/>
        <item x="366"/>
        <item x="901"/>
        <item x="1181"/>
        <item x="192"/>
        <item x="582"/>
        <item x="1340"/>
        <item x="1105"/>
        <item x="1769"/>
        <item x="1284"/>
        <item x="1553"/>
        <item x="167"/>
        <item x="207"/>
        <item x="943"/>
        <item x="307"/>
        <item x="1522"/>
        <item x="964"/>
        <item x="21"/>
        <item x="1521"/>
        <item x="1197"/>
        <item x="24"/>
        <item x="1926"/>
        <item x="1481"/>
        <item x="1264"/>
        <item x="955"/>
        <item x="451"/>
        <item x="1413"/>
        <item x="1404"/>
        <item x="1695"/>
        <item x="740"/>
        <item x="305"/>
        <item x="1655"/>
        <item x="556"/>
        <item x="754"/>
        <item x="1847"/>
        <item x="1696"/>
        <item x="548"/>
        <item x="443"/>
        <item x="670"/>
        <item x="1151"/>
        <item x="1060"/>
        <item x="642"/>
        <item x="819"/>
        <item x="278"/>
        <item t="default"/>
      </items>
    </pivotField>
    <pivotField showAll="0">
      <items count="6">
        <item x="0"/>
        <item x="1"/>
        <item x="3"/>
        <item x="4"/>
        <item x="2"/>
        <item t="default"/>
      </items>
    </pivotField>
    <pivotField showAll="0"/>
    <pivotField axis="axisRow" showAll="0">
      <items count="11">
        <item x="1"/>
        <item x="4"/>
        <item x="6"/>
        <item x="0"/>
        <item x="3"/>
        <item x="9"/>
        <item x="7"/>
        <item x="8"/>
        <item x="2"/>
        <item x="5"/>
        <item t="default"/>
      </items>
    </pivotField>
    <pivotField showAll="0"/>
    <pivotField showAll="0">
      <items count="1709">
        <item x="150"/>
        <item x="824"/>
        <item x="135"/>
        <item x="838"/>
        <item x="570"/>
        <item x="799"/>
        <item x="806"/>
        <item x="946"/>
        <item x="189"/>
        <item x="234"/>
        <item x="1353"/>
        <item x="981"/>
        <item x="753"/>
        <item x="1286"/>
        <item x="1694"/>
        <item x="383"/>
        <item x="1312"/>
        <item x="1698"/>
        <item x="1521"/>
        <item x="759"/>
        <item x="113"/>
        <item x="114"/>
        <item x="1220"/>
        <item x="477"/>
        <item x="1301"/>
        <item x="694"/>
        <item x="1404"/>
        <item x="841"/>
        <item x="1100"/>
        <item x="1145"/>
        <item x="1591"/>
        <item x="1538"/>
        <item x="573"/>
        <item x="225"/>
        <item x="905"/>
        <item x="448"/>
        <item x="203"/>
        <item x="791"/>
        <item x="1419"/>
        <item x="1339"/>
        <item x="321"/>
        <item x="462"/>
        <item x="625"/>
        <item x="784"/>
        <item x="54"/>
        <item x="642"/>
        <item x="1564"/>
        <item x="357"/>
        <item x="1552"/>
        <item x="1015"/>
        <item x="1435"/>
        <item x="1094"/>
        <item x="560"/>
        <item x="1581"/>
        <item x="904"/>
        <item x="984"/>
        <item x="627"/>
        <item x="230"/>
        <item x="1570"/>
        <item x="1495"/>
        <item x="34"/>
        <item x="789"/>
        <item x="524"/>
        <item x="1432"/>
        <item x="421"/>
        <item x="582"/>
        <item x="197"/>
        <item x="1130"/>
        <item x="750"/>
        <item x="210"/>
        <item x="392"/>
        <item x="1637"/>
        <item x="1311"/>
        <item x="925"/>
        <item x="493"/>
        <item x="766"/>
        <item x="1207"/>
        <item x="657"/>
        <item x="13"/>
        <item x="909"/>
        <item x="1042"/>
        <item x="167"/>
        <item x="1652"/>
        <item x="535"/>
        <item x="1285"/>
        <item x="673"/>
        <item x="1488"/>
        <item x="1361"/>
        <item x="1626"/>
        <item x="1490"/>
        <item x="803"/>
        <item x="399"/>
        <item x="1154"/>
        <item x="412"/>
        <item x="312"/>
        <item x="370"/>
        <item x="261"/>
        <item x="1346"/>
        <item x="884"/>
        <item x="437"/>
        <item x="1183"/>
        <item x="141"/>
        <item x="335"/>
        <item x="739"/>
        <item x="498"/>
        <item x="1270"/>
        <item x="741"/>
        <item x="227"/>
        <item x="1567"/>
        <item x="364"/>
        <item x="1494"/>
        <item x="215"/>
        <item x="1272"/>
        <item x="883"/>
        <item x="933"/>
        <item x="959"/>
        <item x="1193"/>
        <item x="1459"/>
        <item x="862"/>
        <item x="1393"/>
        <item x="352"/>
        <item x="102"/>
        <item x="1403"/>
        <item x="1377"/>
        <item x="252"/>
        <item x="592"/>
        <item x="1097"/>
        <item x="1028"/>
        <item x="1443"/>
        <item x="1134"/>
        <item x="965"/>
        <item x="427"/>
        <item x="236"/>
        <item x="688"/>
        <item x="515"/>
        <item x="1354"/>
        <item x="756"/>
        <item x="776"/>
        <item x="101"/>
        <item x="108"/>
        <item x="961"/>
        <item x="119"/>
        <item x="1242"/>
        <item x="1295"/>
        <item x="740"/>
        <item x="1006"/>
        <item x="1264"/>
        <item x="1300"/>
        <item x="962"/>
        <item x="597"/>
        <item x="48"/>
        <item x="300"/>
        <item x="1066"/>
        <item x="1313"/>
        <item x="1389"/>
        <item x="1410"/>
        <item x="219"/>
        <item x="526"/>
        <item x="566"/>
        <item x="128"/>
        <item x="1032"/>
        <item x="724"/>
        <item x="49"/>
        <item x="504"/>
        <item x="811"/>
        <item x="1628"/>
        <item x="87"/>
        <item x="675"/>
        <item x="1263"/>
        <item x="746"/>
        <item x="651"/>
        <item x="1414"/>
        <item x="831"/>
        <item x="237"/>
        <item x="1620"/>
        <item x="282"/>
        <item x="899"/>
        <item x="339"/>
        <item x="937"/>
        <item x="168"/>
        <item x="1146"/>
        <item x="1304"/>
        <item x="1629"/>
        <item x="182"/>
        <item x="895"/>
        <item x="419"/>
        <item x="580"/>
        <item x="299"/>
        <item x="697"/>
        <item x="1197"/>
        <item x="1541"/>
        <item x="911"/>
        <item x="586"/>
        <item x="373"/>
        <item x="231"/>
        <item x="1380"/>
        <item x="947"/>
        <item x="70"/>
        <item x="1221"/>
        <item x="882"/>
        <item x="1163"/>
        <item x="788"/>
        <item x="1057"/>
        <item x="355"/>
        <item x="169"/>
        <item x="1670"/>
        <item x="860"/>
        <item x="285"/>
        <item x="1001"/>
        <item x="1558"/>
        <item x="595"/>
        <item x="991"/>
        <item x="1172"/>
        <item x="491"/>
        <item x="153"/>
        <item x="131"/>
        <item x="1664"/>
        <item x="1256"/>
        <item x="1056"/>
        <item x="149"/>
        <item x="1452"/>
        <item x="632"/>
        <item x="1310"/>
        <item x="295"/>
        <item x="1427"/>
        <item x="388"/>
        <item x="648"/>
        <item x="987"/>
        <item x="633"/>
        <item x="468"/>
        <item x="836"/>
        <item x="349"/>
        <item x="318"/>
        <item x="1105"/>
        <item x="1416"/>
        <item x="1516"/>
        <item x="507"/>
        <item x="124"/>
        <item x="1123"/>
        <item x="1562"/>
        <item x="1278"/>
        <item x="922"/>
        <item x="340"/>
        <item x="1347"/>
        <item x="1344"/>
        <item x="1316"/>
        <item x="1372"/>
        <item x="204"/>
        <item x="1305"/>
        <item x="1224"/>
        <item x="1253"/>
        <item x="384"/>
        <item x="1568"/>
        <item x="1409"/>
        <item x="1181"/>
        <item x="1551"/>
        <item x="404"/>
        <item x="734"/>
        <item x="407"/>
        <item x="273"/>
        <item x="659"/>
        <item x="46"/>
        <item x="485"/>
        <item x="56"/>
        <item x="1686"/>
        <item x="1059"/>
        <item x="58"/>
        <item x="177"/>
        <item x="559"/>
        <item x="1021"/>
        <item x="1045"/>
        <item x="502"/>
        <item x="647"/>
        <item x="1533"/>
        <item x="1407"/>
        <item x="1351"/>
        <item x="1368"/>
        <item x="863"/>
        <item x="623"/>
        <item x="390"/>
        <item x="1166"/>
        <item x="69"/>
        <item x="365"/>
        <item x="718"/>
        <item x="1703"/>
        <item x="1359"/>
        <item x="1496"/>
        <item x="9"/>
        <item x="880"/>
        <item x="366"/>
        <item x="92"/>
        <item x="889"/>
        <item x="195"/>
        <item x="302"/>
        <item x="232"/>
        <item x="1040"/>
        <item x="923"/>
        <item x="1399"/>
        <item x="1148"/>
        <item x="890"/>
        <item x="796"/>
        <item x="1248"/>
        <item x="782"/>
        <item x="1379"/>
        <item x="931"/>
        <item x="260"/>
        <item x="196"/>
        <item x="1550"/>
        <item x="406"/>
        <item x="129"/>
        <item x="714"/>
        <item x="614"/>
        <item x="1171"/>
        <item x="1650"/>
        <item x="444"/>
        <item x="783"/>
        <item x="106"/>
        <item x="249"/>
        <item x="1666"/>
        <item x="1684"/>
        <item x="510"/>
        <item x="439"/>
        <item x="805"/>
        <item x="1382"/>
        <item x="1378"/>
        <item x="1596"/>
        <item x="842"/>
        <item x="669"/>
        <item x="1340"/>
        <item x="1317"/>
        <item x="386"/>
        <item x="297"/>
        <item x="62"/>
        <item x="670"/>
        <item x="499"/>
        <item x="1478"/>
        <item x="262"/>
        <item x="1212"/>
        <item x="1599"/>
        <item x="1117"/>
        <item x="823"/>
        <item x="6"/>
        <item x="26"/>
        <item x="807"/>
        <item x="1279"/>
        <item x="1640"/>
        <item x="1226"/>
        <item x="1169"/>
        <item x="1458"/>
        <item x="1609"/>
        <item x="138"/>
        <item x="865"/>
        <item x="1107"/>
        <item x="1367"/>
        <item x="645"/>
        <item x="503"/>
        <item x="801"/>
        <item x="869"/>
        <item x="473"/>
        <item x="470"/>
        <item x="44"/>
        <item x="320"/>
        <item x="565"/>
        <item x="1519"/>
        <item x="1363"/>
        <item x="1084"/>
        <item x="975"/>
        <item x="238"/>
        <item x="762"/>
        <item x="1141"/>
        <item x="684"/>
        <item x="14"/>
        <item x="772"/>
        <item x="1284"/>
        <item x="985"/>
        <item x="585"/>
        <item x="1439"/>
        <item x="1674"/>
        <item x="1532"/>
        <item x="908"/>
        <item x="382"/>
        <item x="348"/>
        <item x="602"/>
        <item x="1276"/>
        <item x="1093"/>
        <item x="993"/>
        <item x="948"/>
        <item x="272"/>
        <item x="534"/>
        <item x="1635"/>
        <item x="428"/>
        <item x="564"/>
        <item x="1099"/>
        <item x="1356"/>
        <item x="443"/>
        <item x="1643"/>
        <item x="936"/>
        <item x="815"/>
        <item x="523"/>
        <item x="1115"/>
        <item x="1143"/>
        <item x="415"/>
        <item x="752"/>
        <item x="20"/>
        <item x="968"/>
        <item x="528"/>
        <item x="484"/>
        <item x="979"/>
        <item x="1259"/>
        <item x="1621"/>
        <item x="1072"/>
        <item x="530"/>
        <item x="1237"/>
        <item x="1423"/>
        <item x="624"/>
        <item x="676"/>
        <item x="8"/>
        <item x="1090"/>
        <item x="434"/>
        <item x="82"/>
        <item x="257"/>
        <item x="55"/>
        <item x="242"/>
        <item x="1358"/>
        <item x="802"/>
        <item x="620"/>
        <item x="1293"/>
        <item x="1522"/>
        <item x="550"/>
        <item x="996"/>
        <item x="157"/>
        <item x="88"/>
        <item x="1014"/>
        <item x="1108"/>
        <item x="110"/>
        <item x="1364"/>
        <item x="1366"/>
        <item x="712"/>
        <item x="1039"/>
        <item x="591"/>
        <item x="1512"/>
        <item x="749"/>
        <item x="897"/>
        <item x="1561"/>
        <item x="154"/>
        <item x="1509"/>
        <item x="1054"/>
        <item x="935"/>
        <item x="1357"/>
        <item x="161"/>
        <item x="1327"/>
        <item x="945"/>
        <item x="1641"/>
        <item x="532"/>
        <item x="32"/>
        <item x="1528"/>
        <item x="1469"/>
        <item x="1328"/>
        <item x="516"/>
        <item x="181"/>
        <item x="74"/>
        <item x="27"/>
        <item x="1238"/>
        <item x="758"/>
        <item x="522"/>
        <item x="537"/>
        <item x="1461"/>
        <item x="1114"/>
        <item x="1194"/>
        <item x="453"/>
        <item x="512"/>
        <item x="411"/>
        <item x="953"/>
        <item x="1574"/>
        <item x="317"/>
        <item x="1531"/>
        <item x="429"/>
        <item x="351"/>
        <item x="1231"/>
        <item x="572"/>
        <item x="377"/>
        <item x="363"/>
        <item x="379"/>
        <item x="1646"/>
        <item x="132"/>
        <item x="334"/>
        <item x="674"/>
        <item x="976"/>
        <item x="1515"/>
        <item x="1322"/>
        <item x="1645"/>
        <item x="546"/>
        <item x="1186"/>
        <item x="695"/>
        <item x="1200"/>
        <item x="578"/>
        <item x="539"/>
        <item x="900"/>
        <item x="1544"/>
        <item x="587"/>
        <item x="1104"/>
        <item x="375"/>
        <item x="980"/>
        <item x="1565"/>
        <item x="888"/>
        <item x="641"/>
        <item x="1330"/>
        <item x="827"/>
        <item x="598"/>
        <item x="305"/>
        <item x="1484"/>
        <item x="1454"/>
        <item x="584"/>
        <item x="47"/>
        <item x="768"/>
        <item x="556"/>
        <item x="654"/>
        <item x="755"/>
        <item x="1434"/>
        <item x="754"/>
        <item x="330"/>
        <item x="389"/>
        <item x="1244"/>
        <item x="854"/>
        <item x="677"/>
        <item x="988"/>
        <item x="211"/>
        <item x="239"/>
        <item x="83"/>
        <item x="1520"/>
        <item x="1205"/>
        <item x="767"/>
        <item x="696"/>
        <item x="255"/>
        <item x="331"/>
        <item x="235"/>
        <item x="1589"/>
        <item x="720"/>
        <item x="489"/>
        <item x="449"/>
        <item x="251"/>
        <item x="162"/>
        <item x="1584"/>
        <item x="1257"/>
        <item x="1137"/>
        <item x="1483"/>
        <item x="773"/>
        <item x="1678"/>
        <item x="916"/>
        <item x="75"/>
        <item x="989"/>
        <item x="1306"/>
        <item x="798"/>
        <item x="430"/>
        <item x="496"/>
        <item x="511"/>
        <item x="19"/>
        <item x="590"/>
        <item x="1501"/>
        <item x="333"/>
        <item x="1462"/>
        <item x="1324"/>
        <item x="812"/>
        <item x="1334"/>
        <item x="639"/>
        <item x="418"/>
        <item x="52"/>
        <item x="479"/>
        <item x="1477"/>
        <item x="192"/>
        <item x="913"/>
        <item x="914"/>
        <item x="24"/>
        <item x="99"/>
        <item x="605"/>
        <item x="1687"/>
        <item x="1526"/>
        <item x="509"/>
        <item x="228"/>
        <item x="104"/>
        <item x="303"/>
        <item x="593"/>
        <item x="655"/>
        <item x="1321"/>
        <item x="918"/>
        <item x="1672"/>
        <item x="501"/>
        <item x="115"/>
        <item x="327"/>
        <item x="529"/>
        <item x="1078"/>
        <item x="1421"/>
        <item x="513"/>
        <item x="1682"/>
        <item x="541"/>
        <item x="140"/>
        <item x="1125"/>
        <item x="742"/>
        <item x="1476"/>
        <item x="216"/>
        <item x="1120"/>
        <item x="1289"/>
        <item x="879"/>
        <item x="896"/>
        <item x="1485"/>
        <item x="1392"/>
        <item x="1273"/>
        <item x="121"/>
        <item x="155"/>
        <item x="85"/>
        <item x="1214"/>
        <item x="563"/>
        <item x="640"/>
        <item x="1156"/>
        <item x="1111"/>
        <item x="1029"/>
        <item x="1466"/>
        <item x="1471"/>
        <item x="995"/>
        <item x="133"/>
        <item x="958"/>
        <item x="1174"/>
        <item x="1675"/>
        <item x="793"/>
        <item x="1492"/>
        <item x="843"/>
        <item x="748"/>
        <item x="240"/>
        <item x="120"/>
        <item x="122"/>
        <item x="423"/>
        <item x="658"/>
        <item x="834"/>
        <item x="1648"/>
        <item x="1303"/>
        <item x="732"/>
        <item x="656"/>
        <item x="270"/>
        <item x="536"/>
        <item x="1671"/>
        <item x="1612"/>
        <item x="61"/>
        <item x="638"/>
        <item x="816"/>
        <item x="337"/>
        <item x="1124"/>
        <item x="1689"/>
        <item x="867"/>
        <item x="281"/>
        <item x="1333"/>
        <item x="1007"/>
        <item x="717"/>
        <item x="861"/>
        <item x="190"/>
        <item x="622"/>
        <item x="378"/>
        <item x="1149"/>
        <item x="1151"/>
        <item x="1627"/>
        <item x="731"/>
        <item x="804"/>
        <item x="652"/>
        <item x="143"/>
        <item x="1048"/>
        <item x="163"/>
        <item x="1216"/>
        <item x="1607"/>
        <item x="581"/>
        <item x="180"/>
        <item x="1595"/>
        <item x="963"/>
        <item x="1326"/>
        <item x="745"/>
        <item x="1676"/>
        <item x="7"/>
        <item x="324"/>
        <item x="609"/>
        <item x="1139"/>
        <item x="617"/>
        <item x="729"/>
        <item x="1003"/>
        <item x="1426"/>
        <item x="268"/>
        <item x="635"/>
        <item x="930"/>
        <item x="296"/>
        <item x="525"/>
        <item x="471"/>
        <item x="686"/>
        <item x="343"/>
        <item x="1005"/>
        <item x="1236"/>
        <item x="72"/>
        <item x="942"/>
        <item x="1487"/>
        <item x="1008"/>
        <item x="1080"/>
        <item x="737"/>
        <item x="276"/>
        <item x="461"/>
        <item x="1018"/>
        <item x="1603"/>
        <item x="1465"/>
        <item x="130"/>
        <item x="258"/>
        <item x="1046"/>
        <item x="452"/>
        <item x="1440"/>
        <item x="769"/>
        <item x="38"/>
        <item x="1615"/>
        <item x="921"/>
        <item x="1693"/>
        <item x="615"/>
        <item x="514"/>
        <item x="779"/>
        <item x="1082"/>
        <item x="356"/>
        <item x="1223"/>
        <item x="1660"/>
        <item x="850"/>
        <item x="1442"/>
        <item x="1441"/>
        <item x="127"/>
        <item x="1152"/>
        <item x="1395"/>
        <item x="156"/>
        <item x="341"/>
        <item x="667"/>
        <item x="1697"/>
        <item x="828"/>
        <item x="457"/>
        <item x="521"/>
        <item x="1049"/>
        <item x="978"/>
        <item x="488"/>
        <item x="1352"/>
        <item x="172"/>
        <item x="1517"/>
        <item x="495"/>
        <item x="482"/>
        <item x="917"/>
        <item x="607"/>
        <item x="1138"/>
        <item x="454"/>
        <item x="1608"/>
        <item x="367"/>
        <item x="986"/>
        <item x="393"/>
        <item x="1098"/>
        <item x="832"/>
        <item x="22"/>
        <item x="794"/>
        <item x="385"/>
        <item x="876"/>
        <item x="1572"/>
        <item x="1187"/>
        <item x="1381"/>
        <item x="898"/>
        <item x="1376"/>
        <item x="360"/>
        <item x="1602"/>
        <item x="107"/>
        <item x="1168"/>
        <item x="1089"/>
        <item x="939"/>
        <item x="265"/>
        <item x="1213"/>
        <item x="264"/>
        <item x="98"/>
        <item x="612"/>
        <item x="1418"/>
        <item x="1527"/>
        <item x="1500"/>
        <item x="1202"/>
        <item x="1065"/>
        <item x="1225"/>
        <item x="1030"/>
        <item x="944"/>
        <item x="126"/>
        <item x="118"/>
        <item x="1400"/>
        <item x="1412"/>
        <item x="1109"/>
        <item x="310"/>
        <item x="1569"/>
        <item x="1296"/>
        <item x="362"/>
        <item x="1651"/>
        <item x="223"/>
        <item x="1455"/>
        <item x="844"/>
        <item x="1415"/>
        <item x="1575"/>
        <item x="79"/>
        <item x="51"/>
        <item x="492"/>
        <item x="319"/>
        <item x="4"/>
        <item x="224"/>
        <item x="1425"/>
        <item x="1318"/>
        <item x="463"/>
        <item x="1055"/>
        <item x="1386"/>
        <item x="1411"/>
        <item x="408"/>
        <item x="307"/>
        <item x="1282"/>
        <item x="1683"/>
        <item x="1204"/>
        <item x="494"/>
        <item x="1027"/>
        <item x="1387"/>
        <item x="301"/>
        <item x="1250"/>
        <item x="174"/>
        <item x="1530"/>
        <item x="266"/>
        <item x="490"/>
        <item x="316"/>
        <item x="531"/>
        <item x="954"/>
        <item x="1431"/>
        <item x="1153"/>
        <item x="1268"/>
        <item x="1622"/>
        <item x="866"/>
        <item x="193"/>
        <item x="721"/>
        <item x="1341"/>
        <item x="1447"/>
        <item x="998"/>
        <item x="466"/>
        <item x="259"/>
        <item x="391"/>
        <item x="1252"/>
        <item x="414"/>
        <item x="451"/>
        <item x="1659"/>
        <item x="951"/>
        <item x="765"/>
        <item x="187"/>
        <item x="413"/>
        <item x="1071"/>
        <item x="1136"/>
        <item x="915"/>
        <item x="1619"/>
        <item x="43"/>
        <item x="1593"/>
        <item x="1127"/>
        <item x="84"/>
        <item x="23"/>
        <item x="41"/>
        <item x="28"/>
        <item x="1553"/>
        <item x="1294"/>
        <item x="97"/>
        <item x="184"/>
        <item x="315"/>
        <item x="751"/>
        <item x="1308"/>
        <item x="1266"/>
        <item x="387"/>
        <item x="336"/>
        <item x="1038"/>
        <item x="1428"/>
        <item x="475"/>
        <item x="500"/>
        <item x="202"/>
        <item x="109"/>
        <item x="547"/>
        <item x="775"/>
        <item x="1298"/>
        <item x="1588"/>
        <item x="433"/>
        <item x="919"/>
        <item x="1077"/>
        <item x="1164"/>
        <item x="859"/>
        <item x="31"/>
        <item x="1241"/>
        <item x="1175"/>
        <item x="308"/>
        <item x="983"/>
        <item x="797"/>
        <item x="1638"/>
        <item x="1508"/>
        <item x="1481"/>
        <item x="68"/>
        <item x="35"/>
        <item x="438"/>
        <item x="575"/>
        <item x="551"/>
        <item x="678"/>
        <item x="977"/>
        <item x="1456"/>
        <item x="928"/>
        <item x="1470"/>
        <item x="401"/>
        <item x="966"/>
        <item x="1195"/>
        <item x="1189"/>
        <item x="1467"/>
        <item x="680"/>
        <item x="198"/>
        <item x="15"/>
        <item x="60"/>
        <item x="78"/>
        <item x="45"/>
        <item x="12"/>
        <item x="90"/>
        <item x="81"/>
        <item x="552"/>
        <item x="1247"/>
        <item x="792"/>
        <item x="713"/>
        <item x="761"/>
        <item x="290"/>
        <item x="220"/>
        <item x="66"/>
        <item x="1610"/>
        <item x="649"/>
        <item x="483"/>
        <item x="940"/>
        <item x="1337"/>
        <item x="1083"/>
        <item x="1468"/>
        <item x="217"/>
        <item x="561"/>
        <item x="1087"/>
        <item x="250"/>
        <item x="1203"/>
        <item x="1644"/>
        <item x="1215"/>
        <item x="1041"/>
        <item x="611"/>
        <item x="431"/>
        <item x="616"/>
        <item x="760"/>
        <item x="875"/>
        <item x="845"/>
        <item x="1632"/>
        <item x="440"/>
        <item x="517"/>
        <item x="274"/>
        <item x="478"/>
        <item x="1177"/>
        <item x="594"/>
        <item x="313"/>
        <item x="544"/>
        <item x="819"/>
        <item x="1180"/>
        <item x="1119"/>
        <item x="1590"/>
        <item x="205"/>
        <item x="992"/>
        <item x="974"/>
        <item x="1132"/>
        <item x="1398"/>
        <item x="306"/>
        <item x="1232"/>
        <item x="1649"/>
        <item x="596"/>
        <item x="726"/>
        <item x="894"/>
        <item x="326"/>
        <item x="1548"/>
        <item x="1233"/>
        <item x="1475"/>
        <item x="246"/>
        <item x="1161"/>
        <item x="1218"/>
        <item x="1063"/>
        <item x="311"/>
        <item x="1350"/>
        <item x="325"/>
        <item x="186"/>
        <item x="1043"/>
        <item x="1655"/>
        <item x="37"/>
        <item x="25"/>
        <item x="134"/>
        <item x="40"/>
        <item x="105"/>
        <item x="1251"/>
        <item x="1227"/>
        <item x="244"/>
        <item x="687"/>
        <item x="176"/>
        <item x="426"/>
        <item x="1309"/>
        <item x="698"/>
        <item x="722"/>
        <item x="1499"/>
        <item x="397"/>
        <item x="277"/>
        <item x="818"/>
        <item x="715"/>
        <item x="1587"/>
        <item x="1545"/>
        <item x="164"/>
        <item x="1287"/>
        <item x="199"/>
        <item x="1239"/>
        <item x="395"/>
        <item x="700"/>
        <item x="518"/>
        <item x="1505"/>
        <item x="1429"/>
        <item x="619"/>
        <item x="1191"/>
        <item x="577"/>
        <item x="1555"/>
        <item x="233"/>
        <item x="826"/>
        <item x="64"/>
        <item x="1362"/>
        <item x="1159"/>
        <item x="727"/>
        <item x="604"/>
        <item x="1122"/>
        <item x="160"/>
        <item x="57"/>
        <item x="1636"/>
        <item x="1616"/>
        <item x="1577"/>
        <item x="790"/>
        <item x="1025"/>
        <item x="1679"/>
        <item x="1274"/>
        <item x="1623"/>
        <item x="557"/>
        <item x="1128"/>
        <item x="123"/>
        <item x="1245"/>
        <item x="159"/>
        <item x="1405"/>
        <item x="1594"/>
        <item x="144"/>
        <item x="67"/>
        <item x="689"/>
        <item x="711"/>
        <item x="1061"/>
        <item x="653"/>
        <item x="1579"/>
        <item x="410"/>
        <item x="1088"/>
        <item x="1680"/>
        <item x="1106"/>
        <item x="583"/>
        <item x="1624"/>
        <item x="1150"/>
        <item x="1539"/>
        <item x="973"/>
        <item x="774"/>
        <item x="1210"/>
        <item x="1162"/>
        <item x="683"/>
        <item x="1147"/>
        <item x="924"/>
        <item x="1417"/>
        <item x="837"/>
        <item x="630"/>
        <item x="579"/>
        <item x="558"/>
        <item x="371"/>
        <item x="912"/>
        <item x="1464"/>
        <item x="1209"/>
        <item x="1222"/>
        <item x="878"/>
        <item x="701"/>
        <item x="460"/>
        <item x="342"/>
        <item x="851"/>
        <item x="59"/>
        <item x="1020"/>
        <item x="1549"/>
        <item x="877"/>
        <item x="1051"/>
        <item x="1433"/>
        <item x="1695"/>
        <item x="298"/>
        <item x="679"/>
        <item x="747"/>
        <item x="1534"/>
        <item x="663"/>
        <item x="33"/>
        <item x="1525"/>
        <item x="1546"/>
        <item x="1019"/>
        <item x="394"/>
        <item x="1079"/>
        <item x="1592"/>
        <item x="778"/>
        <item x="1283"/>
        <item x="1702"/>
        <item x="481"/>
        <item x="1176"/>
        <item x="322"/>
        <item x="941"/>
        <item x="950"/>
        <item x="1118"/>
        <item x="744"/>
        <item x="1653"/>
        <item x="618"/>
        <item x="254"/>
        <item x="1184"/>
        <item x="872"/>
        <item x="934"/>
        <item x="1537"/>
        <item x="1348"/>
        <item x="309"/>
        <item x="870"/>
        <item x="1229"/>
        <item x="1192"/>
        <item x="574"/>
        <item x="1613"/>
        <item x="1024"/>
        <item x="852"/>
        <item x="716"/>
        <item x="402"/>
        <item x="1201"/>
        <item x="1598"/>
        <item x="1504"/>
        <item x="1265"/>
        <item x="1035"/>
        <item x="926"/>
        <item x="1625"/>
        <item x="465"/>
        <item x="1315"/>
        <item x="629"/>
        <item x="868"/>
        <item x="1101"/>
        <item x="1642"/>
        <item x="1556"/>
        <item x="1103"/>
        <item x="1580"/>
        <item x="874"/>
        <item x="288"/>
        <item x="1320"/>
        <item x="548"/>
        <item x="1688"/>
        <item x="476"/>
        <item x="800"/>
        <item x="178"/>
        <item x="1190"/>
        <item x="425"/>
        <item x="943"/>
        <item x="809"/>
        <item x="1397"/>
        <item x="1307"/>
        <item x="271"/>
        <item x="1529"/>
        <item x="707"/>
        <item x="1502"/>
        <item x="398"/>
        <item x="381"/>
        <item x="1498"/>
        <item x="422"/>
        <item x="1258"/>
        <item x="1113"/>
        <item x="1081"/>
        <item x="1662"/>
        <item x="554"/>
        <item x="1157"/>
        <item x="1095"/>
        <item x="1336"/>
        <item x="1033"/>
        <item x="1037"/>
        <item x="1444"/>
        <item x="1267"/>
        <item x="354"/>
        <item x="1026"/>
        <item x="927"/>
        <item x="1373"/>
        <item x="702"/>
        <item x="723"/>
        <item x="970"/>
        <item x="728"/>
        <item x="1677"/>
        <item x="1280"/>
        <item x="1036"/>
        <item x="839"/>
        <item x="145"/>
        <item x="1658"/>
        <item x="613"/>
        <item x="1401"/>
        <item x="1144"/>
        <item x="1277"/>
        <item x="245"/>
        <item x="1170"/>
        <item x="89"/>
        <item x="1140"/>
        <item x="1390"/>
        <item x="1076"/>
        <item x="634"/>
        <item x="96"/>
        <item x="1319"/>
        <item x="345"/>
        <item x="1009"/>
        <item x="95"/>
        <item x="1338"/>
        <item x="1343"/>
        <item x="1062"/>
        <item x="571"/>
        <item x="599"/>
        <item x="1017"/>
        <item x="1091"/>
        <item x="1385"/>
        <item x="1271"/>
        <item x="53"/>
        <item x="1155"/>
        <item x="666"/>
        <item x="1262"/>
        <item x="1631"/>
        <item x="71"/>
        <item x="795"/>
        <item x="80"/>
        <item x="820"/>
        <item x="374"/>
        <item x="1614"/>
        <item x="368"/>
        <item x="293"/>
        <item x="1563"/>
        <item x="885"/>
        <item x="1420"/>
        <item x="743"/>
        <item x="1449"/>
        <item x="1302"/>
        <item x="1582"/>
        <item x="1668"/>
        <item x="1070"/>
        <item x="1234"/>
        <item x="405"/>
        <item x="294"/>
        <item x="938"/>
        <item x="1605"/>
        <item x="710"/>
        <item x="833"/>
        <item x="1669"/>
        <item x="693"/>
        <item x="146"/>
        <item x="902"/>
        <item x="1474"/>
        <item x="1050"/>
        <item x="400"/>
        <item x="269"/>
        <item x="256"/>
        <item x="1600"/>
        <item x="486"/>
        <item x="780"/>
        <item x="304"/>
        <item x="1576"/>
        <item x="520"/>
        <item x="284"/>
        <item x="1219"/>
        <item x="280"/>
        <item x="1068"/>
        <item x="1022"/>
        <item x="553"/>
        <item x="1299"/>
        <item x="1371"/>
        <item x="1691"/>
        <item x="786"/>
        <item x="1480"/>
        <item x="1240"/>
        <item x="1578"/>
        <item x="603"/>
        <item x="372"/>
        <item x="1185"/>
        <item x="1663"/>
        <item x="1246"/>
        <item x="1424"/>
        <item x="1314"/>
        <item x="103"/>
        <item x="892"/>
        <item x="1618"/>
        <item x="125"/>
        <item x="1557"/>
        <item x="1370"/>
        <item x="662"/>
        <item x="1696"/>
        <item x="964"/>
        <item x="464"/>
        <item x="1331"/>
        <item x="1633"/>
        <item x="455"/>
        <item x="1349"/>
        <item x="1074"/>
        <item x="853"/>
        <item x="436"/>
        <item x="1705"/>
        <item x="1064"/>
        <item x="873"/>
        <item x="703"/>
        <item x="1394"/>
        <item x="671"/>
        <item x="1437"/>
        <item x="396"/>
        <item x="165"/>
        <item x="646"/>
        <item x="910"/>
        <item x="347"/>
        <item x="1446"/>
        <item x="1199"/>
        <item x="3"/>
        <item x="1690"/>
        <item x="668"/>
        <item x="932"/>
        <item x="1110"/>
        <item x="665"/>
        <item x="1657"/>
        <item x="1617"/>
        <item x="568"/>
        <item x="1391"/>
        <item x="1453"/>
        <item x="229"/>
        <item x="757"/>
        <item x="855"/>
        <item x="1463"/>
        <item x="86"/>
        <item x="957"/>
        <item x="136"/>
        <item x="549"/>
        <item x="709"/>
        <item x="17"/>
        <item x="1406"/>
        <item x="226"/>
        <item x="206"/>
        <item x="474"/>
        <item x="538"/>
        <item x="424"/>
        <item x="1681"/>
        <item x="540"/>
        <item x="781"/>
        <item x="1667"/>
        <item x="856"/>
        <item x="1355"/>
        <item x="871"/>
        <item x="417"/>
        <item x="692"/>
        <item x="1422"/>
        <item x="1388"/>
        <item x="1160"/>
        <item x="589"/>
        <item x="212"/>
        <item x="660"/>
        <item x="1491"/>
        <item x="291"/>
        <item x="1092"/>
        <item x="735"/>
        <item x="93"/>
        <item x="117"/>
        <item x="601"/>
        <item x="1060"/>
        <item x="1413"/>
        <item x="608"/>
        <item x="1228"/>
        <item x="1290"/>
        <item x="1288"/>
        <item x="1188"/>
        <item x="1269"/>
        <item x="369"/>
        <item x="1116"/>
        <item x="283"/>
        <item x="631"/>
        <item x="1198"/>
        <item x="1235"/>
        <item x="467"/>
        <item x="1365"/>
        <item x="990"/>
        <item x="350"/>
        <item x="1493"/>
        <item x="456"/>
        <item x="1535"/>
        <item x="2"/>
        <item x="1067"/>
        <item x="469"/>
        <item x="1473"/>
        <item x="1031"/>
        <item x="185"/>
        <item x="1206"/>
        <item x="77"/>
        <item x="1016"/>
        <item x="906"/>
        <item x="1086"/>
        <item x="1704"/>
        <item x="542"/>
        <item x="1112"/>
        <item x="821"/>
        <item x="1044"/>
        <item x="487"/>
        <item x="626"/>
        <item x="1656"/>
        <item x="1503"/>
        <item x="1129"/>
        <item x="1536"/>
        <item x="1479"/>
        <item x="785"/>
        <item x="338"/>
        <item x="1182"/>
        <item x="1673"/>
        <item x="929"/>
        <item x="1460"/>
        <item x="543"/>
        <item x="682"/>
        <item x="194"/>
        <item x="733"/>
        <item x="960"/>
        <item x="808"/>
        <item x="903"/>
        <item x="1507"/>
        <item x="949"/>
        <item x="1335"/>
        <item x="1448"/>
        <item x="287"/>
        <item x="1013"/>
        <item x="650"/>
        <item x="1230"/>
        <item x="1430"/>
        <item x="1486"/>
        <item x="442"/>
        <item x="886"/>
        <item x="1566"/>
        <item x="65"/>
        <item x="420"/>
        <item x="857"/>
        <item x="1142"/>
        <item x="1011"/>
        <item x="661"/>
        <item x="1445"/>
        <item x="328"/>
        <item x="636"/>
        <item x="1706"/>
        <item x="10"/>
        <item x="1360"/>
        <item x="0"/>
        <item x="738"/>
        <item x="332"/>
        <item x="29"/>
        <item x="893"/>
        <item x="1383"/>
        <item x="208"/>
        <item x="825"/>
        <item x="952"/>
        <item x="5"/>
        <item x="576"/>
        <item x="1023"/>
        <item x="672"/>
        <item x="1178"/>
        <item x="1000"/>
        <item x="1243"/>
        <item x="846"/>
        <item x="1291"/>
        <item x="1034"/>
        <item x="835"/>
        <item x="91"/>
        <item x="241"/>
        <item x="506"/>
        <item x="971"/>
        <item x="435"/>
        <item x="1275"/>
        <item x="214"/>
        <item x="42"/>
        <item x="600"/>
        <item x="1325"/>
        <item x="1053"/>
        <item x="1179"/>
        <item x="170"/>
        <item x="1208"/>
        <item x="275"/>
        <item x="76"/>
        <item x="432"/>
        <item x="175"/>
        <item x="1489"/>
        <item x="207"/>
        <item x="361"/>
        <item x="147"/>
        <item x="567"/>
        <item x="690"/>
        <item x="1"/>
        <item x="359"/>
        <item x="887"/>
        <item x="637"/>
        <item x="1281"/>
        <item x="1583"/>
        <item x="1058"/>
        <item x="1665"/>
        <item x="18"/>
        <item x="1647"/>
        <item x="346"/>
        <item x="213"/>
        <item x="817"/>
        <item x="1012"/>
        <item x="1329"/>
        <item x="1510"/>
        <item x="445"/>
        <item x="458"/>
        <item x="1126"/>
        <item x="505"/>
        <item x="278"/>
        <item x="221"/>
        <item x="1654"/>
        <item x="706"/>
        <item x="50"/>
        <item x="137"/>
        <item x="253"/>
        <item x="472"/>
        <item x="1482"/>
        <item x="200"/>
        <item x="562"/>
        <item x="1345"/>
        <item x="1167"/>
        <item x="11"/>
        <item x="1196"/>
        <item x="171"/>
        <item x="248"/>
        <item x="1004"/>
        <item x="1292"/>
        <item x="810"/>
        <item x="555"/>
        <item x="1511"/>
        <item x="621"/>
        <item x="1436"/>
        <item x="1661"/>
        <item x="643"/>
        <item x="1158"/>
        <item x="447"/>
        <item x="416"/>
        <item x="814"/>
        <item x="1543"/>
        <item x="1073"/>
        <item x="763"/>
        <item x="148"/>
        <item x="1342"/>
        <item x="681"/>
        <item x="1542"/>
        <item x="243"/>
        <item x="1173"/>
        <item x="247"/>
        <item x="497"/>
        <item x="1451"/>
        <item x="777"/>
        <item x="158"/>
        <item x="955"/>
        <item x="1560"/>
        <item x="183"/>
        <item x="1513"/>
        <item x="16"/>
        <item x="736"/>
        <item x="179"/>
        <item x="1524"/>
        <item x="770"/>
        <item x="344"/>
        <item x="142"/>
        <item x="139"/>
        <item x="30"/>
        <item x="891"/>
        <item x="997"/>
        <item x="858"/>
        <item x="508"/>
        <item x="1457"/>
        <item x="907"/>
        <item x="533"/>
        <item x="1692"/>
        <item x="112"/>
        <item x="39"/>
        <item x="685"/>
        <item x="94"/>
        <item x="1597"/>
        <item x="358"/>
        <item x="446"/>
        <item x="1601"/>
        <item x="1540"/>
        <item x="222"/>
        <item x="1133"/>
        <item x="730"/>
        <item x="166"/>
        <item x="1085"/>
        <item x="1559"/>
        <item x="1634"/>
        <item x="1249"/>
        <item x="704"/>
        <item x="1002"/>
        <item x="972"/>
        <item x="1375"/>
        <item x="100"/>
        <item x="840"/>
        <item x="209"/>
        <item x="1369"/>
        <item x="1506"/>
        <item x="829"/>
        <item x="1701"/>
        <item x="1121"/>
        <item x="969"/>
        <item x="588"/>
        <item x="1586"/>
        <item x="1396"/>
        <item x="901"/>
        <item x="1497"/>
        <item x="1261"/>
        <item x="1700"/>
        <item x="699"/>
        <item x="771"/>
        <item x="664"/>
        <item x="191"/>
        <item x="1102"/>
        <item x="956"/>
        <item x="719"/>
        <item x="1611"/>
        <item x="409"/>
        <item x="725"/>
        <item x="1260"/>
        <item x="1384"/>
        <item x="1630"/>
        <item x="999"/>
        <item x="1075"/>
        <item x="610"/>
        <item x="1211"/>
        <item x="787"/>
        <item x="644"/>
        <item x="994"/>
        <item x="314"/>
        <item x="173"/>
        <item x="1332"/>
        <item x="1472"/>
        <item x="323"/>
        <item x="1450"/>
        <item x="279"/>
        <item x="1438"/>
        <item x="830"/>
        <item x="1547"/>
        <item x="151"/>
        <item x="73"/>
        <item x="152"/>
        <item x="289"/>
        <item x="1408"/>
        <item x="450"/>
        <item x="376"/>
        <item x="982"/>
        <item x="691"/>
        <item x="36"/>
        <item x="1585"/>
        <item x="1571"/>
        <item x="920"/>
        <item x="1297"/>
        <item x="1554"/>
        <item x="1052"/>
        <item x="569"/>
        <item x="480"/>
        <item x="1254"/>
        <item x="628"/>
        <item x="1518"/>
        <item x="1639"/>
        <item x="847"/>
        <item x="848"/>
        <item x="1010"/>
        <item x="1699"/>
        <item x="459"/>
        <item x="813"/>
        <item x="63"/>
        <item x="1096"/>
        <item x="1135"/>
        <item x="1573"/>
        <item x="1047"/>
        <item x="201"/>
        <item x="606"/>
        <item x="111"/>
        <item x="263"/>
        <item x="849"/>
        <item x="527"/>
        <item x="1604"/>
        <item x="881"/>
        <item x="705"/>
        <item x="967"/>
        <item x="1606"/>
        <item x="441"/>
        <item x="329"/>
        <item x="188"/>
        <item x="292"/>
        <item x="764"/>
        <item x="1131"/>
        <item x="1217"/>
        <item x="1255"/>
        <item x="218"/>
        <item x="380"/>
        <item x="286"/>
        <item x="1069"/>
        <item x="353"/>
        <item x="1402"/>
        <item x="1323"/>
        <item x="116"/>
        <item x="1374"/>
        <item x="1523"/>
        <item x="1685"/>
        <item x="519"/>
        <item x="1514"/>
        <item x="1165"/>
        <item x="1707"/>
        <item x="822"/>
        <item x="708"/>
        <item x="267"/>
        <item x="864"/>
        <item x="403"/>
        <item x="21"/>
        <item x="545"/>
        <item t="default"/>
      </items>
    </pivotField>
    <pivotField axis="axisRow" showAll="0">
      <items count="13">
        <item x="8"/>
        <item x="7"/>
        <item x="9"/>
        <item x="4"/>
        <item x="5"/>
        <item x="0"/>
        <item x="2"/>
        <item x="10"/>
        <item x="3"/>
        <item x="1"/>
        <item x="6"/>
        <item x="11"/>
        <item t="default"/>
      </items>
    </pivotField>
    <pivotField showAll="0"/>
    <pivotField dataField="1" showAll="0"/>
    <pivotField showAll="0"/>
    <pivotField showAll="0"/>
    <pivotField showAll="0"/>
    <pivotField showAll="0"/>
    <pivotField showAll="0" defaultSubtotal="0"/>
    <pivotField showAll="0" defaultSubtotal="0"/>
    <pivotField showAll="0" defaultSubtotal="0">
      <items count="13">
        <item x="0"/>
        <item x="1"/>
        <item x="2"/>
        <item x="3"/>
        <item x="4"/>
        <item x="5"/>
        <item x="6"/>
        <item x="7"/>
        <item x="8"/>
        <item x="9"/>
        <item x="10"/>
        <item x="11"/>
        <item x="12"/>
      </items>
    </pivotField>
  </pivotFields>
  <rowFields count="2">
    <field x="10"/>
    <field x="7"/>
  </rowFields>
  <rowItems count="133">
    <i>
      <x/>
    </i>
    <i r="1">
      <x/>
    </i>
    <i r="1">
      <x v="1"/>
    </i>
    <i r="1">
      <x v="2"/>
    </i>
    <i r="1">
      <x v="3"/>
    </i>
    <i r="1">
      <x v="4"/>
    </i>
    <i r="1">
      <x v="5"/>
    </i>
    <i r="1">
      <x v="6"/>
    </i>
    <i r="1">
      <x v="7"/>
    </i>
    <i r="1">
      <x v="8"/>
    </i>
    <i r="1">
      <x v="9"/>
    </i>
    <i>
      <x v="1"/>
    </i>
    <i r="1">
      <x/>
    </i>
    <i r="1">
      <x v="1"/>
    </i>
    <i r="1">
      <x v="2"/>
    </i>
    <i r="1">
      <x v="3"/>
    </i>
    <i r="1">
      <x v="4"/>
    </i>
    <i r="1">
      <x v="5"/>
    </i>
    <i r="1">
      <x v="6"/>
    </i>
    <i r="1">
      <x v="7"/>
    </i>
    <i r="1">
      <x v="8"/>
    </i>
    <i r="1">
      <x v="9"/>
    </i>
    <i>
      <x v="2"/>
    </i>
    <i r="1">
      <x/>
    </i>
    <i r="1">
      <x v="1"/>
    </i>
    <i r="1">
      <x v="2"/>
    </i>
    <i r="1">
      <x v="3"/>
    </i>
    <i r="1">
      <x v="4"/>
    </i>
    <i r="1">
      <x v="5"/>
    </i>
    <i r="1">
      <x v="6"/>
    </i>
    <i r="1">
      <x v="7"/>
    </i>
    <i r="1">
      <x v="8"/>
    </i>
    <i r="1">
      <x v="9"/>
    </i>
    <i>
      <x v="3"/>
    </i>
    <i r="1">
      <x/>
    </i>
    <i r="1">
      <x v="1"/>
    </i>
    <i r="1">
      <x v="2"/>
    </i>
    <i r="1">
      <x v="3"/>
    </i>
    <i r="1">
      <x v="4"/>
    </i>
    <i r="1">
      <x v="5"/>
    </i>
    <i r="1">
      <x v="6"/>
    </i>
    <i r="1">
      <x v="7"/>
    </i>
    <i r="1">
      <x v="8"/>
    </i>
    <i r="1">
      <x v="9"/>
    </i>
    <i>
      <x v="4"/>
    </i>
    <i r="1">
      <x/>
    </i>
    <i r="1">
      <x v="1"/>
    </i>
    <i r="1">
      <x v="2"/>
    </i>
    <i r="1">
      <x v="3"/>
    </i>
    <i r="1">
      <x v="4"/>
    </i>
    <i r="1">
      <x v="5"/>
    </i>
    <i r="1">
      <x v="6"/>
    </i>
    <i r="1">
      <x v="7"/>
    </i>
    <i r="1">
      <x v="8"/>
    </i>
    <i r="1">
      <x v="9"/>
    </i>
    <i>
      <x v="5"/>
    </i>
    <i r="1">
      <x/>
    </i>
    <i r="1">
      <x v="1"/>
    </i>
    <i r="1">
      <x v="2"/>
    </i>
    <i r="1">
      <x v="3"/>
    </i>
    <i r="1">
      <x v="4"/>
    </i>
    <i r="1">
      <x v="5"/>
    </i>
    <i r="1">
      <x v="6"/>
    </i>
    <i r="1">
      <x v="7"/>
    </i>
    <i r="1">
      <x v="8"/>
    </i>
    <i r="1">
      <x v="9"/>
    </i>
    <i>
      <x v="6"/>
    </i>
    <i r="1">
      <x/>
    </i>
    <i r="1">
      <x v="1"/>
    </i>
    <i r="1">
      <x v="2"/>
    </i>
    <i r="1">
      <x v="3"/>
    </i>
    <i r="1">
      <x v="4"/>
    </i>
    <i r="1">
      <x v="5"/>
    </i>
    <i r="1">
      <x v="6"/>
    </i>
    <i r="1">
      <x v="7"/>
    </i>
    <i r="1">
      <x v="8"/>
    </i>
    <i r="1">
      <x v="9"/>
    </i>
    <i>
      <x v="7"/>
    </i>
    <i r="1">
      <x/>
    </i>
    <i r="1">
      <x v="1"/>
    </i>
    <i r="1">
      <x v="2"/>
    </i>
    <i r="1">
      <x v="3"/>
    </i>
    <i r="1">
      <x v="4"/>
    </i>
    <i r="1">
      <x v="5"/>
    </i>
    <i r="1">
      <x v="6"/>
    </i>
    <i r="1">
      <x v="7"/>
    </i>
    <i r="1">
      <x v="8"/>
    </i>
    <i r="1">
      <x v="9"/>
    </i>
    <i>
      <x v="8"/>
    </i>
    <i r="1">
      <x/>
    </i>
    <i r="1">
      <x v="1"/>
    </i>
    <i r="1">
      <x v="2"/>
    </i>
    <i r="1">
      <x v="3"/>
    </i>
    <i r="1">
      <x v="4"/>
    </i>
    <i r="1">
      <x v="5"/>
    </i>
    <i r="1">
      <x v="6"/>
    </i>
    <i r="1">
      <x v="7"/>
    </i>
    <i r="1">
      <x v="8"/>
    </i>
    <i r="1">
      <x v="9"/>
    </i>
    <i>
      <x v="9"/>
    </i>
    <i r="1">
      <x/>
    </i>
    <i r="1">
      <x v="1"/>
    </i>
    <i r="1">
      <x v="2"/>
    </i>
    <i r="1">
      <x v="3"/>
    </i>
    <i r="1">
      <x v="4"/>
    </i>
    <i r="1">
      <x v="5"/>
    </i>
    <i r="1">
      <x v="6"/>
    </i>
    <i r="1">
      <x v="7"/>
    </i>
    <i r="1">
      <x v="8"/>
    </i>
    <i r="1">
      <x v="9"/>
    </i>
    <i>
      <x v="10"/>
    </i>
    <i r="1">
      <x/>
    </i>
    <i r="1">
      <x v="1"/>
    </i>
    <i r="1">
      <x v="2"/>
    </i>
    <i r="1">
      <x v="3"/>
    </i>
    <i r="1">
      <x v="4"/>
    </i>
    <i r="1">
      <x v="5"/>
    </i>
    <i r="1">
      <x v="6"/>
    </i>
    <i r="1">
      <x v="7"/>
    </i>
    <i r="1">
      <x v="8"/>
    </i>
    <i r="1">
      <x v="9"/>
    </i>
    <i>
      <x v="11"/>
    </i>
    <i r="1">
      <x/>
    </i>
    <i r="1">
      <x v="1"/>
    </i>
    <i r="1">
      <x v="2"/>
    </i>
    <i r="1">
      <x v="3"/>
    </i>
    <i r="1">
      <x v="4"/>
    </i>
    <i r="1">
      <x v="5"/>
    </i>
    <i r="1">
      <x v="6"/>
    </i>
    <i r="1">
      <x v="7"/>
    </i>
    <i r="1">
      <x v="8"/>
    </i>
    <i r="1">
      <x v="9"/>
    </i>
    <i t="grand">
      <x/>
    </i>
  </rowItems>
  <colItems count="1">
    <i/>
  </colItems>
  <dataFields count="1">
    <dataField name="Sum of Number_of_Cautions" fld="12" baseField="0" baseItem="0"/>
  </dataFields>
  <chartFormats count="1">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Name" xr10:uid="{CF838953-235E-401F-B740-02BB175D5A9D}" sourceName="Device_Name">
  <pivotTables>
    <pivotTable tabId="3" name="PivotTable2"/>
    <pivotTable tabId="3" name="PivotTable10"/>
    <pivotTable tabId="3" name="PivotTable13"/>
    <pivotTable tabId="3" name="PivotTable3"/>
    <pivotTable tabId="3" name="PivotTable4"/>
    <pivotTable tabId="3" name="PivotTable5"/>
    <pivotTable tabId="3" name="PivotTable6"/>
    <pivotTable tabId="3" name="PivotTable8"/>
    <pivotTable tabId="3" name="PivotTable9"/>
  </pivotTables>
  <data>
    <tabular pivotCacheId="2137853361">
      <items count="25">
        <i x="11" s="1"/>
        <i x="20" s="1"/>
        <i x="3" s="1"/>
        <i x="16" s="1"/>
        <i x="15" s="1"/>
        <i x="8" s="1"/>
        <i x="10" s="1"/>
        <i x="13" s="1"/>
        <i x="14" s="1"/>
        <i x="5" s="1"/>
        <i x="19" s="1"/>
        <i x="0" s="1"/>
        <i x="12" s="1"/>
        <i x="24" s="1"/>
        <i x="18" s="1"/>
        <i x="9" s="1"/>
        <i x="4" s="1"/>
        <i x="23" s="1"/>
        <i x="21" s="1"/>
        <i x="2" s="1"/>
        <i x="22" s="1"/>
        <i x="6" s="1"/>
        <i x="1" s="1"/>
        <i x="7"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_Name 1" xr10:uid="{12A8BF1A-577C-4E8D-92A0-AD8558FBB1B8}" cache="Slicer_Device_Name" caption="Device_Name" rowHeight="247650"/>
</slicers>
</file>

<file path=xl/theme/theme1.xml><?xml version="1.0" encoding="utf-8"?>
<a:theme xmlns:a="http://schemas.openxmlformats.org/drawingml/2006/main" name="Office Theme">
  <a:themeElements>
    <a:clrScheme name="Custom 2">
      <a:dk1>
        <a:srgbClr val="000000"/>
      </a:dk1>
      <a:lt1>
        <a:sysClr val="window" lastClr="FFFFFF"/>
      </a:lt1>
      <a:dk2>
        <a:srgbClr val="637052"/>
      </a:dk2>
      <a:lt2>
        <a:srgbClr val="CCDDEA"/>
      </a:lt2>
      <a:accent1>
        <a:srgbClr val="FF5C8A"/>
      </a:accent1>
      <a:accent2>
        <a:srgbClr val="FF5C8A"/>
      </a:accent2>
      <a:accent3>
        <a:srgbClr val="FF5C8A"/>
      </a:accent3>
      <a:accent4>
        <a:srgbClr val="FF5C8A"/>
      </a:accent4>
      <a:accent5>
        <a:srgbClr val="C2BC80"/>
      </a:accent5>
      <a:accent6>
        <a:srgbClr val="94A088"/>
      </a:accent6>
      <a:hlink>
        <a:srgbClr val="2998E3"/>
      </a:hlink>
      <a:folHlink>
        <a:srgbClr val="8C8C8C"/>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4979-DFA8-4B11-901F-DCDE6BEB3958}">
  <dimension ref="A1:T2695"/>
  <sheetViews>
    <sheetView topLeftCell="K1" workbookViewId="0">
      <selection activeCell="S2" sqref="S2"/>
    </sheetView>
  </sheetViews>
  <sheetFormatPr defaultRowHeight="13.8" x14ac:dyDescent="0.25"/>
  <cols>
    <col min="1" max="1" width="24.3984375" customWidth="1"/>
    <col min="2" max="2" width="31.3984375" customWidth="1"/>
    <col min="3" max="3" width="27.3984375" customWidth="1"/>
    <col min="4" max="4" width="22.796875" customWidth="1"/>
    <col min="5" max="5" width="23.09765625" customWidth="1"/>
    <col min="6" max="6" width="19.5" customWidth="1"/>
    <col min="7" max="7" width="28.59765625" customWidth="1"/>
    <col min="8" max="8" width="20.5" customWidth="1"/>
    <col min="9" max="9" width="106.09765625" customWidth="1"/>
    <col min="10" max="10" width="96.8984375" customWidth="1"/>
    <col min="11" max="11" width="34.296875" customWidth="1"/>
    <col min="12" max="12" width="19.5" customWidth="1"/>
    <col min="13" max="13" width="17.8984375" customWidth="1"/>
    <col min="14" max="14" width="19.09765625" customWidth="1"/>
    <col min="15" max="15" width="15.3984375" customWidth="1"/>
    <col min="16" max="16" width="26.3984375" customWidth="1"/>
    <col min="17" max="17" width="17.796875" customWidth="1"/>
    <col min="18" max="18" width="23.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8970</v>
      </c>
    </row>
    <row r="2" spans="1:20" x14ac:dyDescent="0.25">
      <c r="A2" t="s">
        <v>16</v>
      </c>
      <c r="B2" t="s">
        <v>17</v>
      </c>
      <c r="C2" t="s">
        <v>18</v>
      </c>
      <c r="D2" t="s">
        <v>19</v>
      </c>
      <c r="E2" s="1">
        <v>44588</v>
      </c>
      <c r="F2" t="s">
        <v>20</v>
      </c>
      <c r="G2" t="s">
        <v>21</v>
      </c>
      <c r="H2" t="s">
        <v>22</v>
      </c>
      <c r="I2" t="s">
        <v>23</v>
      </c>
      <c r="J2" t="s">
        <v>24</v>
      </c>
      <c r="K2" t="s">
        <v>8966</v>
      </c>
      <c r="L2">
        <v>11</v>
      </c>
      <c r="M2">
        <v>11</v>
      </c>
      <c r="N2">
        <v>5</v>
      </c>
      <c r="O2">
        <v>7.85</v>
      </c>
      <c r="P2">
        <v>12</v>
      </c>
      <c r="Q2">
        <v>700000</v>
      </c>
      <c r="T2">
        <f>COUNT(A2,” “,S2)</f>
        <v>0</v>
      </c>
    </row>
    <row r="3" spans="1:20" x14ac:dyDescent="0.25">
      <c r="A3" t="s">
        <v>25</v>
      </c>
      <c r="B3" t="s">
        <v>26</v>
      </c>
      <c r="C3" t="s">
        <v>27</v>
      </c>
      <c r="D3" t="s">
        <v>28</v>
      </c>
      <c r="E3" s="1">
        <v>42309</v>
      </c>
      <c r="F3" t="s">
        <v>29</v>
      </c>
      <c r="G3" t="s">
        <v>30</v>
      </c>
      <c r="H3" t="s">
        <v>31</v>
      </c>
      <c r="I3" t="s">
        <v>32</v>
      </c>
      <c r="J3" t="s">
        <v>33</v>
      </c>
      <c r="K3" t="s">
        <v>34</v>
      </c>
      <c r="L3">
        <v>25</v>
      </c>
      <c r="M3">
        <v>13</v>
      </c>
      <c r="N3">
        <v>8</v>
      </c>
      <c r="O3">
        <v>69.53</v>
      </c>
      <c r="P3">
        <v>26</v>
      </c>
      <c r="Q3">
        <v>1500</v>
      </c>
    </row>
    <row r="4" spans="1:20" x14ac:dyDescent="0.25">
      <c r="A4" t="s">
        <v>35</v>
      </c>
      <c r="B4" t="s">
        <v>36</v>
      </c>
      <c r="C4" t="s">
        <v>37</v>
      </c>
      <c r="D4" t="s">
        <v>38</v>
      </c>
      <c r="E4" s="1">
        <v>42341</v>
      </c>
      <c r="F4" t="s">
        <v>20</v>
      </c>
      <c r="G4" t="s">
        <v>39</v>
      </c>
      <c r="H4" t="s">
        <v>40</v>
      </c>
      <c r="I4" t="s">
        <v>41</v>
      </c>
      <c r="J4" t="s">
        <v>42</v>
      </c>
      <c r="K4" t="s">
        <v>43</v>
      </c>
      <c r="L4">
        <v>14</v>
      </c>
      <c r="M4">
        <v>28</v>
      </c>
      <c r="N4">
        <v>8</v>
      </c>
      <c r="O4">
        <v>10.61</v>
      </c>
      <c r="P4">
        <v>39</v>
      </c>
      <c r="Q4">
        <v>3000</v>
      </c>
    </row>
    <row r="5" spans="1:20" x14ac:dyDescent="0.25">
      <c r="A5" t="s">
        <v>44</v>
      </c>
      <c r="B5" t="s">
        <v>45</v>
      </c>
      <c r="C5" t="s">
        <v>46</v>
      </c>
      <c r="D5" t="s">
        <v>47</v>
      </c>
      <c r="E5" s="1">
        <v>43908</v>
      </c>
      <c r="F5" t="s">
        <v>48</v>
      </c>
      <c r="G5" t="s">
        <v>49</v>
      </c>
      <c r="H5" t="s">
        <v>22</v>
      </c>
      <c r="I5" t="s">
        <v>50</v>
      </c>
      <c r="J5" t="s">
        <v>51</v>
      </c>
      <c r="K5" t="s">
        <v>52</v>
      </c>
      <c r="L5">
        <v>7</v>
      </c>
      <c r="M5">
        <v>20</v>
      </c>
      <c r="N5">
        <v>9</v>
      </c>
      <c r="O5">
        <v>7.64</v>
      </c>
      <c r="P5">
        <v>313</v>
      </c>
      <c r="Q5">
        <v>300</v>
      </c>
    </row>
    <row r="6" spans="1:20" x14ac:dyDescent="0.25">
      <c r="A6" t="s">
        <v>53</v>
      </c>
      <c r="B6" t="s">
        <v>54</v>
      </c>
      <c r="C6" t="s">
        <v>55</v>
      </c>
      <c r="D6" t="s">
        <v>56</v>
      </c>
      <c r="E6" s="1">
        <v>42610</v>
      </c>
      <c r="F6" t="s">
        <v>57</v>
      </c>
      <c r="G6" t="s">
        <v>58</v>
      </c>
      <c r="H6" t="s">
        <v>59</v>
      </c>
      <c r="I6" t="s">
        <v>60</v>
      </c>
      <c r="J6" t="s">
        <v>61</v>
      </c>
      <c r="K6" t="s">
        <v>62</v>
      </c>
      <c r="L6">
        <v>3</v>
      </c>
      <c r="M6">
        <v>4</v>
      </c>
      <c r="N6">
        <v>7</v>
      </c>
      <c r="O6">
        <v>0.32</v>
      </c>
      <c r="P6">
        <v>35</v>
      </c>
      <c r="Q6">
        <v>60000</v>
      </c>
    </row>
    <row r="7" spans="1:20" x14ac:dyDescent="0.25">
      <c r="A7" t="s">
        <v>63</v>
      </c>
      <c r="B7" t="s">
        <v>64</v>
      </c>
      <c r="C7" t="s">
        <v>65</v>
      </c>
      <c r="D7" t="s">
        <v>66</v>
      </c>
      <c r="E7" s="1">
        <v>42912</v>
      </c>
      <c r="F7" t="s">
        <v>20</v>
      </c>
      <c r="G7" t="s">
        <v>67</v>
      </c>
      <c r="H7" t="s">
        <v>59</v>
      </c>
      <c r="I7" t="s">
        <v>68</v>
      </c>
      <c r="J7" t="s">
        <v>33</v>
      </c>
      <c r="K7" t="s">
        <v>69</v>
      </c>
      <c r="L7">
        <v>13</v>
      </c>
      <c r="M7">
        <v>12</v>
      </c>
      <c r="N7">
        <v>11</v>
      </c>
      <c r="O7">
        <v>4.8600000000000003</v>
      </c>
      <c r="P7">
        <v>28</v>
      </c>
      <c r="Q7">
        <v>200000</v>
      </c>
    </row>
    <row r="8" spans="1:20" x14ac:dyDescent="0.25">
      <c r="A8" t="s">
        <v>70</v>
      </c>
      <c r="B8" t="s">
        <v>71</v>
      </c>
      <c r="C8" t="s">
        <v>72</v>
      </c>
      <c r="D8" t="s">
        <v>73</v>
      </c>
      <c r="E8" s="1">
        <v>45427</v>
      </c>
      <c r="F8" t="s">
        <v>48</v>
      </c>
      <c r="G8" t="s">
        <v>74</v>
      </c>
      <c r="H8" t="s">
        <v>40</v>
      </c>
      <c r="I8" t="s">
        <v>75</v>
      </c>
      <c r="J8" t="s">
        <v>76</v>
      </c>
      <c r="K8" t="s">
        <v>77</v>
      </c>
      <c r="L8">
        <v>2</v>
      </c>
      <c r="M8">
        <v>11</v>
      </c>
      <c r="N8">
        <v>3</v>
      </c>
      <c r="O8">
        <v>3.71</v>
      </c>
      <c r="P8">
        <v>21</v>
      </c>
      <c r="Q8">
        <v>1000000</v>
      </c>
    </row>
    <row r="9" spans="1:20" x14ac:dyDescent="0.25">
      <c r="A9" t="s">
        <v>78</v>
      </c>
      <c r="B9" t="s">
        <v>79</v>
      </c>
      <c r="C9" t="s">
        <v>80</v>
      </c>
      <c r="D9" t="s">
        <v>81</v>
      </c>
      <c r="E9" s="1">
        <v>42453</v>
      </c>
      <c r="F9" t="s">
        <v>82</v>
      </c>
      <c r="G9" t="s">
        <v>8967</v>
      </c>
      <c r="H9" t="s">
        <v>59</v>
      </c>
      <c r="I9" t="s">
        <v>83</v>
      </c>
      <c r="J9" t="s">
        <v>84</v>
      </c>
      <c r="K9" t="s">
        <v>62</v>
      </c>
      <c r="L9">
        <v>10</v>
      </c>
      <c r="M9">
        <v>3</v>
      </c>
      <c r="N9">
        <v>5</v>
      </c>
      <c r="O9">
        <v>0.57999999999999996</v>
      </c>
      <c r="P9">
        <v>13</v>
      </c>
      <c r="Q9">
        <v>500</v>
      </c>
    </row>
    <row r="10" spans="1:20" x14ac:dyDescent="0.25">
      <c r="A10" t="s">
        <v>16</v>
      </c>
      <c r="B10" t="s">
        <v>85</v>
      </c>
      <c r="C10" t="s">
        <v>72</v>
      </c>
      <c r="D10" t="s">
        <v>86</v>
      </c>
      <c r="E10" s="1">
        <v>43713</v>
      </c>
      <c r="F10" t="s">
        <v>20</v>
      </c>
      <c r="G10" t="s">
        <v>87</v>
      </c>
      <c r="H10" t="s">
        <v>88</v>
      </c>
      <c r="I10" t="s">
        <v>89</v>
      </c>
      <c r="J10" t="s">
        <v>90</v>
      </c>
      <c r="K10" t="s">
        <v>91</v>
      </c>
      <c r="L10">
        <v>5</v>
      </c>
      <c r="M10">
        <v>15</v>
      </c>
      <c r="N10">
        <v>5</v>
      </c>
      <c r="O10">
        <v>4.95</v>
      </c>
      <c r="P10">
        <v>31</v>
      </c>
      <c r="Q10">
        <v>80000</v>
      </c>
    </row>
    <row r="11" spans="1:20" x14ac:dyDescent="0.25">
      <c r="A11" t="s">
        <v>92</v>
      </c>
      <c r="B11" t="s">
        <v>93</v>
      </c>
      <c r="C11" t="s">
        <v>94</v>
      </c>
      <c r="D11" t="s">
        <v>95</v>
      </c>
      <c r="E11" s="1">
        <v>45821</v>
      </c>
      <c r="F11" t="s">
        <v>20</v>
      </c>
      <c r="G11" t="s">
        <v>96</v>
      </c>
      <c r="H11" t="s">
        <v>97</v>
      </c>
      <c r="I11" t="s">
        <v>98</v>
      </c>
      <c r="J11" t="s">
        <v>99</v>
      </c>
      <c r="K11" t="s">
        <v>52</v>
      </c>
      <c r="L11">
        <v>23</v>
      </c>
      <c r="M11">
        <v>23</v>
      </c>
      <c r="N11">
        <v>14</v>
      </c>
      <c r="O11">
        <v>13.48</v>
      </c>
      <c r="P11">
        <v>35</v>
      </c>
      <c r="Q11">
        <v>300000</v>
      </c>
    </row>
    <row r="12" spans="1:20" x14ac:dyDescent="0.25">
      <c r="A12" t="s">
        <v>78</v>
      </c>
      <c r="B12" t="s">
        <v>100</v>
      </c>
      <c r="C12" t="s">
        <v>101</v>
      </c>
      <c r="D12" t="s">
        <v>102</v>
      </c>
      <c r="E12" s="1">
        <v>44432</v>
      </c>
      <c r="F12" t="s">
        <v>57</v>
      </c>
      <c r="G12" t="s">
        <v>103</v>
      </c>
      <c r="H12" t="s">
        <v>97</v>
      </c>
      <c r="I12" t="s">
        <v>104</v>
      </c>
      <c r="J12" t="s">
        <v>105</v>
      </c>
      <c r="K12" t="s">
        <v>106</v>
      </c>
      <c r="L12">
        <v>6</v>
      </c>
      <c r="M12">
        <v>6</v>
      </c>
      <c r="N12">
        <v>6</v>
      </c>
      <c r="O12">
        <v>10.09</v>
      </c>
      <c r="P12">
        <v>413</v>
      </c>
      <c r="Q12">
        <v>100000</v>
      </c>
    </row>
    <row r="13" spans="1:20" x14ac:dyDescent="0.25">
      <c r="A13" t="s">
        <v>107</v>
      </c>
      <c r="B13" t="s">
        <v>108</v>
      </c>
      <c r="C13" t="s">
        <v>109</v>
      </c>
      <c r="D13" t="s">
        <v>110</v>
      </c>
      <c r="E13" s="1">
        <v>44247</v>
      </c>
      <c r="F13" t="s">
        <v>29</v>
      </c>
      <c r="G13" t="s">
        <v>111</v>
      </c>
      <c r="H13" t="s">
        <v>112</v>
      </c>
      <c r="I13" t="s">
        <v>50</v>
      </c>
      <c r="J13" t="s">
        <v>113</v>
      </c>
      <c r="K13" t="s">
        <v>106</v>
      </c>
      <c r="L13">
        <v>8</v>
      </c>
      <c r="M13">
        <v>18</v>
      </c>
      <c r="N13">
        <v>12</v>
      </c>
      <c r="O13">
        <v>2.73</v>
      </c>
      <c r="P13">
        <v>36</v>
      </c>
      <c r="Q13">
        <v>200000</v>
      </c>
    </row>
    <row r="14" spans="1:20" x14ac:dyDescent="0.25">
      <c r="A14" t="s">
        <v>114</v>
      </c>
      <c r="B14" t="s">
        <v>115</v>
      </c>
      <c r="C14" t="s">
        <v>116</v>
      </c>
      <c r="D14" t="s">
        <v>117</v>
      </c>
      <c r="E14" s="1">
        <v>42557</v>
      </c>
      <c r="F14" t="s">
        <v>48</v>
      </c>
      <c r="G14" t="s">
        <v>118</v>
      </c>
      <c r="H14" t="s">
        <v>119</v>
      </c>
      <c r="I14" t="s">
        <v>120</v>
      </c>
      <c r="J14" t="s">
        <v>121</v>
      </c>
      <c r="K14" t="s">
        <v>77</v>
      </c>
      <c r="L14">
        <v>12</v>
      </c>
      <c r="M14">
        <v>17</v>
      </c>
      <c r="N14">
        <v>20</v>
      </c>
      <c r="O14">
        <v>129.04</v>
      </c>
      <c r="P14">
        <v>18</v>
      </c>
      <c r="Q14">
        <v>3000</v>
      </c>
    </row>
    <row r="15" spans="1:20" x14ac:dyDescent="0.25">
      <c r="A15" t="s">
        <v>122</v>
      </c>
      <c r="B15" t="s">
        <v>123</v>
      </c>
      <c r="C15" t="s">
        <v>124</v>
      </c>
      <c r="D15" t="s">
        <v>125</v>
      </c>
      <c r="E15" s="1">
        <v>44098</v>
      </c>
      <c r="F15" t="s">
        <v>82</v>
      </c>
      <c r="G15" t="s">
        <v>126</v>
      </c>
      <c r="H15" t="s">
        <v>22</v>
      </c>
      <c r="I15" t="s">
        <v>127</v>
      </c>
      <c r="J15" t="s">
        <v>33</v>
      </c>
      <c r="K15" t="s">
        <v>91</v>
      </c>
      <c r="L15">
        <v>24</v>
      </c>
      <c r="M15">
        <v>21</v>
      </c>
      <c r="N15">
        <v>15</v>
      </c>
      <c r="O15">
        <v>62.51</v>
      </c>
      <c r="P15">
        <v>8</v>
      </c>
      <c r="Q15">
        <v>50000</v>
      </c>
    </row>
    <row r="16" spans="1:20" x14ac:dyDescent="0.25">
      <c r="A16" t="s">
        <v>35</v>
      </c>
      <c r="B16" t="s">
        <v>128</v>
      </c>
      <c r="C16" t="s">
        <v>129</v>
      </c>
      <c r="D16" t="s">
        <v>130</v>
      </c>
      <c r="E16" s="1">
        <v>45685</v>
      </c>
      <c r="F16" t="s">
        <v>82</v>
      </c>
      <c r="G16" t="s">
        <v>131</v>
      </c>
      <c r="H16" t="s">
        <v>59</v>
      </c>
      <c r="I16" t="s">
        <v>132</v>
      </c>
      <c r="J16" t="s">
        <v>133</v>
      </c>
      <c r="K16" t="s">
        <v>134</v>
      </c>
      <c r="L16">
        <v>25</v>
      </c>
      <c r="M16">
        <v>23</v>
      </c>
      <c r="N16">
        <v>8</v>
      </c>
      <c r="O16">
        <v>19.7</v>
      </c>
      <c r="P16">
        <v>14</v>
      </c>
      <c r="Q16">
        <v>200000</v>
      </c>
    </row>
    <row r="17" spans="1:17" x14ac:dyDescent="0.25">
      <c r="A17" t="s">
        <v>44</v>
      </c>
      <c r="B17" t="s">
        <v>135</v>
      </c>
      <c r="C17" t="s">
        <v>136</v>
      </c>
      <c r="D17" t="s">
        <v>137</v>
      </c>
      <c r="E17" s="1">
        <v>43621</v>
      </c>
      <c r="F17" t="s">
        <v>82</v>
      </c>
      <c r="G17" t="s">
        <v>138</v>
      </c>
      <c r="H17" t="s">
        <v>97</v>
      </c>
      <c r="I17" t="s">
        <v>139</v>
      </c>
      <c r="J17" t="s">
        <v>140</v>
      </c>
      <c r="K17" t="s">
        <v>106</v>
      </c>
      <c r="L17">
        <v>14</v>
      </c>
      <c r="M17">
        <v>11</v>
      </c>
      <c r="N17">
        <v>9</v>
      </c>
      <c r="O17">
        <v>4.3600000000000003</v>
      </c>
      <c r="P17">
        <v>23</v>
      </c>
      <c r="Q17">
        <v>150000</v>
      </c>
    </row>
    <row r="18" spans="1:17" x14ac:dyDescent="0.25">
      <c r="A18" t="s">
        <v>141</v>
      </c>
      <c r="B18" t="s">
        <v>142</v>
      </c>
      <c r="C18" t="s">
        <v>143</v>
      </c>
      <c r="D18" t="s">
        <v>144</v>
      </c>
      <c r="E18" s="1">
        <v>44906</v>
      </c>
      <c r="F18" t="s">
        <v>82</v>
      </c>
      <c r="G18" t="s">
        <v>145</v>
      </c>
      <c r="H18" t="s">
        <v>31</v>
      </c>
      <c r="I18" t="s">
        <v>146</v>
      </c>
      <c r="J18" t="s">
        <v>147</v>
      </c>
      <c r="K18" t="s">
        <v>91</v>
      </c>
      <c r="L18">
        <v>4</v>
      </c>
      <c r="M18">
        <v>9</v>
      </c>
      <c r="N18">
        <v>6</v>
      </c>
      <c r="O18">
        <v>6.26</v>
      </c>
      <c r="P18">
        <v>313</v>
      </c>
      <c r="Q18">
        <v>2000</v>
      </c>
    </row>
    <row r="19" spans="1:17" x14ac:dyDescent="0.25">
      <c r="A19" t="s">
        <v>148</v>
      </c>
      <c r="B19" t="s">
        <v>149</v>
      </c>
      <c r="C19" t="s">
        <v>150</v>
      </c>
      <c r="D19" t="s">
        <v>151</v>
      </c>
      <c r="E19" s="1">
        <v>44260</v>
      </c>
      <c r="F19" t="s">
        <v>48</v>
      </c>
      <c r="G19" t="s">
        <v>152</v>
      </c>
      <c r="H19" t="s">
        <v>112</v>
      </c>
      <c r="I19" t="s">
        <v>153</v>
      </c>
      <c r="J19" t="s">
        <v>154</v>
      </c>
      <c r="K19" t="s">
        <v>62</v>
      </c>
      <c r="L19">
        <v>4</v>
      </c>
      <c r="M19">
        <v>9</v>
      </c>
      <c r="N19">
        <v>4</v>
      </c>
      <c r="O19">
        <v>0.43</v>
      </c>
      <c r="P19">
        <v>17</v>
      </c>
      <c r="Q19">
        <v>25000</v>
      </c>
    </row>
    <row r="20" spans="1:17" x14ac:dyDescent="0.25">
      <c r="A20" t="s">
        <v>155</v>
      </c>
      <c r="B20" t="s">
        <v>156</v>
      </c>
      <c r="C20" t="s">
        <v>157</v>
      </c>
      <c r="D20" t="s">
        <v>158</v>
      </c>
      <c r="E20" s="1">
        <v>42393</v>
      </c>
      <c r="F20" t="s">
        <v>48</v>
      </c>
      <c r="G20" t="s">
        <v>159</v>
      </c>
      <c r="H20" t="s">
        <v>112</v>
      </c>
      <c r="I20" t="s">
        <v>160</v>
      </c>
      <c r="J20" t="s">
        <v>161</v>
      </c>
      <c r="K20" t="s">
        <v>34</v>
      </c>
      <c r="L20">
        <v>8</v>
      </c>
      <c r="M20">
        <v>4</v>
      </c>
      <c r="N20">
        <v>15</v>
      </c>
      <c r="O20">
        <v>15.83</v>
      </c>
      <c r="P20">
        <v>13</v>
      </c>
      <c r="Q20">
        <v>40000</v>
      </c>
    </row>
    <row r="21" spans="1:17" x14ac:dyDescent="0.25">
      <c r="A21" t="s">
        <v>92</v>
      </c>
      <c r="B21" t="s">
        <v>162</v>
      </c>
      <c r="C21" t="s">
        <v>163</v>
      </c>
      <c r="D21" t="s">
        <v>164</v>
      </c>
      <c r="E21" s="1">
        <v>44742</v>
      </c>
      <c r="F21" t="s">
        <v>20</v>
      </c>
      <c r="G21" t="s">
        <v>165</v>
      </c>
      <c r="H21" t="s">
        <v>119</v>
      </c>
      <c r="I21" t="s">
        <v>166</v>
      </c>
      <c r="J21" t="s">
        <v>167</v>
      </c>
      <c r="K21" t="s">
        <v>106</v>
      </c>
      <c r="L21">
        <v>17</v>
      </c>
      <c r="M21">
        <v>24</v>
      </c>
      <c r="N21">
        <v>4</v>
      </c>
      <c r="O21">
        <v>9.2200000000000006</v>
      </c>
      <c r="P21">
        <v>32</v>
      </c>
      <c r="Q21">
        <v>6000000</v>
      </c>
    </row>
    <row r="22" spans="1:17" x14ac:dyDescent="0.25">
      <c r="A22" t="s">
        <v>168</v>
      </c>
      <c r="B22" t="s">
        <v>169</v>
      </c>
      <c r="C22" t="s">
        <v>170</v>
      </c>
      <c r="D22" t="s">
        <v>171</v>
      </c>
      <c r="E22" s="1">
        <v>42120</v>
      </c>
      <c r="F22" t="s">
        <v>48</v>
      </c>
      <c r="G22" t="s">
        <v>172</v>
      </c>
      <c r="H22" t="s">
        <v>173</v>
      </c>
      <c r="I22" t="s">
        <v>174</v>
      </c>
      <c r="J22" t="s">
        <v>133</v>
      </c>
      <c r="K22" t="s">
        <v>62</v>
      </c>
      <c r="L22">
        <v>9</v>
      </c>
      <c r="M22">
        <v>14</v>
      </c>
      <c r="N22">
        <v>13</v>
      </c>
      <c r="O22">
        <v>8.58</v>
      </c>
      <c r="P22">
        <v>39</v>
      </c>
      <c r="Q22">
        <v>100000</v>
      </c>
    </row>
    <row r="23" spans="1:17" x14ac:dyDescent="0.25">
      <c r="A23" t="s">
        <v>53</v>
      </c>
      <c r="B23" t="s">
        <v>175</v>
      </c>
      <c r="C23" t="s">
        <v>55</v>
      </c>
      <c r="D23" t="s">
        <v>176</v>
      </c>
      <c r="E23" s="1">
        <v>45978</v>
      </c>
      <c r="F23" t="s">
        <v>57</v>
      </c>
      <c r="G23" t="s">
        <v>177</v>
      </c>
      <c r="H23" t="s">
        <v>31</v>
      </c>
      <c r="I23" t="s">
        <v>178</v>
      </c>
      <c r="J23" t="s">
        <v>179</v>
      </c>
      <c r="K23" t="s">
        <v>180</v>
      </c>
      <c r="L23">
        <v>5</v>
      </c>
      <c r="M23">
        <v>9</v>
      </c>
      <c r="N23">
        <v>3</v>
      </c>
      <c r="O23">
        <v>0.19</v>
      </c>
      <c r="P23">
        <v>31</v>
      </c>
      <c r="Q23">
        <v>800000</v>
      </c>
    </row>
    <row r="24" spans="1:17" x14ac:dyDescent="0.25">
      <c r="A24" t="s">
        <v>16</v>
      </c>
      <c r="B24" t="s">
        <v>181</v>
      </c>
      <c r="C24" t="s">
        <v>182</v>
      </c>
      <c r="D24" t="s">
        <v>183</v>
      </c>
      <c r="E24" s="1">
        <v>43261</v>
      </c>
      <c r="F24" t="s">
        <v>20</v>
      </c>
      <c r="G24" t="s">
        <v>184</v>
      </c>
      <c r="H24" t="s">
        <v>173</v>
      </c>
      <c r="I24" t="s">
        <v>185</v>
      </c>
      <c r="J24" t="s">
        <v>186</v>
      </c>
      <c r="K24" t="s">
        <v>134</v>
      </c>
      <c r="L24">
        <v>11</v>
      </c>
      <c r="M24">
        <v>11</v>
      </c>
      <c r="N24">
        <v>12</v>
      </c>
      <c r="O24">
        <v>1.57</v>
      </c>
      <c r="P24">
        <v>27</v>
      </c>
      <c r="Q24">
        <v>1000000</v>
      </c>
    </row>
    <row r="25" spans="1:17" x14ac:dyDescent="0.25">
      <c r="A25" t="s">
        <v>35</v>
      </c>
      <c r="B25" t="s">
        <v>187</v>
      </c>
      <c r="C25" t="s">
        <v>37</v>
      </c>
      <c r="D25" t="s">
        <v>188</v>
      </c>
      <c r="E25" s="1">
        <v>43731</v>
      </c>
      <c r="F25" t="s">
        <v>48</v>
      </c>
      <c r="G25" t="s">
        <v>189</v>
      </c>
      <c r="H25" t="s">
        <v>190</v>
      </c>
      <c r="I25" t="s">
        <v>191</v>
      </c>
      <c r="J25" t="s">
        <v>192</v>
      </c>
      <c r="K25" t="s">
        <v>43</v>
      </c>
      <c r="L25">
        <v>9</v>
      </c>
      <c r="M25">
        <v>13</v>
      </c>
      <c r="N25">
        <v>4</v>
      </c>
      <c r="O25">
        <v>2.92</v>
      </c>
      <c r="P25">
        <v>29</v>
      </c>
      <c r="Q25">
        <v>5000</v>
      </c>
    </row>
    <row r="26" spans="1:17" x14ac:dyDescent="0.25">
      <c r="A26" t="s">
        <v>107</v>
      </c>
      <c r="B26" t="s">
        <v>193</v>
      </c>
      <c r="C26" t="s">
        <v>194</v>
      </c>
      <c r="D26" t="s">
        <v>195</v>
      </c>
      <c r="E26" s="1">
        <v>45981</v>
      </c>
      <c r="F26" t="s">
        <v>20</v>
      </c>
      <c r="G26" t="s">
        <v>196</v>
      </c>
      <c r="H26" t="s">
        <v>88</v>
      </c>
      <c r="I26" t="s">
        <v>197</v>
      </c>
      <c r="J26" t="s">
        <v>198</v>
      </c>
      <c r="K26" t="s">
        <v>43</v>
      </c>
      <c r="L26">
        <v>8</v>
      </c>
      <c r="M26">
        <v>14</v>
      </c>
      <c r="N26">
        <v>8</v>
      </c>
      <c r="O26">
        <v>6.67</v>
      </c>
      <c r="P26">
        <v>18</v>
      </c>
      <c r="Q26">
        <v>800000</v>
      </c>
    </row>
    <row r="27" spans="1:17" x14ac:dyDescent="0.25">
      <c r="A27" t="s">
        <v>44</v>
      </c>
      <c r="B27" t="s">
        <v>199</v>
      </c>
      <c r="C27" t="s">
        <v>200</v>
      </c>
      <c r="D27" t="s">
        <v>201</v>
      </c>
      <c r="E27" s="1">
        <v>43336</v>
      </c>
      <c r="F27" t="s">
        <v>20</v>
      </c>
      <c r="G27" t="s">
        <v>202</v>
      </c>
      <c r="H27" t="s">
        <v>119</v>
      </c>
      <c r="I27" t="s">
        <v>203</v>
      </c>
      <c r="J27" t="s">
        <v>204</v>
      </c>
      <c r="K27" t="s">
        <v>91</v>
      </c>
      <c r="L27">
        <v>9</v>
      </c>
      <c r="M27">
        <v>12</v>
      </c>
      <c r="N27">
        <v>7</v>
      </c>
      <c r="O27">
        <v>5.25</v>
      </c>
      <c r="P27">
        <v>32</v>
      </c>
      <c r="Q27">
        <v>720000</v>
      </c>
    </row>
    <row r="28" spans="1:17" x14ac:dyDescent="0.25">
      <c r="A28" t="s">
        <v>168</v>
      </c>
      <c r="B28" t="s">
        <v>205</v>
      </c>
      <c r="C28" t="s">
        <v>206</v>
      </c>
      <c r="D28" t="s">
        <v>207</v>
      </c>
      <c r="E28" s="1">
        <v>43594</v>
      </c>
      <c r="F28" t="s">
        <v>29</v>
      </c>
      <c r="G28" t="s">
        <v>208</v>
      </c>
      <c r="H28" t="s">
        <v>97</v>
      </c>
      <c r="I28" t="s">
        <v>209</v>
      </c>
      <c r="J28" t="s">
        <v>210</v>
      </c>
      <c r="K28" t="s">
        <v>106</v>
      </c>
      <c r="L28">
        <v>9</v>
      </c>
      <c r="M28">
        <v>8</v>
      </c>
      <c r="N28">
        <v>12</v>
      </c>
      <c r="O28">
        <v>17.05</v>
      </c>
      <c r="P28">
        <v>113</v>
      </c>
      <c r="Q28">
        <v>1680</v>
      </c>
    </row>
    <row r="29" spans="1:17" x14ac:dyDescent="0.25">
      <c r="A29" t="s">
        <v>92</v>
      </c>
      <c r="B29" t="s">
        <v>211</v>
      </c>
      <c r="C29" t="s">
        <v>212</v>
      </c>
      <c r="D29" t="s">
        <v>213</v>
      </c>
      <c r="E29" s="1">
        <v>42960</v>
      </c>
      <c r="F29" t="s">
        <v>20</v>
      </c>
      <c r="G29" t="s">
        <v>214</v>
      </c>
      <c r="H29" t="s">
        <v>173</v>
      </c>
      <c r="I29" t="s">
        <v>215</v>
      </c>
      <c r="J29" t="s">
        <v>216</v>
      </c>
      <c r="K29" t="s">
        <v>180</v>
      </c>
      <c r="L29">
        <v>18</v>
      </c>
      <c r="M29">
        <v>19</v>
      </c>
      <c r="N29">
        <v>13</v>
      </c>
      <c r="O29">
        <v>12.47</v>
      </c>
      <c r="P29">
        <v>13</v>
      </c>
      <c r="Q29">
        <v>3360</v>
      </c>
    </row>
    <row r="30" spans="1:17" x14ac:dyDescent="0.25">
      <c r="A30" t="s">
        <v>217</v>
      </c>
      <c r="B30" t="s">
        <v>218</v>
      </c>
      <c r="C30" t="s">
        <v>219</v>
      </c>
      <c r="D30" t="s">
        <v>220</v>
      </c>
      <c r="E30" s="1">
        <v>42246</v>
      </c>
      <c r="F30" t="s">
        <v>57</v>
      </c>
      <c r="G30" t="s">
        <v>221</v>
      </c>
      <c r="H30" t="s">
        <v>119</v>
      </c>
      <c r="I30" t="s">
        <v>222</v>
      </c>
      <c r="J30" t="s">
        <v>223</v>
      </c>
      <c r="K30" t="s">
        <v>134</v>
      </c>
      <c r="L30">
        <v>10</v>
      </c>
      <c r="M30">
        <v>9</v>
      </c>
      <c r="N30">
        <v>4</v>
      </c>
      <c r="O30">
        <v>18.39</v>
      </c>
      <c r="P30">
        <v>32</v>
      </c>
      <c r="Q30">
        <v>336</v>
      </c>
    </row>
    <row r="31" spans="1:17" x14ac:dyDescent="0.25">
      <c r="A31" t="s">
        <v>16</v>
      </c>
      <c r="B31" t="s">
        <v>224</v>
      </c>
      <c r="C31" t="s">
        <v>80</v>
      </c>
      <c r="D31" t="s">
        <v>225</v>
      </c>
      <c r="E31" s="1">
        <v>42044</v>
      </c>
      <c r="F31" t="s">
        <v>20</v>
      </c>
      <c r="G31" t="s">
        <v>226</v>
      </c>
      <c r="H31" t="s">
        <v>31</v>
      </c>
      <c r="I31" t="s">
        <v>227</v>
      </c>
      <c r="J31" t="s">
        <v>228</v>
      </c>
      <c r="K31" t="s">
        <v>180</v>
      </c>
      <c r="L31">
        <v>8</v>
      </c>
      <c r="M31">
        <v>12</v>
      </c>
      <c r="N31">
        <v>8</v>
      </c>
      <c r="O31">
        <v>5.96</v>
      </c>
      <c r="P31">
        <v>39</v>
      </c>
      <c r="Q31">
        <v>67200</v>
      </c>
    </row>
    <row r="32" spans="1:17" x14ac:dyDescent="0.25">
      <c r="A32" t="s">
        <v>168</v>
      </c>
      <c r="B32" t="s">
        <v>229</v>
      </c>
      <c r="C32" t="s">
        <v>170</v>
      </c>
      <c r="D32" t="s">
        <v>230</v>
      </c>
      <c r="E32" s="1">
        <v>42147</v>
      </c>
      <c r="F32" t="s">
        <v>57</v>
      </c>
      <c r="G32" t="s">
        <v>231</v>
      </c>
      <c r="H32" t="s">
        <v>119</v>
      </c>
      <c r="I32" t="s">
        <v>232</v>
      </c>
      <c r="J32" t="s">
        <v>233</v>
      </c>
      <c r="K32" t="s">
        <v>62</v>
      </c>
      <c r="L32">
        <v>3</v>
      </c>
      <c r="M32">
        <v>6</v>
      </c>
      <c r="N32">
        <v>14</v>
      </c>
      <c r="O32">
        <v>3.77</v>
      </c>
      <c r="P32">
        <v>13</v>
      </c>
      <c r="Q32">
        <v>224000</v>
      </c>
    </row>
    <row r="33" spans="1:17" x14ac:dyDescent="0.25">
      <c r="A33" t="s">
        <v>78</v>
      </c>
      <c r="B33" t="s">
        <v>234</v>
      </c>
      <c r="C33" t="s">
        <v>109</v>
      </c>
      <c r="D33" t="s">
        <v>183</v>
      </c>
      <c r="E33" s="1">
        <v>42215</v>
      </c>
      <c r="F33" t="s">
        <v>48</v>
      </c>
      <c r="G33" t="s">
        <v>235</v>
      </c>
      <c r="H33" t="s">
        <v>112</v>
      </c>
      <c r="I33" t="s">
        <v>236</v>
      </c>
      <c r="J33" t="s">
        <v>237</v>
      </c>
      <c r="K33" t="s">
        <v>8966</v>
      </c>
      <c r="L33">
        <v>3</v>
      </c>
      <c r="M33">
        <v>7</v>
      </c>
      <c r="N33">
        <v>4</v>
      </c>
      <c r="O33">
        <v>19.03</v>
      </c>
      <c r="P33">
        <v>27</v>
      </c>
      <c r="Q33">
        <v>1120000</v>
      </c>
    </row>
    <row r="34" spans="1:17" x14ac:dyDescent="0.25">
      <c r="A34" t="s">
        <v>107</v>
      </c>
      <c r="B34" t="s">
        <v>238</v>
      </c>
      <c r="C34" t="s">
        <v>136</v>
      </c>
      <c r="D34" t="s">
        <v>239</v>
      </c>
      <c r="E34" s="1">
        <v>44639</v>
      </c>
      <c r="F34" t="s">
        <v>48</v>
      </c>
      <c r="G34" t="s">
        <v>240</v>
      </c>
      <c r="H34" t="s">
        <v>22</v>
      </c>
      <c r="I34" t="s">
        <v>241</v>
      </c>
      <c r="J34" t="s">
        <v>242</v>
      </c>
      <c r="K34" t="s">
        <v>134</v>
      </c>
      <c r="L34">
        <v>13</v>
      </c>
      <c r="M34">
        <v>16</v>
      </c>
      <c r="N34">
        <v>10</v>
      </c>
      <c r="O34">
        <v>3.76</v>
      </c>
      <c r="P34">
        <v>39</v>
      </c>
      <c r="Q34">
        <v>560</v>
      </c>
    </row>
    <row r="35" spans="1:17" x14ac:dyDescent="0.25">
      <c r="A35" t="s">
        <v>148</v>
      </c>
      <c r="B35" t="s">
        <v>243</v>
      </c>
      <c r="C35" t="s">
        <v>244</v>
      </c>
      <c r="D35" t="s">
        <v>245</v>
      </c>
      <c r="E35" s="1">
        <v>43297</v>
      </c>
      <c r="F35" t="s">
        <v>82</v>
      </c>
      <c r="G35" t="s">
        <v>246</v>
      </c>
      <c r="H35" t="s">
        <v>112</v>
      </c>
      <c r="I35" t="s">
        <v>247</v>
      </c>
      <c r="J35" t="s">
        <v>248</v>
      </c>
      <c r="K35" t="s">
        <v>134</v>
      </c>
      <c r="L35">
        <v>7</v>
      </c>
      <c r="M35">
        <v>14</v>
      </c>
      <c r="N35">
        <v>6</v>
      </c>
      <c r="O35">
        <v>0.27</v>
      </c>
      <c r="P35">
        <v>16</v>
      </c>
      <c r="Q35">
        <v>89600</v>
      </c>
    </row>
    <row r="36" spans="1:17" x14ac:dyDescent="0.25">
      <c r="A36" t="s">
        <v>53</v>
      </c>
      <c r="B36" t="s">
        <v>249</v>
      </c>
      <c r="C36" t="s">
        <v>8968</v>
      </c>
      <c r="D36" t="s">
        <v>250</v>
      </c>
      <c r="E36" s="1">
        <v>42229</v>
      </c>
      <c r="F36" t="s">
        <v>20</v>
      </c>
      <c r="G36" t="s">
        <v>251</v>
      </c>
      <c r="H36" t="s">
        <v>88</v>
      </c>
      <c r="I36" t="s">
        <v>252</v>
      </c>
      <c r="J36" t="s">
        <v>154</v>
      </c>
      <c r="K36" t="s">
        <v>134</v>
      </c>
      <c r="L36">
        <v>3</v>
      </c>
      <c r="M36">
        <v>6</v>
      </c>
      <c r="N36">
        <v>5</v>
      </c>
      <c r="O36">
        <v>0.14000000000000001</v>
      </c>
      <c r="P36">
        <v>23</v>
      </c>
      <c r="Q36">
        <v>336000</v>
      </c>
    </row>
    <row r="37" spans="1:17" x14ac:dyDescent="0.25">
      <c r="A37" t="s">
        <v>253</v>
      </c>
      <c r="B37" t="s">
        <v>254</v>
      </c>
      <c r="C37" t="s">
        <v>255</v>
      </c>
      <c r="D37" t="s">
        <v>256</v>
      </c>
      <c r="E37" s="1">
        <v>43098</v>
      </c>
      <c r="F37" t="s">
        <v>82</v>
      </c>
      <c r="G37" t="s">
        <v>257</v>
      </c>
      <c r="H37" t="s">
        <v>22</v>
      </c>
      <c r="I37" t="s">
        <v>258</v>
      </c>
      <c r="J37" t="s">
        <v>259</v>
      </c>
      <c r="K37" t="s">
        <v>43</v>
      </c>
      <c r="L37">
        <v>7</v>
      </c>
      <c r="M37">
        <v>7</v>
      </c>
      <c r="N37">
        <v>8</v>
      </c>
      <c r="O37">
        <v>5.35</v>
      </c>
      <c r="P37">
        <v>113</v>
      </c>
      <c r="Q37">
        <v>112000</v>
      </c>
    </row>
    <row r="38" spans="1:17" x14ac:dyDescent="0.25">
      <c r="A38" t="s">
        <v>92</v>
      </c>
      <c r="B38" t="s">
        <v>260</v>
      </c>
      <c r="C38" t="s">
        <v>261</v>
      </c>
      <c r="D38" t="s">
        <v>201</v>
      </c>
      <c r="E38" s="1">
        <v>42881</v>
      </c>
      <c r="F38" t="s">
        <v>48</v>
      </c>
      <c r="G38" t="s">
        <v>262</v>
      </c>
      <c r="H38" t="s">
        <v>173</v>
      </c>
      <c r="I38" t="s">
        <v>263</v>
      </c>
      <c r="J38" t="s">
        <v>264</v>
      </c>
      <c r="K38" t="s">
        <v>91</v>
      </c>
      <c r="L38">
        <v>21</v>
      </c>
      <c r="M38">
        <v>18</v>
      </c>
      <c r="N38">
        <v>8</v>
      </c>
      <c r="O38">
        <v>1.78</v>
      </c>
      <c r="P38">
        <v>36</v>
      </c>
      <c r="Q38">
        <v>224000</v>
      </c>
    </row>
    <row r="39" spans="1:17" x14ac:dyDescent="0.25">
      <c r="A39" t="s">
        <v>265</v>
      </c>
      <c r="B39" t="s">
        <v>266</v>
      </c>
      <c r="C39" t="s">
        <v>212</v>
      </c>
      <c r="D39" t="s">
        <v>195</v>
      </c>
      <c r="E39" s="1">
        <v>42434</v>
      </c>
      <c r="F39" t="s">
        <v>82</v>
      </c>
      <c r="G39" t="s">
        <v>267</v>
      </c>
      <c r="H39" t="s">
        <v>22</v>
      </c>
      <c r="I39" t="s">
        <v>268</v>
      </c>
      <c r="J39" t="s">
        <v>269</v>
      </c>
      <c r="K39" t="s">
        <v>34</v>
      </c>
      <c r="L39">
        <v>9</v>
      </c>
      <c r="M39">
        <v>5</v>
      </c>
      <c r="N39">
        <v>20</v>
      </c>
      <c r="O39">
        <v>0.1</v>
      </c>
      <c r="P39">
        <v>42</v>
      </c>
      <c r="Q39">
        <v>3360</v>
      </c>
    </row>
    <row r="40" spans="1:17" x14ac:dyDescent="0.25">
      <c r="A40" t="s">
        <v>25</v>
      </c>
      <c r="B40" t="s">
        <v>270</v>
      </c>
      <c r="C40" t="s">
        <v>37</v>
      </c>
      <c r="D40" t="s">
        <v>271</v>
      </c>
      <c r="E40" s="1">
        <v>45781</v>
      </c>
      <c r="F40" t="s">
        <v>48</v>
      </c>
      <c r="G40" t="s">
        <v>272</v>
      </c>
      <c r="H40" t="s">
        <v>59</v>
      </c>
      <c r="I40" t="s">
        <v>273</v>
      </c>
      <c r="J40" t="s">
        <v>274</v>
      </c>
      <c r="K40" t="s">
        <v>180</v>
      </c>
      <c r="L40">
        <v>15</v>
      </c>
      <c r="M40">
        <v>29</v>
      </c>
      <c r="N40">
        <v>19</v>
      </c>
      <c r="O40">
        <v>52.29</v>
      </c>
      <c r="P40">
        <v>39</v>
      </c>
      <c r="Q40">
        <v>56000</v>
      </c>
    </row>
    <row r="41" spans="1:17" x14ac:dyDescent="0.25">
      <c r="A41" t="s">
        <v>63</v>
      </c>
      <c r="B41" t="s">
        <v>275</v>
      </c>
      <c r="C41" t="s">
        <v>276</v>
      </c>
      <c r="D41" t="s">
        <v>277</v>
      </c>
      <c r="E41" s="1">
        <v>43588</v>
      </c>
      <c r="F41" t="s">
        <v>20</v>
      </c>
      <c r="G41" t="s">
        <v>278</v>
      </c>
      <c r="H41" t="s">
        <v>97</v>
      </c>
      <c r="I41" t="s">
        <v>279</v>
      </c>
      <c r="J41" t="s">
        <v>280</v>
      </c>
      <c r="K41" t="s">
        <v>8966</v>
      </c>
      <c r="L41">
        <v>21</v>
      </c>
      <c r="M41">
        <v>29</v>
      </c>
      <c r="N41">
        <v>13</v>
      </c>
      <c r="O41">
        <v>16.170000000000002</v>
      </c>
      <c r="P41">
        <v>213</v>
      </c>
      <c r="Q41">
        <v>224000</v>
      </c>
    </row>
    <row r="42" spans="1:17" x14ac:dyDescent="0.25">
      <c r="A42" t="s">
        <v>70</v>
      </c>
      <c r="B42" t="s">
        <v>281</v>
      </c>
      <c r="C42" t="s">
        <v>282</v>
      </c>
      <c r="D42" t="s">
        <v>283</v>
      </c>
      <c r="E42" s="1">
        <v>43722</v>
      </c>
      <c r="F42" t="s">
        <v>82</v>
      </c>
      <c r="G42" t="s">
        <v>284</v>
      </c>
      <c r="H42" t="s">
        <v>112</v>
      </c>
      <c r="I42" t="s">
        <v>285</v>
      </c>
      <c r="J42" t="s">
        <v>286</v>
      </c>
      <c r="K42" t="s">
        <v>62</v>
      </c>
      <c r="L42">
        <v>5</v>
      </c>
      <c r="M42">
        <v>3</v>
      </c>
      <c r="N42">
        <v>4</v>
      </c>
      <c r="O42">
        <v>7.58</v>
      </c>
      <c r="P42">
        <v>36</v>
      </c>
      <c r="Q42">
        <v>168000</v>
      </c>
    </row>
    <row r="43" spans="1:17" x14ac:dyDescent="0.25">
      <c r="A43" t="s">
        <v>217</v>
      </c>
      <c r="B43" t="s">
        <v>287</v>
      </c>
      <c r="C43" t="s">
        <v>219</v>
      </c>
      <c r="D43" t="s">
        <v>288</v>
      </c>
      <c r="E43" s="1">
        <v>44946</v>
      </c>
      <c r="F43" t="s">
        <v>48</v>
      </c>
      <c r="G43" t="s">
        <v>289</v>
      </c>
      <c r="H43" t="s">
        <v>59</v>
      </c>
      <c r="I43" t="s">
        <v>290</v>
      </c>
      <c r="J43" t="s">
        <v>291</v>
      </c>
      <c r="K43" t="s">
        <v>69</v>
      </c>
      <c r="L43">
        <v>7</v>
      </c>
      <c r="M43">
        <v>8</v>
      </c>
      <c r="N43">
        <v>7</v>
      </c>
      <c r="O43">
        <v>13.97</v>
      </c>
      <c r="P43">
        <v>32</v>
      </c>
      <c r="Q43">
        <v>2240</v>
      </c>
    </row>
    <row r="44" spans="1:17" x14ac:dyDescent="0.25">
      <c r="A44" t="s">
        <v>292</v>
      </c>
      <c r="B44" t="s">
        <v>293</v>
      </c>
      <c r="C44" t="s">
        <v>194</v>
      </c>
      <c r="D44" t="s">
        <v>294</v>
      </c>
      <c r="E44" s="1">
        <v>43764</v>
      </c>
      <c r="F44" t="s">
        <v>82</v>
      </c>
      <c r="G44" t="s">
        <v>295</v>
      </c>
      <c r="H44" t="s">
        <v>112</v>
      </c>
      <c r="I44" t="s">
        <v>296</v>
      </c>
      <c r="J44" t="s">
        <v>297</v>
      </c>
      <c r="K44" t="s">
        <v>62</v>
      </c>
      <c r="L44">
        <v>14</v>
      </c>
      <c r="M44">
        <v>14</v>
      </c>
      <c r="N44">
        <v>6</v>
      </c>
      <c r="O44">
        <v>150</v>
      </c>
      <c r="P44">
        <v>15</v>
      </c>
      <c r="Q44">
        <v>28000</v>
      </c>
    </row>
    <row r="45" spans="1:17" x14ac:dyDescent="0.25">
      <c r="A45" t="s">
        <v>155</v>
      </c>
      <c r="B45" t="s">
        <v>298</v>
      </c>
      <c r="C45" t="s">
        <v>163</v>
      </c>
      <c r="D45" t="s">
        <v>299</v>
      </c>
      <c r="E45" s="1">
        <v>44947</v>
      </c>
      <c r="F45" t="s">
        <v>82</v>
      </c>
      <c r="G45" t="s">
        <v>300</v>
      </c>
      <c r="H45" t="s">
        <v>97</v>
      </c>
      <c r="I45" t="s">
        <v>301</v>
      </c>
      <c r="J45" t="s">
        <v>302</v>
      </c>
      <c r="K45" t="s">
        <v>34</v>
      </c>
      <c r="L45">
        <v>8</v>
      </c>
      <c r="M45">
        <v>6</v>
      </c>
      <c r="N45">
        <v>7</v>
      </c>
      <c r="O45">
        <v>12.69</v>
      </c>
      <c r="P45">
        <v>16</v>
      </c>
      <c r="Q45">
        <v>44800</v>
      </c>
    </row>
    <row r="46" spans="1:17" x14ac:dyDescent="0.25">
      <c r="A46" t="s">
        <v>141</v>
      </c>
      <c r="B46" t="s">
        <v>303</v>
      </c>
      <c r="C46" t="s">
        <v>101</v>
      </c>
      <c r="D46" t="s">
        <v>304</v>
      </c>
      <c r="E46" s="1">
        <v>43869</v>
      </c>
      <c r="F46" t="s">
        <v>20</v>
      </c>
      <c r="G46" t="s">
        <v>305</v>
      </c>
      <c r="H46" t="s">
        <v>59</v>
      </c>
      <c r="I46" t="s">
        <v>306</v>
      </c>
      <c r="J46" t="s">
        <v>307</v>
      </c>
      <c r="K46" t="s">
        <v>43</v>
      </c>
      <c r="L46">
        <v>7</v>
      </c>
      <c r="M46">
        <v>9</v>
      </c>
      <c r="N46">
        <v>9</v>
      </c>
      <c r="O46">
        <v>5.74</v>
      </c>
      <c r="P46">
        <v>34</v>
      </c>
      <c r="Q46">
        <v>6720000</v>
      </c>
    </row>
    <row r="47" spans="1:17" x14ac:dyDescent="0.25">
      <c r="A47" t="s">
        <v>63</v>
      </c>
      <c r="B47" t="s">
        <v>308</v>
      </c>
      <c r="C47" t="s">
        <v>255</v>
      </c>
      <c r="D47" t="s">
        <v>309</v>
      </c>
      <c r="E47" s="1">
        <v>45665</v>
      </c>
      <c r="F47" t="s">
        <v>82</v>
      </c>
      <c r="G47" t="s">
        <v>310</v>
      </c>
      <c r="H47" t="s">
        <v>112</v>
      </c>
      <c r="I47" t="s">
        <v>311</v>
      </c>
      <c r="J47" t="s">
        <v>312</v>
      </c>
      <c r="K47" t="s">
        <v>180</v>
      </c>
      <c r="L47">
        <v>20</v>
      </c>
      <c r="M47">
        <v>27</v>
      </c>
      <c r="N47">
        <v>5</v>
      </c>
      <c r="O47">
        <v>150</v>
      </c>
      <c r="P47">
        <v>13</v>
      </c>
      <c r="Q47">
        <v>112000</v>
      </c>
    </row>
    <row r="48" spans="1:17" x14ac:dyDescent="0.25">
      <c r="A48" t="s">
        <v>107</v>
      </c>
      <c r="B48" t="s">
        <v>313</v>
      </c>
      <c r="C48" t="s">
        <v>244</v>
      </c>
      <c r="D48" t="s">
        <v>220</v>
      </c>
      <c r="E48" s="1">
        <v>43947</v>
      </c>
      <c r="F48" t="s">
        <v>57</v>
      </c>
      <c r="G48" t="s">
        <v>314</v>
      </c>
      <c r="H48" t="s">
        <v>97</v>
      </c>
      <c r="I48" t="s">
        <v>315</v>
      </c>
      <c r="J48" t="s">
        <v>133</v>
      </c>
      <c r="K48" t="s">
        <v>62</v>
      </c>
      <c r="L48">
        <v>13</v>
      </c>
      <c r="M48">
        <v>14</v>
      </c>
      <c r="N48">
        <v>11</v>
      </c>
      <c r="O48">
        <v>150</v>
      </c>
      <c r="P48">
        <v>35</v>
      </c>
      <c r="Q48">
        <v>896000</v>
      </c>
    </row>
    <row r="49" spans="1:17" x14ac:dyDescent="0.25">
      <c r="A49" t="s">
        <v>168</v>
      </c>
      <c r="B49" t="s">
        <v>316</v>
      </c>
      <c r="C49" t="s">
        <v>317</v>
      </c>
      <c r="D49" t="s">
        <v>318</v>
      </c>
      <c r="E49" s="1">
        <v>42938</v>
      </c>
      <c r="F49" t="s">
        <v>29</v>
      </c>
      <c r="G49" t="s">
        <v>319</v>
      </c>
      <c r="H49" t="s">
        <v>119</v>
      </c>
      <c r="I49" t="s">
        <v>320</v>
      </c>
      <c r="J49" t="s">
        <v>321</v>
      </c>
      <c r="K49" t="s">
        <v>322</v>
      </c>
      <c r="L49">
        <v>6</v>
      </c>
      <c r="M49">
        <v>7</v>
      </c>
      <c r="N49">
        <v>7</v>
      </c>
      <c r="O49">
        <v>7.3</v>
      </c>
      <c r="P49">
        <v>14</v>
      </c>
      <c r="Q49">
        <v>1120000</v>
      </c>
    </row>
    <row r="50" spans="1:17" x14ac:dyDescent="0.25">
      <c r="A50" t="s">
        <v>323</v>
      </c>
      <c r="B50" t="s">
        <v>324</v>
      </c>
      <c r="C50" t="s">
        <v>325</v>
      </c>
      <c r="D50" t="s">
        <v>326</v>
      </c>
      <c r="E50" s="1">
        <v>43117</v>
      </c>
      <c r="F50" t="s">
        <v>57</v>
      </c>
      <c r="G50" t="s">
        <v>327</v>
      </c>
      <c r="H50" t="s">
        <v>190</v>
      </c>
      <c r="I50" t="s">
        <v>328</v>
      </c>
      <c r="J50" t="s">
        <v>329</v>
      </c>
      <c r="K50" t="s">
        <v>77</v>
      </c>
      <c r="L50">
        <v>15</v>
      </c>
      <c r="M50">
        <v>16</v>
      </c>
      <c r="N50">
        <v>5</v>
      </c>
      <c r="O50">
        <v>0.38</v>
      </c>
      <c r="P50">
        <v>29</v>
      </c>
      <c r="Q50">
        <v>5600</v>
      </c>
    </row>
    <row r="51" spans="1:17" x14ac:dyDescent="0.25">
      <c r="A51" t="s">
        <v>53</v>
      </c>
      <c r="B51" t="s">
        <v>330</v>
      </c>
      <c r="C51" t="s">
        <v>129</v>
      </c>
      <c r="D51" t="s">
        <v>331</v>
      </c>
      <c r="E51" s="1">
        <v>43905</v>
      </c>
      <c r="F51" t="s">
        <v>57</v>
      </c>
      <c r="G51" t="s">
        <v>332</v>
      </c>
      <c r="H51" t="s">
        <v>88</v>
      </c>
      <c r="I51" t="s">
        <v>333</v>
      </c>
      <c r="J51" t="s">
        <v>334</v>
      </c>
      <c r="K51" t="s">
        <v>43</v>
      </c>
      <c r="L51">
        <v>5</v>
      </c>
      <c r="M51">
        <v>7</v>
      </c>
      <c r="N51">
        <v>5</v>
      </c>
      <c r="O51">
        <v>0.35</v>
      </c>
      <c r="P51">
        <v>16</v>
      </c>
      <c r="Q51">
        <v>896000</v>
      </c>
    </row>
    <row r="52" spans="1:17" x14ac:dyDescent="0.25">
      <c r="A52" t="s">
        <v>63</v>
      </c>
      <c r="B52" t="s">
        <v>335</v>
      </c>
      <c r="C52" t="s">
        <v>336</v>
      </c>
      <c r="D52" t="s">
        <v>337</v>
      </c>
      <c r="E52" s="1">
        <v>44120</v>
      </c>
      <c r="F52" t="s">
        <v>48</v>
      </c>
      <c r="G52" t="s">
        <v>338</v>
      </c>
      <c r="H52" t="s">
        <v>173</v>
      </c>
      <c r="I52" t="s">
        <v>339</v>
      </c>
      <c r="J52" t="s">
        <v>340</v>
      </c>
      <c r="K52" t="s">
        <v>322</v>
      </c>
      <c r="L52">
        <v>15</v>
      </c>
      <c r="M52">
        <v>22</v>
      </c>
      <c r="N52">
        <v>3</v>
      </c>
      <c r="O52">
        <v>10.64</v>
      </c>
      <c r="P52">
        <v>33</v>
      </c>
      <c r="Q52">
        <v>784000</v>
      </c>
    </row>
    <row r="53" spans="1:17" x14ac:dyDescent="0.25">
      <c r="A53" t="s">
        <v>107</v>
      </c>
      <c r="B53" t="s">
        <v>341</v>
      </c>
      <c r="C53" t="s">
        <v>342</v>
      </c>
      <c r="D53" t="s">
        <v>343</v>
      </c>
      <c r="E53" s="1">
        <v>43907</v>
      </c>
      <c r="F53" t="s">
        <v>48</v>
      </c>
      <c r="G53" t="s">
        <v>8967</v>
      </c>
      <c r="H53" t="s">
        <v>119</v>
      </c>
      <c r="I53" t="s">
        <v>344</v>
      </c>
      <c r="J53" t="s">
        <v>345</v>
      </c>
      <c r="K53" t="s">
        <v>77</v>
      </c>
      <c r="L53">
        <v>7</v>
      </c>
      <c r="M53">
        <v>20</v>
      </c>
      <c r="N53">
        <v>9</v>
      </c>
      <c r="O53">
        <v>1.1299999999999999</v>
      </c>
      <c r="P53">
        <v>28</v>
      </c>
      <c r="Q53">
        <v>1560</v>
      </c>
    </row>
    <row r="54" spans="1:17" x14ac:dyDescent="0.25">
      <c r="A54" t="s">
        <v>292</v>
      </c>
      <c r="B54" t="s">
        <v>346</v>
      </c>
      <c r="C54" t="s">
        <v>347</v>
      </c>
      <c r="D54" t="s">
        <v>348</v>
      </c>
      <c r="E54" s="1">
        <v>45534</v>
      </c>
      <c r="F54" t="s">
        <v>57</v>
      </c>
      <c r="G54" t="s">
        <v>349</v>
      </c>
      <c r="H54" t="s">
        <v>97</v>
      </c>
      <c r="I54" t="s">
        <v>350</v>
      </c>
      <c r="J54" t="s">
        <v>351</v>
      </c>
      <c r="K54" t="s">
        <v>322</v>
      </c>
      <c r="L54">
        <v>10</v>
      </c>
      <c r="M54">
        <v>16</v>
      </c>
      <c r="N54">
        <v>5</v>
      </c>
      <c r="O54">
        <v>5.0599999999999996</v>
      </c>
      <c r="P54">
        <v>16</v>
      </c>
      <c r="Q54">
        <v>3120</v>
      </c>
    </row>
    <row r="55" spans="1:17" x14ac:dyDescent="0.25">
      <c r="A55" t="s">
        <v>352</v>
      </c>
      <c r="B55" t="s">
        <v>353</v>
      </c>
      <c r="C55" t="s">
        <v>342</v>
      </c>
      <c r="D55" t="s">
        <v>354</v>
      </c>
      <c r="E55" s="1">
        <v>45579</v>
      </c>
      <c r="F55" t="s">
        <v>20</v>
      </c>
      <c r="G55" t="s">
        <v>355</v>
      </c>
      <c r="H55" t="s">
        <v>190</v>
      </c>
      <c r="I55" t="s">
        <v>153</v>
      </c>
      <c r="J55" t="s">
        <v>356</v>
      </c>
      <c r="K55" t="s">
        <v>34</v>
      </c>
      <c r="L55">
        <v>22</v>
      </c>
      <c r="M55">
        <v>23</v>
      </c>
      <c r="N55">
        <v>12</v>
      </c>
      <c r="O55">
        <v>2.57</v>
      </c>
      <c r="P55">
        <v>13</v>
      </c>
      <c r="Q55">
        <v>312</v>
      </c>
    </row>
    <row r="56" spans="1:17" x14ac:dyDescent="0.25">
      <c r="A56" t="s">
        <v>92</v>
      </c>
      <c r="B56" t="s">
        <v>357</v>
      </c>
      <c r="C56" t="s">
        <v>358</v>
      </c>
      <c r="D56" t="s">
        <v>359</v>
      </c>
      <c r="E56" s="1">
        <v>45804</v>
      </c>
      <c r="F56" t="s">
        <v>48</v>
      </c>
      <c r="G56" t="s">
        <v>360</v>
      </c>
      <c r="H56" t="s">
        <v>88</v>
      </c>
      <c r="I56" t="s">
        <v>361</v>
      </c>
      <c r="J56" t="s">
        <v>362</v>
      </c>
      <c r="K56" t="s">
        <v>62</v>
      </c>
      <c r="L56">
        <v>12</v>
      </c>
      <c r="M56">
        <v>29</v>
      </c>
      <c r="N56">
        <v>14</v>
      </c>
      <c r="O56">
        <v>2.12</v>
      </c>
      <c r="P56">
        <v>28</v>
      </c>
      <c r="Q56">
        <v>62400</v>
      </c>
    </row>
    <row r="57" spans="1:17" x14ac:dyDescent="0.25">
      <c r="A57" t="s">
        <v>352</v>
      </c>
      <c r="B57" t="s">
        <v>363</v>
      </c>
      <c r="C57" t="s">
        <v>244</v>
      </c>
      <c r="D57" t="s">
        <v>364</v>
      </c>
      <c r="E57" s="1">
        <v>44162</v>
      </c>
      <c r="F57" t="s">
        <v>48</v>
      </c>
      <c r="G57" t="s">
        <v>365</v>
      </c>
      <c r="H57" t="s">
        <v>31</v>
      </c>
      <c r="I57" t="s">
        <v>366</v>
      </c>
      <c r="J57" t="s">
        <v>367</v>
      </c>
      <c r="K57" t="s">
        <v>106</v>
      </c>
      <c r="L57">
        <v>24</v>
      </c>
      <c r="M57">
        <v>15</v>
      </c>
      <c r="N57">
        <v>12</v>
      </c>
      <c r="O57">
        <v>7.67</v>
      </c>
      <c r="P57">
        <v>18</v>
      </c>
      <c r="Q57">
        <v>208000</v>
      </c>
    </row>
    <row r="58" spans="1:17" x14ac:dyDescent="0.25">
      <c r="A58" t="s">
        <v>168</v>
      </c>
      <c r="B58" t="s">
        <v>368</v>
      </c>
      <c r="C58" t="s">
        <v>206</v>
      </c>
      <c r="D58" t="s">
        <v>213</v>
      </c>
      <c r="E58" s="1">
        <v>42358</v>
      </c>
      <c r="F58" t="s">
        <v>29</v>
      </c>
      <c r="G58" t="s">
        <v>369</v>
      </c>
      <c r="H58" t="s">
        <v>119</v>
      </c>
      <c r="I58" t="s">
        <v>370</v>
      </c>
      <c r="J58" t="s">
        <v>371</v>
      </c>
      <c r="K58" t="s">
        <v>106</v>
      </c>
      <c r="L58">
        <v>7</v>
      </c>
      <c r="M58">
        <v>5</v>
      </c>
      <c r="N58">
        <v>15</v>
      </c>
      <c r="O58">
        <v>10.42</v>
      </c>
      <c r="P58">
        <v>11</v>
      </c>
      <c r="Q58">
        <v>1040000</v>
      </c>
    </row>
    <row r="59" spans="1:17" x14ac:dyDescent="0.25">
      <c r="A59" t="s">
        <v>122</v>
      </c>
      <c r="B59" t="s">
        <v>372</v>
      </c>
      <c r="C59" t="s">
        <v>325</v>
      </c>
      <c r="D59" t="s">
        <v>373</v>
      </c>
      <c r="E59" s="1">
        <v>44430</v>
      </c>
      <c r="F59" t="s">
        <v>48</v>
      </c>
      <c r="G59" t="s">
        <v>374</v>
      </c>
      <c r="H59" t="s">
        <v>40</v>
      </c>
      <c r="I59" t="s">
        <v>375</v>
      </c>
      <c r="J59" t="s">
        <v>376</v>
      </c>
      <c r="K59" t="s">
        <v>62</v>
      </c>
      <c r="L59">
        <v>24</v>
      </c>
      <c r="M59">
        <v>25</v>
      </c>
      <c r="N59">
        <v>19</v>
      </c>
      <c r="O59">
        <v>125.74</v>
      </c>
      <c r="P59">
        <v>35</v>
      </c>
      <c r="Q59">
        <v>520</v>
      </c>
    </row>
    <row r="60" spans="1:17" x14ac:dyDescent="0.25">
      <c r="A60" t="s">
        <v>253</v>
      </c>
      <c r="B60" t="s">
        <v>377</v>
      </c>
      <c r="C60" t="s">
        <v>219</v>
      </c>
      <c r="D60" t="s">
        <v>378</v>
      </c>
      <c r="E60" s="1">
        <v>45824</v>
      </c>
      <c r="F60" t="s">
        <v>20</v>
      </c>
      <c r="G60" t="s">
        <v>379</v>
      </c>
      <c r="H60" t="s">
        <v>173</v>
      </c>
      <c r="I60" t="s">
        <v>380</v>
      </c>
      <c r="J60" t="s">
        <v>381</v>
      </c>
      <c r="K60" t="s">
        <v>8966</v>
      </c>
      <c r="L60">
        <v>8</v>
      </c>
      <c r="M60">
        <v>15</v>
      </c>
      <c r="N60">
        <v>9</v>
      </c>
      <c r="O60">
        <v>3.14</v>
      </c>
      <c r="P60">
        <v>14</v>
      </c>
      <c r="Q60">
        <v>83200</v>
      </c>
    </row>
    <row r="61" spans="1:17" x14ac:dyDescent="0.25">
      <c r="A61" t="s">
        <v>382</v>
      </c>
      <c r="B61" t="s">
        <v>383</v>
      </c>
      <c r="C61" t="s">
        <v>342</v>
      </c>
      <c r="D61" t="s">
        <v>364</v>
      </c>
      <c r="E61" s="1">
        <v>43201</v>
      </c>
      <c r="F61" t="s">
        <v>20</v>
      </c>
      <c r="G61" t="s">
        <v>384</v>
      </c>
      <c r="H61" t="s">
        <v>22</v>
      </c>
      <c r="I61" t="s">
        <v>385</v>
      </c>
      <c r="J61" t="s">
        <v>386</v>
      </c>
      <c r="K61" t="s">
        <v>8966</v>
      </c>
      <c r="L61">
        <v>14</v>
      </c>
      <c r="M61">
        <v>14</v>
      </c>
      <c r="N61">
        <v>11</v>
      </c>
      <c r="O61">
        <v>7.13</v>
      </c>
      <c r="P61">
        <v>36</v>
      </c>
      <c r="Q61">
        <v>312000</v>
      </c>
    </row>
    <row r="62" spans="1:17" x14ac:dyDescent="0.25">
      <c r="A62" t="s">
        <v>141</v>
      </c>
      <c r="B62" t="s">
        <v>387</v>
      </c>
      <c r="C62" t="s">
        <v>170</v>
      </c>
      <c r="D62" t="s">
        <v>38</v>
      </c>
      <c r="E62" s="1">
        <v>43884</v>
      </c>
      <c r="F62" t="s">
        <v>48</v>
      </c>
      <c r="G62" t="s">
        <v>388</v>
      </c>
      <c r="H62" t="s">
        <v>190</v>
      </c>
      <c r="I62" t="s">
        <v>389</v>
      </c>
      <c r="J62" t="s">
        <v>390</v>
      </c>
      <c r="K62" t="s">
        <v>52</v>
      </c>
      <c r="L62">
        <v>6</v>
      </c>
      <c r="M62">
        <v>8</v>
      </c>
      <c r="N62">
        <v>15</v>
      </c>
      <c r="O62">
        <v>3.96</v>
      </c>
      <c r="P62">
        <v>313</v>
      </c>
      <c r="Q62">
        <v>104000</v>
      </c>
    </row>
    <row r="63" spans="1:17" x14ac:dyDescent="0.25">
      <c r="A63" t="s">
        <v>78</v>
      </c>
      <c r="B63" t="s">
        <v>391</v>
      </c>
      <c r="C63" t="s">
        <v>27</v>
      </c>
      <c r="D63" t="s">
        <v>392</v>
      </c>
      <c r="E63" s="1">
        <v>44487</v>
      </c>
      <c r="F63" t="s">
        <v>48</v>
      </c>
      <c r="G63" t="s">
        <v>393</v>
      </c>
      <c r="H63" t="s">
        <v>40</v>
      </c>
      <c r="I63" t="s">
        <v>394</v>
      </c>
      <c r="J63" t="s">
        <v>395</v>
      </c>
      <c r="K63" t="s">
        <v>43</v>
      </c>
      <c r="L63">
        <v>3</v>
      </c>
      <c r="M63">
        <v>9</v>
      </c>
      <c r="N63">
        <v>4</v>
      </c>
      <c r="O63">
        <v>11.39</v>
      </c>
      <c r="P63">
        <v>32</v>
      </c>
      <c r="Q63">
        <v>208000</v>
      </c>
    </row>
    <row r="64" spans="1:17" x14ac:dyDescent="0.25">
      <c r="A64" t="s">
        <v>63</v>
      </c>
      <c r="B64" t="s">
        <v>396</v>
      </c>
      <c r="C64" t="s">
        <v>255</v>
      </c>
      <c r="D64" t="s">
        <v>397</v>
      </c>
      <c r="E64" s="1">
        <v>42019</v>
      </c>
      <c r="F64" t="s">
        <v>48</v>
      </c>
      <c r="G64" t="s">
        <v>398</v>
      </c>
      <c r="H64" t="s">
        <v>22</v>
      </c>
      <c r="I64" t="s">
        <v>399</v>
      </c>
      <c r="J64" t="s">
        <v>400</v>
      </c>
      <c r="K64" t="s">
        <v>62</v>
      </c>
      <c r="L64">
        <v>13</v>
      </c>
      <c r="M64">
        <v>14</v>
      </c>
      <c r="N64">
        <v>5</v>
      </c>
      <c r="O64">
        <v>17.600000000000001</v>
      </c>
      <c r="P64">
        <v>27</v>
      </c>
      <c r="Q64">
        <v>3120</v>
      </c>
    </row>
    <row r="65" spans="1:17" x14ac:dyDescent="0.25">
      <c r="A65" t="s">
        <v>253</v>
      </c>
      <c r="B65" t="s">
        <v>401</v>
      </c>
      <c r="C65" t="s">
        <v>94</v>
      </c>
      <c r="D65" t="s">
        <v>402</v>
      </c>
      <c r="E65" s="1">
        <v>42124</v>
      </c>
      <c r="F65" t="s">
        <v>57</v>
      </c>
      <c r="G65" t="s">
        <v>8967</v>
      </c>
      <c r="H65" t="s">
        <v>40</v>
      </c>
      <c r="I65" t="s">
        <v>403</v>
      </c>
      <c r="J65" t="s">
        <v>404</v>
      </c>
      <c r="K65" t="s">
        <v>91</v>
      </c>
      <c r="L65">
        <v>2</v>
      </c>
      <c r="M65">
        <v>5</v>
      </c>
      <c r="N65">
        <v>11</v>
      </c>
      <c r="O65">
        <v>17.75</v>
      </c>
      <c r="P65">
        <v>16</v>
      </c>
      <c r="Q65">
        <v>52000</v>
      </c>
    </row>
    <row r="66" spans="1:17" x14ac:dyDescent="0.25">
      <c r="A66" t="s">
        <v>292</v>
      </c>
      <c r="B66" t="s">
        <v>405</v>
      </c>
      <c r="C66" t="s">
        <v>347</v>
      </c>
      <c r="D66" t="s">
        <v>406</v>
      </c>
      <c r="E66" s="1">
        <v>45492</v>
      </c>
      <c r="F66" t="s">
        <v>29</v>
      </c>
      <c r="G66" t="s">
        <v>407</v>
      </c>
      <c r="H66" t="s">
        <v>88</v>
      </c>
      <c r="I66" t="s">
        <v>408</v>
      </c>
      <c r="J66" t="s">
        <v>409</v>
      </c>
      <c r="K66" t="s">
        <v>43</v>
      </c>
      <c r="L66">
        <v>15</v>
      </c>
      <c r="M66">
        <v>10</v>
      </c>
      <c r="N66">
        <v>7</v>
      </c>
      <c r="O66">
        <v>5.22</v>
      </c>
      <c r="P66">
        <v>23</v>
      </c>
      <c r="Q66">
        <v>208000</v>
      </c>
    </row>
    <row r="67" spans="1:17" x14ac:dyDescent="0.25">
      <c r="A67" t="s">
        <v>92</v>
      </c>
      <c r="B67" t="s">
        <v>410</v>
      </c>
      <c r="C67" t="s">
        <v>116</v>
      </c>
      <c r="D67" t="s">
        <v>411</v>
      </c>
      <c r="E67" s="1">
        <v>42888</v>
      </c>
      <c r="F67" t="s">
        <v>82</v>
      </c>
      <c r="G67" t="s">
        <v>412</v>
      </c>
      <c r="H67" t="s">
        <v>31</v>
      </c>
      <c r="I67" t="s">
        <v>413</v>
      </c>
      <c r="J67" t="s">
        <v>414</v>
      </c>
      <c r="K67" t="s">
        <v>91</v>
      </c>
      <c r="L67">
        <v>23</v>
      </c>
      <c r="M67">
        <v>28</v>
      </c>
      <c r="N67">
        <v>5</v>
      </c>
      <c r="O67">
        <v>17.95</v>
      </c>
      <c r="P67">
        <v>28</v>
      </c>
      <c r="Q67">
        <v>156000</v>
      </c>
    </row>
    <row r="68" spans="1:17" x14ac:dyDescent="0.25">
      <c r="A68" t="s">
        <v>265</v>
      </c>
      <c r="B68" t="s">
        <v>415</v>
      </c>
      <c r="C68" t="s">
        <v>94</v>
      </c>
      <c r="D68" t="s">
        <v>416</v>
      </c>
      <c r="E68" s="1">
        <v>44076</v>
      </c>
      <c r="F68" t="s">
        <v>48</v>
      </c>
      <c r="G68" t="s">
        <v>417</v>
      </c>
      <c r="H68" t="s">
        <v>190</v>
      </c>
      <c r="I68" t="s">
        <v>418</v>
      </c>
      <c r="J68" t="s">
        <v>419</v>
      </c>
      <c r="K68" t="s">
        <v>77</v>
      </c>
      <c r="L68">
        <v>3</v>
      </c>
      <c r="M68">
        <v>7</v>
      </c>
      <c r="N68">
        <v>15</v>
      </c>
      <c r="O68">
        <v>0.11</v>
      </c>
      <c r="P68">
        <v>413</v>
      </c>
      <c r="Q68">
        <v>2080</v>
      </c>
    </row>
    <row r="69" spans="1:17" x14ac:dyDescent="0.25">
      <c r="A69" t="s">
        <v>141</v>
      </c>
      <c r="B69" t="s">
        <v>420</v>
      </c>
      <c r="C69" t="s">
        <v>421</v>
      </c>
      <c r="D69" t="s">
        <v>422</v>
      </c>
      <c r="E69" s="1">
        <v>44697</v>
      </c>
      <c r="F69" t="s">
        <v>20</v>
      </c>
      <c r="G69" t="s">
        <v>423</v>
      </c>
      <c r="H69" t="s">
        <v>190</v>
      </c>
      <c r="I69" t="s">
        <v>424</v>
      </c>
      <c r="J69" t="s">
        <v>425</v>
      </c>
      <c r="K69" t="s">
        <v>43</v>
      </c>
      <c r="L69">
        <v>2</v>
      </c>
      <c r="M69">
        <v>6</v>
      </c>
      <c r="N69">
        <v>7</v>
      </c>
      <c r="O69">
        <v>3.86</v>
      </c>
      <c r="P69">
        <v>113</v>
      </c>
      <c r="Q69">
        <v>26000</v>
      </c>
    </row>
    <row r="70" spans="1:17" x14ac:dyDescent="0.25">
      <c r="A70" t="s">
        <v>53</v>
      </c>
      <c r="B70" t="s">
        <v>426</v>
      </c>
      <c r="C70" t="s">
        <v>124</v>
      </c>
      <c r="D70" t="s">
        <v>337</v>
      </c>
      <c r="E70" s="1">
        <v>43374</v>
      </c>
      <c r="F70" t="s">
        <v>57</v>
      </c>
      <c r="G70" t="s">
        <v>427</v>
      </c>
      <c r="H70" t="s">
        <v>97</v>
      </c>
      <c r="I70" t="s">
        <v>428</v>
      </c>
      <c r="J70" t="s">
        <v>429</v>
      </c>
      <c r="K70" t="s">
        <v>322</v>
      </c>
      <c r="L70">
        <v>8</v>
      </c>
      <c r="M70">
        <v>4</v>
      </c>
      <c r="N70">
        <v>6</v>
      </c>
      <c r="O70">
        <v>0.2</v>
      </c>
      <c r="P70">
        <v>27</v>
      </c>
      <c r="Q70">
        <v>41600</v>
      </c>
    </row>
    <row r="71" spans="1:17" x14ac:dyDescent="0.25">
      <c r="A71" t="s">
        <v>92</v>
      </c>
      <c r="B71" t="s">
        <v>430</v>
      </c>
      <c r="C71" t="s">
        <v>431</v>
      </c>
      <c r="D71" t="s">
        <v>432</v>
      </c>
      <c r="E71" s="1">
        <v>43502</v>
      </c>
      <c r="F71" t="s">
        <v>29</v>
      </c>
      <c r="G71" t="s">
        <v>433</v>
      </c>
      <c r="H71" t="s">
        <v>59</v>
      </c>
      <c r="I71" t="s">
        <v>434</v>
      </c>
      <c r="J71" t="s">
        <v>435</v>
      </c>
      <c r="K71" t="s">
        <v>77</v>
      </c>
      <c r="L71">
        <v>19</v>
      </c>
      <c r="M71">
        <v>26</v>
      </c>
      <c r="N71">
        <v>5</v>
      </c>
      <c r="O71">
        <v>1.08</v>
      </c>
      <c r="P71">
        <v>15</v>
      </c>
      <c r="Q71">
        <v>6240000</v>
      </c>
    </row>
    <row r="72" spans="1:17" x14ac:dyDescent="0.25">
      <c r="A72" t="s">
        <v>217</v>
      </c>
      <c r="B72" t="s">
        <v>436</v>
      </c>
      <c r="C72" t="s">
        <v>72</v>
      </c>
      <c r="D72" t="s">
        <v>437</v>
      </c>
      <c r="E72" s="1">
        <v>42182</v>
      </c>
      <c r="F72" t="s">
        <v>82</v>
      </c>
      <c r="G72" t="s">
        <v>438</v>
      </c>
      <c r="H72" t="s">
        <v>22</v>
      </c>
      <c r="I72" t="s">
        <v>439</v>
      </c>
      <c r="J72" t="s">
        <v>340</v>
      </c>
      <c r="K72" t="s">
        <v>134</v>
      </c>
      <c r="L72">
        <v>8</v>
      </c>
      <c r="M72">
        <v>12</v>
      </c>
      <c r="N72">
        <v>3</v>
      </c>
      <c r="O72">
        <v>13.45</v>
      </c>
      <c r="P72">
        <v>313</v>
      </c>
      <c r="Q72">
        <v>104000</v>
      </c>
    </row>
    <row r="73" spans="1:17" x14ac:dyDescent="0.25">
      <c r="A73" t="s">
        <v>323</v>
      </c>
      <c r="B73" t="s">
        <v>440</v>
      </c>
      <c r="C73" t="s">
        <v>200</v>
      </c>
      <c r="D73" t="s">
        <v>441</v>
      </c>
      <c r="E73" s="1">
        <v>44968</v>
      </c>
      <c r="F73" t="s">
        <v>20</v>
      </c>
      <c r="G73" t="s">
        <v>442</v>
      </c>
      <c r="H73" t="s">
        <v>59</v>
      </c>
      <c r="I73" t="s">
        <v>443</v>
      </c>
      <c r="J73" t="s">
        <v>210</v>
      </c>
      <c r="K73" t="s">
        <v>52</v>
      </c>
      <c r="L73">
        <v>8</v>
      </c>
      <c r="M73">
        <v>16</v>
      </c>
      <c r="N73">
        <v>15</v>
      </c>
      <c r="O73">
        <v>0.34</v>
      </c>
      <c r="P73">
        <v>25</v>
      </c>
      <c r="Q73">
        <v>832000</v>
      </c>
    </row>
    <row r="74" spans="1:17" x14ac:dyDescent="0.25">
      <c r="A74" t="s">
        <v>148</v>
      </c>
      <c r="B74" t="s">
        <v>444</v>
      </c>
      <c r="C74" t="s">
        <v>325</v>
      </c>
      <c r="D74" t="s">
        <v>373</v>
      </c>
      <c r="E74" s="1">
        <v>45317</v>
      </c>
      <c r="F74" t="s">
        <v>82</v>
      </c>
      <c r="G74" t="s">
        <v>445</v>
      </c>
      <c r="H74" t="s">
        <v>22</v>
      </c>
      <c r="I74" t="s">
        <v>446</v>
      </c>
      <c r="J74" t="s">
        <v>154</v>
      </c>
      <c r="K74" t="s">
        <v>322</v>
      </c>
      <c r="L74">
        <v>9</v>
      </c>
      <c r="M74">
        <v>12</v>
      </c>
      <c r="N74">
        <v>3</v>
      </c>
      <c r="O74">
        <v>0.4</v>
      </c>
      <c r="P74">
        <v>34</v>
      </c>
      <c r="Q74">
        <v>1040000</v>
      </c>
    </row>
    <row r="75" spans="1:17" x14ac:dyDescent="0.25">
      <c r="A75" t="s">
        <v>107</v>
      </c>
      <c r="B75" t="s">
        <v>447</v>
      </c>
      <c r="C75" t="s">
        <v>448</v>
      </c>
      <c r="D75" t="s">
        <v>449</v>
      </c>
      <c r="E75" s="1">
        <v>43362</v>
      </c>
      <c r="F75" t="s">
        <v>20</v>
      </c>
      <c r="G75" t="s">
        <v>450</v>
      </c>
      <c r="H75" t="s">
        <v>112</v>
      </c>
      <c r="I75" t="s">
        <v>451</v>
      </c>
      <c r="J75" t="s">
        <v>452</v>
      </c>
      <c r="K75" t="s">
        <v>106</v>
      </c>
      <c r="L75">
        <v>11</v>
      </c>
      <c r="M75">
        <v>12</v>
      </c>
      <c r="N75">
        <v>12</v>
      </c>
      <c r="O75">
        <v>2.6</v>
      </c>
      <c r="P75">
        <v>37</v>
      </c>
      <c r="Q75">
        <v>5200</v>
      </c>
    </row>
    <row r="76" spans="1:17" x14ac:dyDescent="0.25">
      <c r="A76" t="s">
        <v>265</v>
      </c>
      <c r="B76" t="s">
        <v>453</v>
      </c>
      <c r="C76" t="s">
        <v>46</v>
      </c>
      <c r="D76" t="s">
        <v>348</v>
      </c>
      <c r="E76" s="1">
        <v>45578</v>
      </c>
      <c r="F76" t="s">
        <v>48</v>
      </c>
      <c r="G76" t="s">
        <v>454</v>
      </c>
      <c r="H76" t="s">
        <v>190</v>
      </c>
      <c r="I76" t="s">
        <v>455</v>
      </c>
      <c r="J76" t="s">
        <v>456</v>
      </c>
      <c r="K76" t="s">
        <v>106</v>
      </c>
      <c r="L76">
        <v>6</v>
      </c>
      <c r="M76">
        <v>14</v>
      </c>
      <c r="N76">
        <v>21</v>
      </c>
      <c r="O76">
        <v>0.04</v>
      </c>
      <c r="P76">
        <v>13</v>
      </c>
      <c r="Q76">
        <v>832000</v>
      </c>
    </row>
    <row r="77" spans="1:17" x14ac:dyDescent="0.25">
      <c r="A77" t="s">
        <v>323</v>
      </c>
      <c r="B77" t="s">
        <v>457</v>
      </c>
      <c r="C77" t="s">
        <v>458</v>
      </c>
      <c r="D77" t="s">
        <v>220</v>
      </c>
      <c r="E77" s="1">
        <v>44166</v>
      </c>
      <c r="F77" t="s">
        <v>29</v>
      </c>
      <c r="G77" t="s">
        <v>459</v>
      </c>
      <c r="H77" t="s">
        <v>173</v>
      </c>
      <c r="I77" t="s">
        <v>460</v>
      </c>
      <c r="J77" t="s">
        <v>461</v>
      </c>
      <c r="K77" t="s">
        <v>62</v>
      </c>
      <c r="L77">
        <v>5</v>
      </c>
      <c r="M77">
        <v>18</v>
      </c>
      <c r="N77">
        <v>5</v>
      </c>
      <c r="O77">
        <v>0.4</v>
      </c>
      <c r="P77">
        <v>31</v>
      </c>
      <c r="Q77">
        <v>760000</v>
      </c>
    </row>
    <row r="78" spans="1:17" x14ac:dyDescent="0.25">
      <c r="A78" t="s">
        <v>462</v>
      </c>
      <c r="B78" t="s">
        <v>463</v>
      </c>
      <c r="C78" t="s">
        <v>464</v>
      </c>
      <c r="D78" t="s">
        <v>465</v>
      </c>
      <c r="E78" s="1">
        <v>42352</v>
      </c>
      <c r="F78" t="s">
        <v>29</v>
      </c>
      <c r="G78" t="s">
        <v>466</v>
      </c>
      <c r="H78" t="s">
        <v>190</v>
      </c>
      <c r="I78" t="s">
        <v>333</v>
      </c>
      <c r="J78" t="s">
        <v>307</v>
      </c>
      <c r="K78" t="s">
        <v>77</v>
      </c>
      <c r="L78">
        <v>5</v>
      </c>
      <c r="M78">
        <v>12</v>
      </c>
      <c r="N78">
        <v>25</v>
      </c>
      <c r="O78">
        <v>0.13</v>
      </c>
      <c r="P78">
        <v>37</v>
      </c>
      <c r="Q78">
        <v>1440</v>
      </c>
    </row>
    <row r="79" spans="1:17" x14ac:dyDescent="0.25">
      <c r="A79" t="s">
        <v>107</v>
      </c>
      <c r="B79" t="s">
        <v>467</v>
      </c>
      <c r="C79" t="s">
        <v>244</v>
      </c>
      <c r="D79" t="s">
        <v>468</v>
      </c>
      <c r="E79" s="1">
        <v>42606</v>
      </c>
      <c r="F79" t="s">
        <v>48</v>
      </c>
      <c r="G79" t="s">
        <v>469</v>
      </c>
      <c r="H79" t="s">
        <v>112</v>
      </c>
      <c r="I79" t="s">
        <v>470</v>
      </c>
      <c r="J79" t="s">
        <v>471</v>
      </c>
      <c r="K79" t="s">
        <v>77</v>
      </c>
      <c r="L79">
        <v>8</v>
      </c>
      <c r="M79">
        <v>18</v>
      </c>
      <c r="N79">
        <v>12</v>
      </c>
      <c r="O79">
        <v>3.49</v>
      </c>
      <c r="P79">
        <v>13</v>
      </c>
      <c r="Q79">
        <v>2880</v>
      </c>
    </row>
    <row r="80" spans="1:17" x14ac:dyDescent="0.25">
      <c r="A80" t="s">
        <v>107</v>
      </c>
      <c r="B80" t="s">
        <v>472</v>
      </c>
      <c r="C80" t="s">
        <v>282</v>
      </c>
      <c r="D80" t="s">
        <v>337</v>
      </c>
      <c r="E80" s="1">
        <v>42790</v>
      </c>
      <c r="F80" t="s">
        <v>20</v>
      </c>
      <c r="G80" t="s">
        <v>473</v>
      </c>
      <c r="H80" t="s">
        <v>112</v>
      </c>
      <c r="I80" t="s">
        <v>279</v>
      </c>
      <c r="J80" t="s">
        <v>474</v>
      </c>
      <c r="K80" t="s">
        <v>62</v>
      </c>
      <c r="L80">
        <v>11</v>
      </c>
      <c r="M80">
        <v>20</v>
      </c>
      <c r="N80">
        <v>15</v>
      </c>
      <c r="O80">
        <v>4.93</v>
      </c>
      <c r="P80">
        <v>25</v>
      </c>
      <c r="Q80">
        <v>288</v>
      </c>
    </row>
    <row r="81" spans="1:17" x14ac:dyDescent="0.25">
      <c r="A81" t="s">
        <v>114</v>
      </c>
      <c r="B81" t="s">
        <v>475</v>
      </c>
      <c r="C81" t="s">
        <v>255</v>
      </c>
      <c r="D81" t="s">
        <v>171</v>
      </c>
      <c r="E81" s="1">
        <v>44299</v>
      </c>
      <c r="F81" t="s">
        <v>48</v>
      </c>
      <c r="G81" t="s">
        <v>476</v>
      </c>
      <c r="H81" t="s">
        <v>88</v>
      </c>
      <c r="I81" t="s">
        <v>477</v>
      </c>
      <c r="J81" t="s">
        <v>478</v>
      </c>
      <c r="K81" t="s">
        <v>180</v>
      </c>
      <c r="L81">
        <v>13</v>
      </c>
      <c r="M81">
        <v>9</v>
      </c>
      <c r="N81">
        <v>9</v>
      </c>
      <c r="O81">
        <v>22.62</v>
      </c>
      <c r="P81">
        <v>16</v>
      </c>
      <c r="Q81">
        <v>57600</v>
      </c>
    </row>
    <row r="82" spans="1:17" x14ac:dyDescent="0.25">
      <c r="A82" t="s">
        <v>44</v>
      </c>
      <c r="B82" t="s">
        <v>479</v>
      </c>
      <c r="C82" t="s">
        <v>261</v>
      </c>
      <c r="D82" t="s">
        <v>480</v>
      </c>
      <c r="E82" s="1">
        <v>42133</v>
      </c>
      <c r="F82" t="s">
        <v>48</v>
      </c>
      <c r="G82" t="s">
        <v>481</v>
      </c>
      <c r="H82" t="s">
        <v>88</v>
      </c>
      <c r="I82" t="s">
        <v>482</v>
      </c>
      <c r="J82" t="s">
        <v>483</v>
      </c>
      <c r="K82" t="s">
        <v>91</v>
      </c>
      <c r="L82">
        <v>8</v>
      </c>
      <c r="M82">
        <v>18</v>
      </c>
      <c r="N82">
        <v>12</v>
      </c>
      <c r="O82">
        <v>7.25</v>
      </c>
      <c r="P82">
        <v>22</v>
      </c>
      <c r="Q82">
        <v>192000</v>
      </c>
    </row>
    <row r="83" spans="1:17" x14ac:dyDescent="0.25">
      <c r="A83" t="s">
        <v>35</v>
      </c>
      <c r="B83" t="s">
        <v>484</v>
      </c>
      <c r="C83" t="s">
        <v>358</v>
      </c>
      <c r="D83" t="s">
        <v>485</v>
      </c>
      <c r="E83" s="1">
        <v>43087</v>
      </c>
      <c r="F83" t="s">
        <v>48</v>
      </c>
      <c r="G83" t="s">
        <v>486</v>
      </c>
      <c r="H83" t="s">
        <v>88</v>
      </c>
      <c r="I83" t="s">
        <v>296</v>
      </c>
      <c r="J83" t="s">
        <v>210</v>
      </c>
      <c r="K83" t="s">
        <v>106</v>
      </c>
      <c r="L83">
        <v>13</v>
      </c>
      <c r="M83">
        <v>23</v>
      </c>
      <c r="N83">
        <v>8</v>
      </c>
      <c r="O83">
        <v>8.2899999999999991</v>
      </c>
      <c r="P83">
        <v>11</v>
      </c>
      <c r="Q83">
        <v>960000</v>
      </c>
    </row>
    <row r="84" spans="1:17" x14ac:dyDescent="0.25">
      <c r="A84" t="s">
        <v>168</v>
      </c>
      <c r="B84" t="s">
        <v>487</v>
      </c>
      <c r="C84" t="s">
        <v>336</v>
      </c>
      <c r="D84" t="s">
        <v>488</v>
      </c>
      <c r="E84" s="1">
        <v>43121</v>
      </c>
      <c r="F84" t="s">
        <v>20</v>
      </c>
      <c r="G84" t="s">
        <v>489</v>
      </c>
      <c r="H84" t="s">
        <v>22</v>
      </c>
      <c r="I84" t="s">
        <v>490</v>
      </c>
      <c r="J84" t="s">
        <v>491</v>
      </c>
      <c r="K84" t="s">
        <v>62</v>
      </c>
      <c r="L84">
        <v>10</v>
      </c>
      <c r="M84">
        <v>5</v>
      </c>
      <c r="N84">
        <v>15</v>
      </c>
      <c r="O84">
        <v>16.8</v>
      </c>
      <c r="P84">
        <v>13</v>
      </c>
      <c r="Q84">
        <v>480</v>
      </c>
    </row>
    <row r="85" spans="1:17" x14ac:dyDescent="0.25">
      <c r="A85" t="s">
        <v>217</v>
      </c>
      <c r="B85" t="s">
        <v>492</v>
      </c>
      <c r="C85" t="s">
        <v>212</v>
      </c>
      <c r="D85" t="s">
        <v>493</v>
      </c>
      <c r="E85" s="1">
        <v>45839</v>
      </c>
      <c r="F85" t="s">
        <v>20</v>
      </c>
      <c r="G85" t="s">
        <v>494</v>
      </c>
      <c r="H85" t="s">
        <v>190</v>
      </c>
      <c r="I85" t="s">
        <v>495</v>
      </c>
      <c r="J85" t="s">
        <v>496</v>
      </c>
      <c r="K85" t="s">
        <v>62</v>
      </c>
      <c r="L85">
        <v>10</v>
      </c>
      <c r="M85">
        <v>7</v>
      </c>
      <c r="N85">
        <v>6</v>
      </c>
      <c r="O85">
        <v>19.170000000000002</v>
      </c>
      <c r="P85">
        <v>35</v>
      </c>
      <c r="Q85">
        <v>76800</v>
      </c>
    </row>
    <row r="86" spans="1:17" x14ac:dyDescent="0.25">
      <c r="A86" t="s">
        <v>155</v>
      </c>
      <c r="B86" t="s">
        <v>497</v>
      </c>
      <c r="C86" t="s">
        <v>255</v>
      </c>
      <c r="D86" t="s">
        <v>498</v>
      </c>
      <c r="E86" s="1">
        <v>42994</v>
      </c>
      <c r="F86" t="s">
        <v>20</v>
      </c>
      <c r="G86" t="s">
        <v>499</v>
      </c>
      <c r="H86" t="s">
        <v>173</v>
      </c>
      <c r="I86" t="s">
        <v>500</v>
      </c>
      <c r="J86" t="s">
        <v>33</v>
      </c>
      <c r="K86" t="s">
        <v>8966</v>
      </c>
      <c r="L86">
        <v>6</v>
      </c>
      <c r="M86">
        <v>15</v>
      </c>
      <c r="N86">
        <v>10</v>
      </c>
      <c r="O86">
        <v>2.63</v>
      </c>
      <c r="P86">
        <v>13</v>
      </c>
      <c r="Q86">
        <v>288000</v>
      </c>
    </row>
    <row r="87" spans="1:17" x14ac:dyDescent="0.25">
      <c r="A87" t="s">
        <v>16</v>
      </c>
      <c r="B87" t="s">
        <v>501</v>
      </c>
      <c r="C87" t="s">
        <v>421</v>
      </c>
      <c r="D87" t="s">
        <v>309</v>
      </c>
      <c r="E87" s="1">
        <v>43410</v>
      </c>
      <c r="F87" t="s">
        <v>48</v>
      </c>
      <c r="G87" t="s">
        <v>502</v>
      </c>
      <c r="H87" t="s">
        <v>119</v>
      </c>
      <c r="I87" t="s">
        <v>503</v>
      </c>
      <c r="J87" t="s">
        <v>504</v>
      </c>
      <c r="K87" t="s">
        <v>106</v>
      </c>
      <c r="L87">
        <v>9</v>
      </c>
      <c r="M87">
        <v>15</v>
      </c>
      <c r="N87">
        <v>12</v>
      </c>
      <c r="O87">
        <v>7.52</v>
      </c>
      <c r="P87">
        <v>17</v>
      </c>
      <c r="Q87">
        <v>96000</v>
      </c>
    </row>
    <row r="88" spans="1:17" x14ac:dyDescent="0.25">
      <c r="A88" t="s">
        <v>107</v>
      </c>
      <c r="B88" t="s">
        <v>505</v>
      </c>
      <c r="C88" t="s">
        <v>170</v>
      </c>
      <c r="D88" t="s">
        <v>66</v>
      </c>
      <c r="E88" s="1">
        <v>45622</v>
      </c>
      <c r="F88" t="s">
        <v>57</v>
      </c>
      <c r="G88" t="s">
        <v>506</v>
      </c>
      <c r="H88" t="s">
        <v>88</v>
      </c>
      <c r="I88" t="s">
        <v>507</v>
      </c>
      <c r="J88" t="s">
        <v>508</v>
      </c>
      <c r="K88" t="s">
        <v>134</v>
      </c>
      <c r="L88">
        <v>6</v>
      </c>
      <c r="M88">
        <v>13</v>
      </c>
      <c r="N88">
        <v>6</v>
      </c>
      <c r="O88">
        <v>1.29</v>
      </c>
      <c r="P88">
        <v>39</v>
      </c>
      <c r="Q88">
        <v>192000</v>
      </c>
    </row>
    <row r="89" spans="1:17" x14ac:dyDescent="0.25">
      <c r="A89" t="s">
        <v>35</v>
      </c>
      <c r="B89" t="s">
        <v>509</v>
      </c>
      <c r="C89" t="s">
        <v>421</v>
      </c>
      <c r="D89" t="s">
        <v>510</v>
      </c>
      <c r="E89" s="1">
        <v>42166</v>
      </c>
      <c r="F89" t="s">
        <v>48</v>
      </c>
      <c r="G89" t="s">
        <v>511</v>
      </c>
      <c r="H89" t="s">
        <v>173</v>
      </c>
      <c r="I89" t="s">
        <v>512</v>
      </c>
      <c r="J89" t="s">
        <v>513</v>
      </c>
      <c r="K89" t="s">
        <v>91</v>
      </c>
      <c r="L89">
        <v>17</v>
      </c>
      <c r="M89">
        <v>15</v>
      </c>
      <c r="N89">
        <v>11</v>
      </c>
      <c r="O89">
        <v>5.4</v>
      </c>
      <c r="P89">
        <v>27</v>
      </c>
      <c r="Q89">
        <v>2880</v>
      </c>
    </row>
    <row r="90" spans="1:17" x14ac:dyDescent="0.25">
      <c r="A90" t="s">
        <v>253</v>
      </c>
      <c r="B90" t="s">
        <v>514</v>
      </c>
      <c r="C90" t="s">
        <v>515</v>
      </c>
      <c r="D90" t="s">
        <v>516</v>
      </c>
      <c r="E90" s="1">
        <v>42559</v>
      </c>
      <c r="F90" t="s">
        <v>48</v>
      </c>
      <c r="G90" t="s">
        <v>517</v>
      </c>
      <c r="H90" t="s">
        <v>88</v>
      </c>
      <c r="I90" t="s">
        <v>518</v>
      </c>
      <c r="J90" t="s">
        <v>519</v>
      </c>
      <c r="K90" t="s">
        <v>180</v>
      </c>
      <c r="L90">
        <v>3</v>
      </c>
      <c r="M90">
        <v>13</v>
      </c>
      <c r="N90">
        <v>14</v>
      </c>
      <c r="O90">
        <v>17.649999999999999</v>
      </c>
      <c r="P90">
        <v>16</v>
      </c>
      <c r="Q90">
        <v>48000</v>
      </c>
    </row>
    <row r="91" spans="1:17" x14ac:dyDescent="0.25">
      <c r="A91" t="s">
        <v>168</v>
      </c>
      <c r="B91" t="s">
        <v>520</v>
      </c>
      <c r="C91" t="s">
        <v>55</v>
      </c>
      <c r="D91" t="s">
        <v>521</v>
      </c>
      <c r="E91" s="1">
        <v>45670</v>
      </c>
      <c r="F91" t="s">
        <v>48</v>
      </c>
      <c r="G91" t="s">
        <v>522</v>
      </c>
      <c r="H91" t="s">
        <v>173</v>
      </c>
      <c r="I91" t="s">
        <v>523</v>
      </c>
      <c r="J91" t="s">
        <v>524</v>
      </c>
      <c r="K91" t="s">
        <v>134</v>
      </c>
      <c r="L91">
        <v>2</v>
      </c>
      <c r="M91">
        <v>6</v>
      </c>
      <c r="N91">
        <v>11</v>
      </c>
      <c r="O91">
        <v>10.220000000000001</v>
      </c>
      <c r="P91">
        <v>29</v>
      </c>
      <c r="Q91">
        <v>192000</v>
      </c>
    </row>
    <row r="92" spans="1:17" x14ac:dyDescent="0.25">
      <c r="A92" t="s">
        <v>78</v>
      </c>
      <c r="B92" t="s">
        <v>525</v>
      </c>
      <c r="C92" t="s">
        <v>116</v>
      </c>
      <c r="D92" t="s">
        <v>526</v>
      </c>
      <c r="E92" s="1">
        <v>43691</v>
      </c>
      <c r="F92" t="s">
        <v>20</v>
      </c>
      <c r="G92" t="s">
        <v>527</v>
      </c>
      <c r="H92" t="s">
        <v>59</v>
      </c>
      <c r="I92" t="s">
        <v>408</v>
      </c>
      <c r="J92" t="s">
        <v>528</v>
      </c>
      <c r="K92" t="s">
        <v>106</v>
      </c>
      <c r="L92">
        <v>10</v>
      </c>
      <c r="M92">
        <v>8</v>
      </c>
      <c r="N92">
        <v>8</v>
      </c>
      <c r="O92">
        <v>4.04</v>
      </c>
      <c r="P92">
        <v>31</v>
      </c>
      <c r="Q92">
        <v>144000</v>
      </c>
    </row>
    <row r="93" spans="1:17" x14ac:dyDescent="0.25">
      <c r="A93" t="s">
        <v>141</v>
      </c>
      <c r="B93" t="s">
        <v>529</v>
      </c>
      <c r="C93" t="s">
        <v>530</v>
      </c>
      <c r="D93" t="s">
        <v>493</v>
      </c>
      <c r="E93" s="1">
        <v>42057</v>
      </c>
      <c r="F93" t="s">
        <v>20</v>
      </c>
      <c r="G93" t="s">
        <v>531</v>
      </c>
      <c r="H93" t="s">
        <v>88</v>
      </c>
      <c r="I93" t="s">
        <v>532</v>
      </c>
      <c r="J93" t="s">
        <v>533</v>
      </c>
      <c r="K93" t="s">
        <v>180</v>
      </c>
      <c r="L93">
        <v>9</v>
      </c>
      <c r="M93">
        <v>4</v>
      </c>
      <c r="N93">
        <v>5</v>
      </c>
      <c r="O93">
        <v>2.44</v>
      </c>
      <c r="P93">
        <v>28</v>
      </c>
      <c r="Q93">
        <v>1920</v>
      </c>
    </row>
    <row r="94" spans="1:17" x14ac:dyDescent="0.25">
      <c r="A94" t="s">
        <v>92</v>
      </c>
      <c r="B94" t="s">
        <v>534</v>
      </c>
      <c r="C94" t="s">
        <v>535</v>
      </c>
      <c r="D94" t="s">
        <v>213</v>
      </c>
      <c r="E94" s="1">
        <v>42841</v>
      </c>
      <c r="F94" t="s">
        <v>29</v>
      </c>
      <c r="G94" t="s">
        <v>536</v>
      </c>
      <c r="H94" t="s">
        <v>112</v>
      </c>
      <c r="I94" t="s">
        <v>446</v>
      </c>
      <c r="J94" t="s">
        <v>537</v>
      </c>
      <c r="K94" t="s">
        <v>134</v>
      </c>
      <c r="L94">
        <v>17</v>
      </c>
      <c r="M94">
        <v>20</v>
      </c>
      <c r="N94">
        <v>11</v>
      </c>
      <c r="O94">
        <v>3.22</v>
      </c>
      <c r="P94">
        <v>38</v>
      </c>
      <c r="Q94">
        <v>24000</v>
      </c>
    </row>
    <row r="95" spans="1:17" x14ac:dyDescent="0.25">
      <c r="A95" t="s">
        <v>16</v>
      </c>
      <c r="B95" t="s">
        <v>538</v>
      </c>
      <c r="C95" t="s">
        <v>458</v>
      </c>
      <c r="D95" t="s">
        <v>283</v>
      </c>
      <c r="E95" s="1">
        <v>45792</v>
      </c>
      <c r="F95" t="s">
        <v>29</v>
      </c>
      <c r="G95" t="s">
        <v>539</v>
      </c>
      <c r="H95" t="s">
        <v>22</v>
      </c>
      <c r="I95" t="s">
        <v>540</v>
      </c>
      <c r="J95" t="s">
        <v>541</v>
      </c>
      <c r="K95" t="s">
        <v>43</v>
      </c>
      <c r="L95">
        <v>5</v>
      </c>
      <c r="M95">
        <v>20</v>
      </c>
      <c r="N95">
        <v>5</v>
      </c>
      <c r="O95">
        <v>7.17</v>
      </c>
      <c r="P95">
        <v>39</v>
      </c>
      <c r="Q95">
        <v>38400</v>
      </c>
    </row>
    <row r="96" spans="1:17" x14ac:dyDescent="0.25">
      <c r="A96" t="s">
        <v>217</v>
      </c>
      <c r="B96" t="s">
        <v>542</v>
      </c>
      <c r="C96" t="s">
        <v>530</v>
      </c>
      <c r="D96" t="s">
        <v>543</v>
      </c>
      <c r="E96" s="1">
        <v>42528</v>
      </c>
      <c r="F96" t="s">
        <v>48</v>
      </c>
      <c r="G96" t="s">
        <v>544</v>
      </c>
      <c r="H96" t="s">
        <v>40</v>
      </c>
      <c r="I96" t="s">
        <v>545</v>
      </c>
      <c r="J96" t="s">
        <v>546</v>
      </c>
      <c r="K96" t="s">
        <v>69</v>
      </c>
      <c r="L96">
        <v>4</v>
      </c>
      <c r="M96">
        <v>5</v>
      </c>
      <c r="N96">
        <v>7</v>
      </c>
      <c r="O96">
        <v>2.67</v>
      </c>
      <c r="P96">
        <v>19</v>
      </c>
      <c r="Q96">
        <v>5760000</v>
      </c>
    </row>
    <row r="97" spans="1:17" x14ac:dyDescent="0.25">
      <c r="A97" t="s">
        <v>114</v>
      </c>
      <c r="B97" t="s">
        <v>547</v>
      </c>
      <c r="C97" t="s">
        <v>136</v>
      </c>
      <c r="D97" t="s">
        <v>548</v>
      </c>
      <c r="E97" s="1">
        <v>42475</v>
      </c>
      <c r="F97" t="s">
        <v>20</v>
      </c>
      <c r="G97" t="s">
        <v>549</v>
      </c>
      <c r="H97" t="s">
        <v>31</v>
      </c>
      <c r="I97" t="s">
        <v>550</v>
      </c>
      <c r="J97" t="s">
        <v>33</v>
      </c>
      <c r="K97" t="s">
        <v>77</v>
      </c>
      <c r="L97">
        <v>10</v>
      </c>
      <c r="M97">
        <v>12</v>
      </c>
      <c r="N97">
        <v>20</v>
      </c>
      <c r="O97">
        <v>130.25</v>
      </c>
      <c r="P97">
        <v>23</v>
      </c>
      <c r="Q97">
        <v>96000</v>
      </c>
    </row>
    <row r="98" spans="1:17" x14ac:dyDescent="0.25">
      <c r="A98" t="s">
        <v>551</v>
      </c>
      <c r="B98" t="s">
        <v>552</v>
      </c>
      <c r="C98" t="s">
        <v>276</v>
      </c>
      <c r="D98" t="s">
        <v>553</v>
      </c>
      <c r="E98" s="1">
        <v>43142</v>
      </c>
      <c r="F98" t="s">
        <v>20</v>
      </c>
      <c r="G98" t="s">
        <v>554</v>
      </c>
      <c r="H98" t="s">
        <v>97</v>
      </c>
      <c r="I98" t="s">
        <v>555</v>
      </c>
      <c r="J98" t="s">
        <v>556</v>
      </c>
      <c r="K98" t="s">
        <v>77</v>
      </c>
      <c r="L98">
        <v>8</v>
      </c>
      <c r="M98">
        <v>11</v>
      </c>
      <c r="N98">
        <v>7</v>
      </c>
      <c r="O98">
        <v>7.0000000000000007E-2</v>
      </c>
      <c r="P98">
        <v>38</v>
      </c>
      <c r="Q98">
        <v>768000</v>
      </c>
    </row>
    <row r="99" spans="1:17" x14ac:dyDescent="0.25">
      <c r="A99" t="s">
        <v>217</v>
      </c>
      <c r="B99" t="s">
        <v>557</v>
      </c>
      <c r="C99" t="s">
        <v>558</v>
      </c>
      <c r="D99" t="s">
        <v>373</v>
      </c>
      <c r="E99" s="1">
        <v>44408</v>
      </c>
      <c r="F99" t="s">
        <v>57</v>
      </c>
      <c r="G99" t="s">
        <v>559</v>
      </c>
      <c r="H99" t="s">
        <v>88</v>
      </c>
      <c r="I99" t="s">
        <v>560</v>
      </c>
      <c r="J99" t="s">
        <v>340</v>
      </c>
      <c r="K99" t="s">
        <v>8966</v>
      </c>
      <c r="L99">
        <v>8</v>
      </c>
      <c r="M99">
        <v>9</v>
      </c>
      <c r="N99">
        <v>4</v>
      </c>
      <c r="O99">
        <v>16.46</v>
      </c>
      <c r="P99">
        <v>12</v>
      </c>
      <c r="Q99">
        <v>960000</v>
      </c>
    </row>
    <row r="100" spans="1:17" x14ac:dyDescent="0.25">
      <c r="A100" t="s">
        <v>382</v>
      </c>
      <c r="B100" t="s">
        <v>561</v>
      </c>
      <c r="C100" t="s">
        <v>562</v>
      </c>
      <c r="D100" t="s">
        <v>563</v>
      </c>
      <c r="E100" s="1">
        <v>42835</v>
      </c>
      <c r="F100" t="s">
        <v>20</v>
      </c>
      <c r="G100" t="s">
        <v>564</v>
      </c>
      <c r="H100" t="s">
        <v>31</v>
      </c>
      <c r="I100" t="s">
        <v>565</v>
      </c>
      <c r="J100" t="s">
        <v>566</v>
      </c>
      <c r="K100" t="s">
        <v>62</v>
      </c>
      <c r="L100">
        <v>13</v>
      </c>
      <c r="M100">
        <v>15</v>
      </c>
      <c r="N100">
        <v>5</v>
      </c>
      <c r="O100">
        <v>2.95</v>
      </c>
      <c r="P100">
        <v>38</v>
      </c>
      <c r="Q100">
        <v>4800</v>
      </c>
    </row>
    <row r="101" spans="1:17" x14ac:dyDescent="0.25">
      <c r="A101" t="s">
        <v>70</v>
      </c>
      <c r="B101" t="s">
        <v>567</v>
      </c>
      <c r="C101" t="s">
        <v>568</v>
      </c>
      <c r="D101" t="s">
        <v>569</v>
      </c>
      <c r="E101" s="1">
        <v>45332</v>
      </c>
      <c r="F101" t="s">
        <v>29</v>
      </c>
      <c r="G101" t="s">
        <v>570</v>
      </c>
      <c r="H101" t="s">
        <v>112</v>
      </c>
      <c r="I101" t="s">
        <v>571</v>
      </c>
      <c r="J101" t="s">
        <v>572</v>
      </c>
      <c r="K101" t="s">
        <v>34</v>
      </c>
      <c r="L101">
        <v>10</v>
      </c>
      <c r="M101">
        <v>13</v>
      </c>
      <c r="N101">
        <v>11</v>
      </c>
      <c r="O101">
        <v>16.5</v>
      </c>
      <c r="P101">
        <v>13</v>
      </c>
      <c r="Q101">
        <v>768000</v>
      </c>
    </row>
    <row r="102" spans="1:17" x14ac:dyDescent="0.25">
      <c r="A102" t="s">
        <v>35</v>
      </c>
      <c r="B102" t="s">
        <v>573</v>
      </c>
      <c r="C102" t="s">
        <v>261</v>
      </c>
      <c r="D102" t="s">
        <v>574</v>
      </c>
      <c r="E102" s="1">
        <v>44389</v>
      </c>
      <c r="F102" t="s">
        <v>82</v>
      </c>
      <c r="G102" t="s">
        <v>575</v>
      </c>
      <c r="H102" t="s">
        <v>31</v>
      </c>
      <c r="I102" t="s">
        <v>185</v>
      </c>
      <c r="J102" t="s">
        <v>576</v>
      </c>
      <c r="K102" t="s">
        <v>77</v>
      </c>
      <c r="L102">
        <v>9</v>
      </c>
      <c r="M102">
        <v>21</v>
      </c>
      <c r="N102">
        <v>6</v>
      </c>
      <c r="O102">
        <v>16.77</v>
      </c>
      <c r="P102">
        <v>14</v>
      </c>
      <c r="Q102">
        <v>736000</v>
      </c>
    </row>
    <row r="103" spans="1:17" x14ac:dyDescent="0.25">
      <c r="A103" t="s">
        <v>253</v>
      </c>
      <c r="B103" t="s">
        <v>577</v>
      </c>
      <c r="C103" t="s">
        <v>94</v>
      </c>
      <c r="D103" t="s">
        <v>373</v>
      </c>
      <c r="E103" s="1">
        <v>42219</v>
      </c>
      <c r="F103" t="s">
        <v>20</v>
      </c>
      <c r="G103" t="s">
        <v>578</v>
      </c>
      <c r="H103" t="s">
        <v>40</v>
      </c>
      <c r="I103" t="s">
        <v>579</v>
      </c>
      <c r="J103" t="s">
        <v>580</v>
      </c>
      <c r="K103" t="s">
        <v>43</v>
      </c>
      <c r="L103">
        <v>2</v>
      </c>
      <c r="M103">
        <v>13</v>
      </c>
      <c r="N103">
        <v>6</v>
      </c>
      <c r="O103">
        <v>0.69</v>
      </c>
      <c r="P103">
        <v>26</v>
      </c>
      <c r="Q103">
        <v>1320</v>
      </c>
    </row>
    <row r="104" spans="1:17" x14ac:dyDescent="0.25">
      <c r="A104" t="s">
        <v>265</v>
      </c>
      <c r="B104" t="s">
        <v>581</v>
      </c>
      <c r="C104" t="s">
        <v>101</v>
      </c>
      <c r="D104" t="s">
        <v>582</v>
      </c>
      <c r="E104" s="1">
        <v>44286</v>
      </c>
      <c r="F104" t="s">
        <v>20</v>
      </c>
      <c r="G104" t="s">
        <v>583</v>
      </c>
      <c r="H104" t="s">
        <v>40</v>
      </c>
      <c r="I104" t="s">
        <v>584</v>
      </c>
      <c r="J104" t="s">
        <v>585</v>
      </c>
      <c r="K104" t="s">
        <v>69</v>
      </c>
      <c r="L104">
        <v>3</v>
      </c>
      <c r="M104">
        <v>8</v>
      </c>
      <c r="N104">
        <v>19</v>
      </c>
      <c r="O104">
        <v>0.09</v>
      </c>
      <c r="P104">
        <v>413</v>
      </c>
      <c r="Q104">
        <v>2640</v>
      </c>
    </row>
    <row r="105" spans="1:17" x14ac:dyDescent="0.25">
      <c r="A105" t="s">
        <v>63</v>
      </c>
      <c r="B105" t="s">
        <v>586</v>
      </c>
      <c r="C105" t="s">
        <v>200</v>
      </c>
      <c r="D105" t="s">
        <v>587</v>
      </c>
      <c r="E105" s="1">
        <v>45568</v>
      </c>
      <c r="F105" t="s">
        <v>48</v>
      </c>
      <c r="G105" t="s">
        <v>588</v>
      </c>
      <c r="H105" t="s">
        <v>97</v>
      </c>
      <c r="I105" t="s">
        <v>589</v>
      </c>
      <c r="J105" t="s">
        <v>590</v>
      </c>
      <c r="K105" t="s">
        <v>69</v>
      </c>
      <c r="L105">
        <v>20</v>
      </c>
      <c r="M105">
        <v>14</v>
      </c>
      <c r="N105">
        <v>7</v>
      </c>
      <c r="O105">
        <v>150</v>
      </c>
      <c r="P105">
        <v>37</v>
      </c>
      <c r="Q105">
        <v>264</v>
      </c>
    </row>
    <row r="106" spans="1:17" x14ac:dyDescent="0.25">
      <c r="A106" t="s">
        <v>155</v>
      </c>
      <c r="B106" t="s">
        <v>591</v>
      </c>
      <c r="C106" t="s">
        <v>568</v>
      </c>
      <c r="D106" t="s">
        <v>592</v>
      </c>
      <c r="E106" s="1">
        <v>42739</v>
      </c>
      <c r="F106" t="s">
        <v>82</v>
      </c>
      <c r="G106" t="s">
        <v>593</v>
      </c>
      <c r="H106" t="s">
        <v>40</v>
      </c>
      <c r="I106" t="s">
        <v>594</v>
      </c>
      <c r="J106" t="s">
        <v>595</v>
      </c>
      <c r="K106" t="s">
        <v>34</v>
      </c>
      <c r="L106">
        <v>6</v>
      </c>
      <c r="M106">
        <v>3</v>
      </c>
      <c r="N106">
        <v>3</v>
      </c>
      <c r="O106">
        <v>150</v>
      </c>
      <c r="P106">
        <v>32</v>
      </c>
      <c r="Q106">
        <v>52800</v>
      </c>
    </row>
    <row r="107" spans="1:17" x14ac:dyDescent="0.25">
      <c r="A107" t="s">
        <v>323</v>
      </c>
      <c r="B107" t="s">
        <v>596</v>
      </c>
      <c r="C107" t="s">
        <v>282</v>
      </c>
      <c r="D107" t="s">
        <v>597</v>
      </c>
      <c r="E107" s="1">
        <v>42104</v>
      </c>
      <c r="F107" t="s">
        <v>48</v>
      </c>
      <c r="G107" t="s">
        <v>598</v>
      </c>
      <c r="H107" t="s">
        <v>22</v>
      </c>
      <c r="I107" t="s">
        <v>599</v>
      </c>
      <c r="J107" t="s">
        <v>600</v>
      </c>
      <c r="K107" t="s">
        <v>180</v>
      </c>
      <c r="L107">
        <v>7</v>
      </c>
      <c r="M107">
        <v>19</v>
      </c>
      <c r="N107">
        <v>3</v>
      </c>
      <c r="O107">
        <v>0.25</v>
      </c>
      <c r="P107">
        <v>29</v>
      </c>
      <c r="Q107">
        <v>176000</v>
      </c>
    </row>
    <row r="108" spans="1:17" x14ac:dyDescent="0.25">
      <c r="A108" t="s">
        <v>25</v>
      </c>
      <c r="B108" t="s">
        <v>601</v>
      </c>
      <c r="C108" t="s">
        <v>143</v>
      </c>
      <c r="D108" t="s">
        <v>602</v>
      </c>
      <c r="E108" s="1">
        <v>43365</v>
      </c>
      <c r="F108" t="s">
        <v>29</v>
      </c>
      <c r="G108" t="s">
        <v>603</v>
      </c>
      <c r="H108" t="s">
        <v>173</v>
      </c>
      <c r="I108" t="s">
        <v>604</v>
      </c>
      <c r="J108" t="s">
        <v>33</v>
      </c>
      <c r="K108" t="s">
        <v>322</v>
      </c>
      <c r="L108">
        <v>19</v>
      </c>
      <c r="M108">
        <v>25</v>
      </c>
      <c r="N108">
        <v>11</v>
      </c>
      <c r="O108">
        <v>27.21</v>
      </c>
      <c r="P108">
        <v>13</v>
      </c>
      <c r="Q108">
        <v>880000</v>
      </c>
    </row>
    <row r="109" spans="1:17" x14ac:dyDescent="0.25">
      <c r="A109" t="s">
        <v>265</v>
      </c>
      <c r="B109" t="s">
        <v>605</v>
      </c>
      <c r="C109" t="s">
        <v>255</v>
      </c>
      <c r="D109" t="s">
        <v>606</v>
      </c>
      <c r="E109" s="1">
        <v>45460</v>
      </c>
      <c r="F109" t="s">
        <v>57</v>
      </c>
      <c r="G109" t="s">
        <v>607</v>
      </c>
      <c r="H109" t="s">
        <v>59</v>
      </c>
      <c r="I109" t="s">
        <v>153</v>
      </c>
      <c r="J109" t="s">
        <v>608</v>
      </c>
      <c r="K109" t="s">
        <v>43</v>
      </c>
      <c r="L109">
        <v>8</v>
      </c>
      <c r="M109">
        <v>15</v>
      </c>
      <c r="N109">
        <v>11</v>
      </c>
      <c r="O109">
        <v>0.04</v>
      </c>
      <c r="P109">
        <v>41</v>
      </c>
      <c r="Q109">
        <v>440</v>
      </c>
    </row>
    <row r="110" spans="1:17" x14ac:dyDescent="0.25">
      <c r="A110" t="s">
        <v>168</v>
      </c>
      <c r="B110" t="s">
        <v>609</v>
      </c>
      <c r="C110" t="s">
        <v>276</v>
      </c>
      <c r="D110" t="s">
        <v>610</v>
      </c>
      <c r="E110" s="1">
        <v>43553</v>
      </c>
      <c r="F110" t="s">
        <v>29</v>
      </c>
      <c r="G110" t="s">
        <v>611</v>
      </c>
      <c r="H110" t="s">
        <v>190</v>
      </c>
      <c r="I110" t="s">
        <v>185</v>
      </c>
      <c r="J110" t="s">
        <v>33</v>
      </c>
      <c r="K110" t="s">
        <v>77</v>
      </c>
      <c r="L110">
        <v>3</v>
      </c>
      <c r="M110">
        <v>6</v>
      </c>
      <c r="N110">
        <v>3</v>
      </c>
      <c r="O110">
        <v>0.77</v>
      </c>
      <c r="P110">
        <v>32</v>
      </c>
      <c r="Q110">
        <v>70400</v>
      </c>
    </row>
    <row r="111" spans="1:17" x14ac:dyDescent="0.25">
      <c r="A111" t="s">
        <v>92</v>
      </c>
      <c r="B111" t="s">
        <v>612</v>
      </c>
      <c r="C111" t="s">
        <v>37</v>
      </c>
      <c r="D111" t="s">
        <v>610</v>
      </c>
      <c r="E111" s="1">
        <v>44485</v>
      </c>
      <c r="F111" t="s">
        <v>20</v>
      </c>
      <c r="G111" t="s">
        <v>613</v>
      </c>
      <c r="H111" t="s">
        <v>59</v>
      </c>
      <c r="I111" t="s">
        <v>50</v>
      </c>
      <c r="J111" t="s">
        <v>340</v>
      </c>
      <c r="K111" t="s">
        <v>91</v>
      </c>
      <c r="L111">
        <v>8</v>
      </c>
      <c r="M111">
        <v>26</v>
      </c>
      <c r="N111">
        <v>7</v>
      </c>
      <c r="O111">
        <v>18.32</v>
      </c>
      <c r="P111">
        <v>19</v>
      </c>
      <c r="Q111">
        <v>264000</v>
      </c>
    </row>
    <row r="112" spans="1:17" x14ac:dyDescent="0.25">
      <c r="A112" t="s">
        <v>35</v>
      </c>
      <c r="B112" t="s">
        <v>614</v>
      </c>
      <c r="C112" t="s">
        <v>347</v>
      </c>
      <c r="D112" t="s">
        <v>164</v>
      </c>
      <c r="E112" s="1">
        <v>45582</v>
      </c>
      <c r="F112" t="s">
        <v>20</v>
      </c>
      <c r="G112" t="s">
        <v>615</v>
      </c>
      <c r="H112" t="s">
        <v>97</v>
      </c>
      <c r="I112" t="s">
        <v>616</v>
      </c>
      <c r="J112" t="s">
        <v>617</v>
      </c>
      <c r="K112" t="s">
        <v>34</v>
      </c>
      <c r="L112">
        <v>9</v>
      </c>
      <c r="M112">
        <v>12</v>
      </c>
      <c r="N112">
        <v>7</v>
      </c>
      <c r="O112">
        <v>8.16</v>
      </c>
      <c r="P112">
        <v>35</v>
      </c>
      <c r="Q112">
        <v>88000</v>
      </c>
    </row>
    <row r="113" spans="1:17" x14ac:dyDescent="0.25">
      <c r="A113" t="s">
        <v>382</v>
      </c>
      <c r="B113" t="s">
        <v>618</v>
      </c>
      <c r="C113" t="s">
        <v>619</v>
      </c>
      <c r="D113" t="s">
        <v>620</v>
      </c>
      <c r="E113" s="1">
        <v>44264</v>
      </c>
      <c r="F113" t="s">
        <v>57</v>
      </c>
      <c r="G113" t="s">
        <v>621</v>
      </c>
      <c r="H113" t="s">
        <v>112</v>
      </c>
      <c r="I113" t="s">
        <v>622</v>
      </c>
      <c r="J113" t="s">
        <v>623</v>
      </c>
      <c r="K113" t="s">
        <v>322</v>
      </c>
      <c r="L113">
        <v>12</v>
      </c>
      <c r="M113">
        <v>14</v>
      </c>
      <c r="N113">
        <v>5</v>
      </c>
      <c r="O113">
        <v>2.37</v>
      </c>
      <c r="P113">
        <v>26</v>
      </c>
      <c r="Q113">
        <v>176000</v>
      </c>
    </row>
    <row r="114" spans="1:17" x14ac:dyDescent="0.25">
      <c r="A114" t="s">
        <v>155</v>
      </c>
      <c r="B114" t="s">
        <v>624</v>
      </c>
      <c r="C114" t="s">
        <v>261</v>
      </c>
      <c r="D114" t="s">
        <v>625</v>
      </c>
      <c r="E114" s="1">
        <v>42132</v>
      </c>
      <c r="F114" t="s">
        <v>48</v>
      </c>
      <c r="G114" t="s">
        <v>626</v>
      </c>
      <c r="H114" t="s">
        <v>31</v>
      </c>
      <c r="I114" t="s">
        <v>185</v>
      </c>
      <c r="J114" t="s">
        <v>627</v>
      </c>
      <c r="K114" t="s">
        <v>62</v>
      </c>
      <c r="L114">
        <v>5</v>
      </c>
      <c r="M114">
        <v>13</v>
      </c>
      <c r="N114">
        <v>12</v>
      </c>
      <c r="O114">
        <v>12.31</v>
      </c>
      <c r="P114">
        <v>38</v>
      </c>
      <c r="Q114">
        <v>2640</v>
      </c>
    </row>
    <row r="115" spans="1:17" x14ac:dyDescent="0.25">
      <c r="A115" t="s">
        <v>25</v>
      </c>
      <c r="B115" t="s">
        <v>628</v>
      </c>
      <c r="C115" t="s">
        <v>325</v>
      </c>
      <c r="D115" t="s">
        <v>629</v>
      </c>
      <c r="E115" s="1">
        <v>44986</v>
      </c>
      <c r="F115" t="s">
        <v>29</v>
      </c>
      <c r="G115" t="s">
        <v>630</v>
      </c>
      <c r="H115" t="s">
        <v>59</v>
      </c>
      <c r="I115" t="s">
        <v>631</v>
      </c>
      <c r="J115" t="s">
        <v>632</v>
      </c>
      <c r="K115" t="s">
        <v>180</v>
      </c>
      <c r="L115">
        <v>23</v>
      </c>
      <c r="M115">
        <v>13</v>
      </c>
      <c r="N115">
        <v>20</v>
      </c>
      <c r="O115">
        <v>90.64</v>
      </c>
      <c r="P115">
        <v>22</v>
      </c>
      <c r="Q115">
        <v>44000</v>
      </c>
    </row>
    <row r="116" spans="1:17" x14ac:dyDescent="0.25">
      <c r="A116" t="s">
        <v>53</v>
      </c>
      <c r="B116" t="s">
        <v>633</v>
      </c>
      <c r="C116" t="s">
        <v>37</v>
      </c>
      <c r="D116" t="s">
        <v>634</v>
      </c>
      <c r="E116" s="1">
        <v>44568</v>
      </c>
      <c r="F116" t="s">
        <v>48</v>
      </c>
      <c r="G116" t="s">
        <v>8967</v>
      </c>
      <c r="H116" t="s">
        <v>119</v>
      </c>
      <c r="I116" t="s">
        <v>635</v>
      </c>
      <c r="J116" t="s">
        <v>636</v>
      </c>
      <c r="K116" t="s">
        <v>43</v>
      </c>
      <c r="L116">
        <v>3</v>
      </c>
      <c r="M116">
        <v>15</v>
      </c>
      <c r="N116">
        <v>5</v>
      </c>
      <c r="O116">
        <v>0.16</v>
      </c>
      <c r="P116">
        <v>25</v>
      </c>
      <c r="Q116">
        <v>176000</v>
      </c>
    </row>
    <row r="117" spans="1:17" x14ac:dyDescent="0.25">
      <c r="A117" t="s">
        <v>323</v>
      </c>
      <c r="B117" t="s">
        <v>637</v>
      </c>
      <c r="C117" t="s">
        <v>46</v>
      </c>
      <c r="D117" t="s">
        <v>629</v>
      </c>
      <c r="E117" s="1">
        <v>44134</v>
      </c>
      <c r="F117" t="s">
        <v>29</v>
      </c>
      <c r="G117" t="s">
        <v>638</v>
      </c>
      <c r="H117" t="s">
        <v>173</v>
      </c>
      <c r="I117" t="s">
        <v>639</v>
      </c>
      <c r="J117" t="s">
        <v>640</v>
      </c>
      <c r="K117" t="s">
        <v>180</v>
      </c>
      <c r="L117">
        <v>15</v>
      </c>
      <c r="M117">
        <v>13</v>
      </c>
      <c r="N117">
        <v>5</v>
      </c>
      <c r="O117">
        <v>0.12</v>
      </c>
      <c r="P117">
        <v>22</v>
      </c>
      <c r="Q117">
        <v>132000</v>
      </c>
    </row>
    <row r="118" spans="1:17" x14ac:dyDescent="0.25">
      <c r="A118" t="s">
        <v>155</v>
      </c>
      <c r="B118" t="s">
        <v>641</v>
      </c>
      <c r="C118" t="s">
        <v>219</v>
      </c>
      <c r="D118" t="s">
        <v>373</v>
      </c>
      <c r="E118" s="1">
        <v>44632</v>
      </c>
      <c r="F118" t="s">
        <v>29</v>
      </c>
      <c r="G118" t="s">
        <v>642</v>
      </c>
      <c r="H118" t="s">
        <v>97</v>
      </c>
      <c r="I118" t="s">
        <v>643</v>
      </c>
      <c r="J118" t="s">
        <v>644</v>
      </c>
      <c r="K118" t="s">
        <v>43</v>
      </c>
      <c r="L118">
        <v>3</v>
      </c>
      <c r="M118">
        <v>4</v>
      </c>
      <c r="N118">
        <v>6</v>
      </c>
      <c r="O118">
        <v>7.13</v>
      </c>
      <c r="P118">
        <v>38</v>
      </c>
      <c r="Q118">
        <v>1760</v>
      </c>
    </row>
    <row r="119" spans="1:17" x14ac:dyDescent="0.25">
      <c r="A119" t="s">
        <v>168</v>
      </c>
      <c r="B119" t="s">
        <v>645</v>
      </c>
      <c r="C119" t="s">
        <v>8968</v>
      </c>
      <c r="D119" t="s">
        <v>646</v>
      </c>
      <c r="E119" s="1">
        <v>43972</v>
      </c>
      <c r="F119" t="s">
        <v>82</v>
      </c>
      <c r="G119" t="s">
        <v>647</v>
      </c>
      <c r="H119" t="s">
        <v>22</v>
      </c>
      <c r="I119" t="s">
        <v>648</v>
      </c>
      <c r="J119" t="s">
        <v>649</v>
      </c>
      <c r="K119" t="s">
        <v>52</v>
      </c>
      <c r="L119">
        <v>7</v>
      </c>
      <c r="M119">
        <v>4</v>
      </c>
      <c r="N119">
        <v>13</v>
      </c>
      <c r="O119">
        <v>19.37</v>
      </c>
      <c r="P119">
        <v>213</v>
      </c>
      <c r="Q119">
        <v>22000</v>
      </c>
    </row>
    <row r="120" spans="1:17" x14ac:dyDescent="0.25">
      <c r="A120" t="s">
        <v>265</v>
      </c>
      <c r="B120" t="s">
        <v>650</v>
      </c>
      <c r="C120" t="s">
        <v>80</v>
      </c>
      <c r="D120" t="s">
        <v>651</v>
      </c>
      <c r="E120" s="1">
        <v>44700</v>
      </c>
      <c r="F120" t="s">
        <v>20</v>
      </c>
      <c r="G120" t="s">
        <v>652</v>
      </c>
      <c r="H120" t="s">
        <v>31</v>
      </c>
      <c r="I120" t="s">
        <v>241</v>
      </c>
      <c r="J120" t="s">
        <v>653</v>
      </c>
      <c r="K120" t="s">
        <v>91</v>
      </c>
      <c r="L120">
        <v>9</v>
      </c>
      <c r="M120">
        <v>11</v>
      </c>
      <c r="N120">
        <v>19</v>
      </c>
      <c r="O120">
        <v>0.12</v>
      </c>
      <c r="P120">
        <v>42</v>
      </c>
      <c r="Q120">
        <v>35200</v>
      </c>
    </row>
    <row r="121" spans="1:17" x14ac:dyDescent="0.25">
      <c r="A121" t="s">
        <v>53</v>
      </c>
      <c r="B121" t="s">
        <v>654</v>
      </c>
      <c r="C121" t="s">
        <v>562</v>
      </c>
      <c r="D121" t="s">
        <v>195</v>
      </c>
      <c r="E121" s="1">
        <v>42705</v>
      </c>
      <c r="F121" t="s">
        <v>20</v>
      </c>
      <c r="G121" t="s">
        <v>655</v>
      </c>
      <c r="H121" t="s">
        <v>40</v>
      </c>
      <c r="I121" t="s">
        <v>370</v>
      </c>
      <c r="J121" t="s">
        <v>656</v>
      </c>
      <c r="K121" t="s">
        <v>77</v>
      </c>
      <c r="L121">
        <v>6</v>
      </c>
      <c r="M121">
        <v>10</v>
      </c>
      <c r="N121">
        <v>3</v>
      </c>
      <c r="O121">
        <v>0.43</v>
      </c>
      <c r="P121">
        <v>27</v>
      </c>
      <c r="Q121">
        <v>5280000</v>
      </c>
    </row>
    <row r="122" spans="1:17" x14ac:dyDescent="0.25">
      <c r="A122" t="s">
        <v>265</v>
      </c>
      <c r="B122" t="s">
        <v>657</v>
      </c>
      <c r="C122" t="s">
        <v>336</v>
      </c>
      <c r="D122" t="s">
        <v>658</v>
      </c>
      <c r="E122" s="1">
        <v>44174</v>
      </c>
      <c r="F122" t="s">
        <v>29</v>
      </c>
      <c r="G122" t="s">
        <v>659</v>
      </c>
      <c r="H122" t="s">
        <v>190</v>
      </c>
      <c r="I122" t="s">
        <v>660</v>
      </c>
      <c r="J122" t="s">
        <v>661</v>
      </c>
      <c r="K122" t="s">
        <v>43</v>
      </c>
      <c r="L122">
        <v>4</v>
      </c>
      <c r="M122">
        <v>7</v>
      </c>
      <c r="N122">
        <v>6</v>
      </c>
      <c r="O122">
        <v>0.19</v>
      </c>
      <c r="P122">
        <v>38</v>
      </c>
      <c r="Q122">
        <v>88000</v>
      </c>
    </row>
    <row r="123" spans="1:17" x14ac:dyDescent="0.25">
      <c r="A123" t="s">
        <v>292</v>
      </c>
      <c r="B123" t="s">
        <v>662</v>
      </c>
      <c r="C123" t="s">
        <v>37</v>
      </c>
      <c r="D123" t="s">
        <v>373</v>
      </c>
      <c r="E123" s="1">
        <v>43155</v>
      </c>
      <c r="F123" t="s">
        <v>57</v>
      </c>
      <c r="G123" t="s">
        <v>663</v>
      </c>
      <c r="H123" t="s">
        <v>88</v>
      </c>
      <c r="I123" t="s">
        <v>664</v>
      </c>
      <c r="J123" t="s">
        <v>665</v>
      </c>
      <c r="K123" t="s">
        <v>77</v>
      </c>
      <c r="L123">
        <v>5</v>
      </c>
      <c r="M123">
        <v>11</v>
      </c>
      <c r="N123">
        <v>11</v>
      </c>
      <c r="O123">
        <v>1.58</v>
      </c>
      <c r="P123">
        <v>36</v>
      </c>
      <c r="Q123">
        <v>704000</v>
      </c>
    </row>
    <row r="124" spans="1:17" x14ac:dyDescent="0.25">
      <c r="A124" t="s">
        <v>253</v>
      </c>
      <c r="B124" t="s">
        <v>666</v>
      </c>
      <c r="C124" t="s">
        <v>667</v>
      </c>
      <c r="D124" t="s">
        <v>510</v>
      </c>
      <c r="E124" s="1">
        <v>43864</v>
      </c>
      <c r="F124" t="s">
        <v>29</v>
      </c>
      <c r="G124" t="s">
        <v>668</v>
      </c>
      <c r="H124" t="s">
        <v>40</v>
      </c>
      <c r="I124" t="s">
        <v>669</v>
      </c>
      <c r="J124" t="s">
        <v>670</v>
      </c>
      <c r="K124" t="s">
        <v>77</v>
      </c>
      <c r="L124">
        <v>8</v>
      </c>
      <c r="M124">
        <v>5</v>
      </c>
      <c r="N124">
        <v>10</v>
      </c>
      <c r="O124">
        <v>3.11</v>
      </c>
      <c r="P124">
        <v>413</v>
      </c>
      <c r="Q124">
        <v>880000</v>
      </c>
    </row>
    <row r="125" spans="1:17" x14ac:dyDescent="0.25">
      <c r="A125" t="s">
        <v>323</v>
      </c>
      <c r="B125" t="s">
        <v>671</v>
      </c>
      <c r="C125" t="s">
        <v>448</v>
      </c>
      <c r="D125" t="s">
        <v>672</v>
      </c>
      <c r="E125" s="1">
        <v>43030</v>
      </c>
      <c r="F125" t="s">
        <v>20</v>
      </c>
      <c r="G125" t="s">
        <v>673</v>
      </c>
      <c r="H125" t="s">
        <v>31</v>
      </c>
      <c r="I125" t="s">
        <v>674</v>
      </c>
      <c r="J125" t="s">
        <v>675</v>
      </c>
      <c r="K125" t="s">
        <v>43</v>
      </c>
      <c r="L125">
        <v>15</v>
      </c>
      <c r="M125">
        <v>9</v>
      </c>
      <c r="N125">
        <v>7</v>
      </c>
      <c r="O125">
        <v>0.39</v>
      </c>
      <c r="P125">
        <v>32</v>
      </c>
      <c r="Q125">
        <v>4400</v>
      </c>
    </row>
    <row r="126" spans="1:17" x14ac:dyDescent="0.25">
      <c r="A126" t="s">
        <v>323</v>
      </c>
      <c r="B126" t="s">
        <v>676</v>
      </c>
      <c r="C126" t="s">
        <v>157</v>
      </c>
      <c r="D126" t="s">
        <v>677</v>
      </c>
      <c r="E126" s="1">
        <v>44929</v>
      </c>
      <c r="F126" t="s">
        <v>48</v>
      </c>
      <c r="G126" t="s">
        <v>678</v>
      </c>
      <c r="H126" t="s">
        <v>59</v>
      </c>
      <c r="I126" t="s">
        <v>679</v>
      </c>
      <c r="J126" t="s">
        <v>312</v>
      </c>
      <c r="K126" t="s">
        <v>52</v>
      </c>
      <c r="L126">
        <v>13</v>
      </c>
      <c r="M126">
        <v>12</v>
      </c>
      <c r="N126">
        <v>5</v>
      </c>
      <c r="O126">
        <v>0.21</v>
      </c>
      <c r="P126">
        <v>22</v>
      </c>
      <c r="Q126">
        <v>704000</v>
      </c>
    </row>
    <row r="127" spans="1:17" x14ac:dyDescent="0.25">
      <c r="A127" t="s">
        <v>253</v>
      </c>
      <c r="B127" t="s">
        <v>680</v>
      </c>
      <c r="C127" t="s">
        <v>109</v>
      </c>
      <c r="D127" t="s">
        <v>681</v>
      </c>
      <c r="E127" s="1">
        <v>43888</v>
      </c>
      <c r="F127" t="s">
        <v>82</v>
      </c>
      <c r="G127" t="s">
        <v>682</v>
      </c>
      <c r="H127" t="s">
        <v>31</v>
      </c>
      <c r="I127" t="s">
        <v>683</v>
      </c>
      <c r="J127" t="s">
        <v>210</v>
      </c>
      <c r="K127" t="s">
        <v>34</v>
      </c>
      <c r="L127">
        <v>7</v>
      </c>
      <c r="M127">
        <v>12</v>
      </c>
      <c r="N127">
        <v>15</v>
      </c>
      <c r="O127">
        <v>15.3</v>
      </c>
      <c r="P127">
        <v>33</v>
      </c>
      <c r="Q127">
        <v>712000</v>
      </c>
    </row>
    <row r="128" spans="1:17" x14ac:dyDescent="0.25">
      <c r="A128" t="s">
        <v>25</v>
      </c>
      <c r="B128" t="s">
        <v>684</v>
      </c>
      <c r="C128" t="s">
        <v>562</v>
      </c>
      <c r="D128" t="s">
        <v>685</v>
      </c>
      <c r="E128" s="1">
        <v>42735</v>
      </c>
      <c r="F128" t="s">
        <v>57</v>
      </c>
      <c r="G128" t="s">
        <v>686</v>
      </c>
      <c r="H128" t="s">
        <v>88</v>
      </c>
      <c r="I128" t="s">
        <v>687</v>
      </c>
      <c r="J128" t="s">
        <v>688</v>
      </c>
      <c r="K128" t="s">
        <v>180</v>
      </c>
      <c r="L128">
        <v>12</v>
      </c>
      <c r="M128">
        <v>13</v>
      </c>
      <c r="N128">
        <v>15</v>
      </c>
      <c r="O128">
        <v>108.61</v>
      </c>
      <c r="P128">
        <v>12</v>
      </c>
      <c r="Q128">
        <v>1200</v>
      </c>
    </row>
    <row r="129" spans="1:17" x14ac:dyDescent="0.25">
      <c r="A129" t="s">
        <v>107</v>
      </c>
      <c r="B129" t="s">
        <v>689</v>
      </c>
      <c r="C129" t="s">
        <v>80</v>
      </c>
      <c r="D129" t="s">
        <v>677</v>
      </c>
      <c r="E129" s="1">
        <v>45526</v>
      </c>
      <c r="F129" t="s">
        <v>20</v>
      </c>
      <c r="G129" t="s">
        <v>690</v>
      </c>
      <c r="H129" t="s">
        <v>119</v>
      </c>
      <c r="I129" t="s">
        <v>691</v>
      </c>
      <c r="J129" t="s">
        <v>692</v>
      </c>
      <c r="K129" t="s">
        <v>43</v>
      </c>
      <c r="L129">
        <v>7</v>
      </c>
      <c r="M129">
        <v>11</v>
      </c>
      <c r="N129">
        <v>7</v>
      </c>
      <c r="O129">
        <v>5.07</v>
      </c>
      <c r="P129">
        <v>13</v>
      </c>
      <c r="Q129">
        <v>2400</v>
      </c>
    </row>
    <row r="130" spans="1:17" x14ac:dyDescent="0.25">
      <c r="A130" t="s">
        <v>155</v>
      </c>
      <c r="B130" t="s">
        <v>693</v>
      </c>
      <c r="C130" t="s">
        <v>143</v>
      </c>
      <c r="D130" t="s">
        <v>694</v>
      </c>
      <c r="E130" s="1">
        <v>42401</v>
      </c>
      <c r="F130" t="s">
        <v>29</v>
      </c>
      <c r="G130" t="s">
        <v>695</v>
      </c>
      <c r="H130" t="s">
        <v>119</v>
      </c>
      <c r="I130" t="s">
        <v>696</v>
      </c>
      <c r="J130" t="s">
        <v>697</v>
      </c>
      <c r="K130" t="s">
        <v>106</v>
      </c>
      <c r="L130">
        <v>7</v>
      </c>
      <c r="M130">
        <v>13</v>
      </c>
      <c r="N130">
        <v>3</v>
      </c>
      <c r="O130">
        <v>14.56</v>
      </c>
      <c r="P130">
        <v>33</v>
      </c>
      <c r="Q130">
        <v>240</v>
      </c>
    </row>
    <row r="131" spans="1:17" x14ac:dyDescent="0.25">
      <c r="A131" t="s">
        <v>551</v>
      </c>
      <c r="B131" t="s">
        <v>698</v>
      </c>
      <c r="C131" t="s">
        <v>129</v>
      </c>
      <c r="D131" t="s">
        <v>288</v>
      </c>
      <c r="E131" s="1">
        <v>42852</v>
      </c>
      <c r="F131" t="s">
        <v>82</v>
      </c>
      <c r="G131" t="s">
        <v>699</v>
      </c>
      <c r="H131" t="s">
        <v>119</v>
      </c>
      <c r="I131" t="s">
        <v>700</v>
      </c>
      <c r="J131" t="s">
        <v>701</v>
      </c>
      <c r="K131" t="s">
        <v>34</v>
      </c>
      <c r="L131">
        <v>7</v>
      </c>
      <c r="M131">
        <v>11</v>
      </c>
      <c r="N131">
        <v>11</v>
      </c>
      <c r="O131">
        <v>0.03</v>
      </c>
      <c r="P131">
        <v>413</v>
      </c>
      <c r="Q131">
        <v>48000</v>
      </c>
    </row>
    <row r="132" spans="1:17" x14ac:dyDescent="0.25">
      <c r="A132" t="s">
        <v>107</v>
      </c>
      <c r="B132" t="s">
        <v>702</v>
      </c>
      <c r="C132" t="s">
        <v>347</v>
      </c>
      <c r="D132" t="s">
        <v>703</v>
      </c>
      <c r="E132" s="1">
        <v>43421</v>
      </c>
      <c r="F132" t="s">
        <v>48</v>
      </c>
      <c r="G132" t="s">
        <v>704</v>
      </c>
      <c r="H132" t="s">
        <v>31</v>
      </c>
      <c r="I132" t="s">
        <v>705</v>
      </c>
      <c r="J132" t="s">
        <v>312</v>
      </c>
      <c r="K132" t="s">
        <v>43</v>
      </c>
      <c r="L132">
        <v>13</v>
      </c>
      <c r="M132">
        <v>19</v>
      </c>
      <c r="N132">
        <v>5</v>
      </c>
      <c r="O132">
        <v>5.1100000000000003</v>
      </c>
      <c r="P132">
        <v>24</v>
      </c>
      <c r="Q132">
        <v>160000</v>
      </c>
    </row>
    <row r="133" spans="1:17" x14ac:dyDescent="0.25">
      <c r="A133" t="s">
        <v>141</v>
      </c>
      <c r="B133" t="s">
        <v>706</v>
      </c>
      <c r="C133" t="s">
        <v>568</v>
      </c>
      <c r="D133" t="s">
        <v>707</v>
      </c>
      <c r="E133" s="1">
        <v>42673</v>
      </c>
      <c r="F133" t="s">
        <v>48</v>
      </c>
      <c r="G133" t="s">
        <v>708</v>
      </c>
      <c r="H133" t="s">
        <v>31</v>
      </c>
      <c r="I133" t="s">
        <v>709</v>
      </c>
      <c r="J133" t="s">
        <v>312</v>
      </c>
      <c r="K133" t="s">
        <v>69</v>
      </c>
      <c r="L133">
        <v>7</v>
      </c>
      <c r="M133">
        <v>3</v>
      </c>
      <c r="N133">
        <v>10</v>
      </c>
      <c r="O133">
        <v>3.48</v>
      </c>
      <c r="P133">
        <v>25</v>
      </c>
      <c r="Q133">
        <v>800000</v>
      </c>
    </row>
    <row r="134" spans="1:17" x14ac:dyDescent="0.25">
      <c r="A134" t="s">
        <v>168</v>
      </c>
      <c r="B134" t="s">
        <v>710</v>
      </c>
      <c r="C134" t="s">
        <v>101</v>
      </c>
      <c r="D134" t="s">
        <v>392</v>
      </c>
      <c r="E134" s="1">
        <v>45689</v>
      </c>
      <c r="F134" t="s">
        <v>20</v>
      </c>
      <c r="G134" t="s">
        <v>711</v>
      </c>
      <c r="H134" t="s">
        <v>31</v>
      </c>
      <c r="I134" t="s">
        <v>712</v>
      </c>
      <c r="J134" t="s">
        <v>713</v>
      </c>
      <c r="K134" t="s">
        <v>52</v>
      </c>
      <c r="L134">
        <v>5</v>
      </c>
      <c r="M134">
        <v>3</v>
      </c>
      <c r="N134">
        <v>14</v>
      </c>
      <c r="O134">
        <v>7.68</v>
      </c>
      <c r="P134">
        <v>16</v>
      </c>
      <c r="Q134">
        <v>400</v>
      </c>
    </row>
    <row r="135" spans="1:17" x14ac:dyDescent="0.25">
      <c r="A135" t="s">
        <v>70</v>
      </c>
      <c r="B135" t="s">
        <v>714</v>
      </c>
      <c r="C135" t="s">
        <v>464</v>
      </c>
      <c r="D135" t="s">
        <v>110</v>
      </c>
      <c r="E135" s="1">
        <v>43360</v>
      </c>
      <c r="F135" t="s">
        <v>20</v>
      </c>
      <c r="G135" t="s">
        <v>715</v>
      </c>
      <c r="H135" t="s">
        <v>112</v>
      </c>
      <c r="I135" t="s">
        <v>716</v>
      </c>
      <c r="J135" t="s">
        <v>717</v>
      </c>
      <c r="K135" t="s">
        <v>62</v>
      </c>
      <c r="L135">
        <v>5</v>
      </c>
      <c r="M135">
        <v>11</v>
      </c>
      <c r="N135">
        <v>7</v>
      </c>
      <c r="O135">
        <v>14.77</v>
      </c>
      <c r="P135">
        <v>113</v>
      </c>
      <c r="Q135">
        <v>64000</v>
      </c>
    </row>
    <row r="136" spans="1:17" x14ac:dyDescent="0.25">
      <c r="A136" t="s">
        <v>253</v>
      </c>
      <c r="B136" t="s">
        <v>718</v>
      </c>
      <c r="C136" t="s">
        <v>219</v>
      </c>
      <c r="D136" t="s">
        <v>213</v>
      </c>
      <c r="E136" s="1">
        <v>45191</v>
      </c>
      <c r="F136" t="s">
        <v>48</v>
      </c>
      <c r="G136" t="s">
        <v>719</v>
      </c>
      <c r="H136" t="s">
        <v>119</v>
      </c>
      <c r="I136" t="s">
        <v>705</v>
      </c>
      <c r="J136" t="s">
        <v>720</v>
      </c>
      <c r="K136" t="s">
        <v>52</v>
      </c>
      <c r="L136">
        <v>10</v>
      </c>
      <c r="M136">
        <v>11</v>
      </c>
      <c r="N136">
        <v>9</v>
      </c>
      <c r="O136">
        <v>6.94</v>
      </c>
      <c r="P136">
        <v>17</v>
      </c>
      <c r="Q136">
        <v>240000</v>
      </c>
    </row>
    <row r="137" spans="1:17" x14ac:dyDescent="0.25">
      <c r="A137" t="s">
        <v>92</v>
      </c>
      <c r="B137" t="s">
        <v>721</v>
      </c>
      <c r="C137" t="s">
        <v>143</v>
      </c>
      <c r="D137" t="s">
        <v>722</v>
      </c>
      <c r="E137" s="1">
        <v>42172</v>
      </c>
      <c r="F137" t="s">
        <v>57</v>
      </c>
      <c r="G137" t="s">
        <v>723</v>
      </c>
      <c r="H137" t="s">
        <v>22</v>
      </c>
      <c r="I137" t="s">
        <v>724</v>
      </c>
      <c r="J137" t="s">
        <v>725</v>
      </c>
      <c r="K137" t="s">
        <v>134</v>
      </c>
      <c r="L137">
        <v>10</v>
      </c>
      <c r="M137">
        <v>26</v>
      </c>
      <c r="N137">
        <v>9</v>
      </c>
      <c r="O137">
        <v>16.77</v>
      </c>
      <c r="P137">
        <v>213</v>
      </c>
      <c r="Q137">
        <v>80000</v>
      </c>
    </row>
    <row r="138" spans="1:17" x14ac:dyDescent="0.25">
      <c r="A138" t="s">
        <v>168</v>
      </c>
      <c r="B138" t="s">
        <v>726</v>
      </c>
      <c r="C138" t="s">
        <v>464</v>
      </c>
      <c r="D138" t="s">
        <v>727</v>
      </c>
      <c r="E138" s="1">
        <v>45379</v>
      </c>
      <c r="F138" t="s">
        <v>20</v>
      </c>
      <c r="G138" t="s">
        <v>728</v>
      </c>
      <c r="H138" t="s">
        <v>22</v>
      </c>
      <c r="I138" t="s">
        <v>729</v>
      </c>
      <c r="J138" t="s">
        <v>730</v>
      </c>
      <c r="K138" t="s">
        <v>8966</v>
      </c>
      <c r="L138">
        <v>10</v>
      </c>
      <c r="M138">
        <v>4</v>
      </c>
      <c r="N138">
        <v>13</v>
      </c>
      <c r="O138">
        <v>4.6500000000000004</v>
      </c>
      <c r="P138">
        <v>14</v>
      </c>
      <c r="Q138">
        <v>160000</v>
      </c>
    </row>
    <row r="139" spans="1:17" x14ac:dyDescent="0.25">
      <c r="A139" t="s">
        <v>253</v>
      </c>
      <c r="B139" t="s">
        <v>731</v>
      </c>
      <c r="C139" t="s">
        <v>219</v>
      </c>
      <c r="D139" t="s">
        <v>732</v>
      </c>
      <c r="E139" s="1">
        <v>44195</v>
      </c>
      <c r="F139" t="s">
        <v>29</v>
      </c>
      <c r="G139" t="s">
        <v>733</v>
      </c>
      <c r="H139" t="s">
        <v>173</v>
      </c>
      <c r="I139" t="s">
        <v>734</v>
      </c>
      <c r="J139" t="s">
        <v>735</v>
      </c>
      <c r="K139" t="s">
        <v>91</v>
      </c>
      <c r="L139">
        <v>5</v>
      </c>
      <c r="M139">
        <v>4</v>
      </c>
      <c r="N139">
        <v>14</v>
      </c>
      <c r="O139">
        <v>2.4</v>
      </c>
      <c r="P139">
        <v>29</v>
      </c>
      <c r="Q139">
        <v>2400</v>
      </c>
    </row>
    <row r="140" spans="1:17" x14ac:dyDescent="0.25">
      <c r="A140" t="s">
        <v>551</v>
      </c>
      <c r="B140" t="s">
        <v>736</v>
      </c>
      <c r="C140" t="s">
        <v>535</v>
      </c>
      <c r="D140" t="s">
        <v>737</v>
      </c>
      <c r="E140" s="1">
        <v>45572</v>
      </c>
      <c r="F140" t="s">
        <v>57</v>
      </c>
      <c r="G140" t="s">
        <v>738</v>
      </c>
      <c r="H140" t="s">
        <v>22</v>
      </c>
      <c r="I140" t="s">
        <v>739</v>
      </c>
      <c r="J140" t="s">
        <v>740</v>
      </c>
      <c r="K140" t="s">
        <v>134</v>
      </c>
      <c r="L140">
        <v>4</v>
      </c>
      <c r="M140">
        <v>8</v>
      </c>
      <c r="N140">
        <v>7</v>
      </c>
      <c r="O140">
        <v>0.08</v>
      </c>
      <c r="P140">
        <v>41</v>
      </c>
      <c r="Q140">
        <v>40000</v>
      </c>
    </row>
    <row r="141" spans="1:17" x14ac:dyDescent="0.25">
      <c r="A141" t="s">
        <v>155</v>
      </c>
      <c r="B141" t="s">
        <v>741</v>
      </c>
      <c r="C141" t="s">
        <v>282</v>
      </c>
      <c r="D141" t="s">
        <v>742</v>
      </c>
      <c r="E141" s="1">
        <v>44023</v>
      </c>
      <c r="F141" t="s">
        <v>29</v>
      </c>
      <c r="G141" t="s">
        <v>743</v>
      </c>
      <c r="H141" t="s">
        <v>88</v>
      </c>
      <c r="I141" t="s">
        <v>744</v>
      </c>
      <c r="J141" t="s">
        <v>223</v>
      </c>
      <c r="K141" t="s">
        <v>180</v>
      </c>
      <c r="L141">
        <v>10</v>
      </c>
      <c r="M141">
        <v>4</v>
      </c>
      <c r="N141">
        <v>14</v>
      </c>
      <c r="O141">
        <v>7.26</v>
      </c>
      <c r="P141">
        <v>22</v>
      </c>
      <c r="Q141">
        <v>160000</v>
      </c>
    </row>
    <row r="142" spans="1:17" x14ac:dyDescent="0.25">
      <c r="A142" t="s">
        <v>551</v>
      </c>
      <c r="B142" t="s">
        <v>745</v>
      </c>
      <c r="C142" t="s">
        <v>206</v>
      </c>
      <c r="D142" t="s">
        <v>746</v>
      </c>
      <c r="E142" s="1">
        <v>45656</v>
      </c>
      <c r="F142" t="s">
        <v>48</v>
      </c>
      <c r="G142" t="s">
        <v>747</v>
      </c>
      <c r="H142" t="s">
        <v>119</v>
      </c>
      <c r="I142" t="s">
        <v>748</v>
      </c>
      <c r="J142" t="s">
        <v>749</v>
      </c>
      <c r="K142" t="s">
        <v>52</v>
      </c>
      <c r="L142">
        <v>2</v>
      </c>
      <c r="M142">
        <v>14</v>
      </c>
      <c r="N142">
        <v>19</v>
      </c>
      <c r="O142">
        <v>0.1</v>
      </c>
      <c r="P142">
        <v>39</v>
      </c>
      <c r="Q142">
        <v>120000</v>
      </c>
    </row>
    <row r="143" spans="1:17" x14ac:dyDescent="0.25">
      <c r="A143" t="s">
        <v>70</v>
      </c>
      <c r="B143" t="s">
        <v>750</v>
      </c>
      <c r="C143" t="s">
        <v>244</v>
      </c>
      <c r="D143" t="s">
        <v>751</v>
      </c>
      <c r="E143" s="1">
        <v>42809</v>
      </c>
      <c r="F143" t="s">
        <v>82</v>
      </c>
      <c r="G143" t="s">
        <v>752</v>
      </c>
      <c r="H143" t="s">
        <v>190</v>
      </c>
      <c r="I143" t="s">
        <v>753</v>
      </c>
      <c r="J143" t="s">
        <v>754</v>
      </c>
      <c r="K143" t="s">
        <v>52</v>
      </c>
      <c r="L143">
        <v>8</v>
      </c>
      <c r="M143">
        <v>8</v>
      </c>
      <c r="N143">
        <v>12</v>
      </c>
      <c r="O143">
        <v>4.45</v>
      </c>
      <c r="P143">
        <v>36</v>
      </c>
      <c r="Q143">
        <v>1600</v>
      </c>
    </row>
    <row r="144" spans="1:17" x14ac:dyDescent="0.25">
      <c r="A144" t="s">
        <v>352</v>
      </c>
      <c r="B144" t="s">
        <v>755</v>
      </c>
      <c r="C144" t="s">
        <v>325</v>
      </c>
      <c r="D144" t="s">
        <v>756</v>
      </c>
      <c r="E144" s="1">
        <v>44124</v>
      </c>
      <c r="F144" t="s">
        <v>48</v>
      </c>
      <c r="G144" t="s">
        <v>757</v>
      </c>
      <c r="H144" t="s">
        <v>173</v>
      </c>
      <c r="I144" t="s">
        <v>758</v>
      </c>
      <c r="J144" t="s">
        <v>759</v>
      </c>
      <c r="K144" t="s">
        <v>91</v>
      </c>
      <c r="L144">
        <v>13</v>
      </c>
      <c r="M144">
        <v>16</v>
      </c>
      <c r="N144">
        <v>11</v>
      </c>
      <c r="O144">
        <v>4.97</v>
      </c>
      <c r="P144">
        <v>29</v>
      </c>
      <c r="Q144">
        <v>20000</v>
      </c>
    </row>
    <row r="145" spans="1:17" x14ac:dyDescent="0.25">
      <c r="A145" t="s">
        <v>114</v>
      </c>
      <c r="B145" t="s">
        <v>760</v>
      </c>
      <c r="C145" t="s">
        <v>431</v>
      </c>
      <c r="D145" t="s">
        <v>510</v>
      </c>
      <c r="E145" s="1">
        <v>44701</v>
      </c>
      <c r="F145" t="s">
        <v>20</v>
      </c>
      <c r="G145" t="s">
        <v>761</v>
      </c>
      <c r="H145" t="s">
        <v>31</v>
      </c>
      <c r="I145" t="s">
        <v>500</v>
      </c>
      <c r="J145" t="s">
        <v>223</v>
      </c>
      <c r="K145" t="s">
        <v>322</v>
      </c>
      <c r="L145">
        <v>5</v>
      </c>
      <c r="M145">
        <v>13</v>
      </c>
      <c r="N145">
        <v>19</v>
      </c>
      <c r="O145">
        <v>58.82</v>
      </c>
      <c r="P145">
        <v>13</v>
      </c>
      <c r="Q145">
        <v>32000</v>
      </c>
    </row>
    <row r="146" spans="1:17" x14ac:dyDescent="0.25">
      <c r="A146" t="s">
        <v>265</v>
      </c>
      <c r="B146" t="s">
        <v>762</v>
      </c>
      <c r="C146" t="s">
        <v>170</v>
      </c>
      <c r="D146" t="s">
        <v>746</v>
      </c>
      <c r="E146" s="1">
        <v>44983</v>
      </c>
      <c r="F146" t="s">
        <v>20</v>
      </c>
      <c r="G146" t="s">
        <v>763</v>
      </c>
      <c r="H146" t="s">
        <v>22</v>
      </c>
      <c r="I146" t="s">
        <v>764</v>
      </c>
      <c r="J146" t="s">
        <v>765</v>
      </c>
      <c r="K146" t="s">
        <v>180</v>
      </c>
      <c r="L146">
        <v>3</v>
      </c>
      <c r="M146">
        <v>3</v>
      </c>
      <c r="N146">
        <v>18</v>
      </c>
      <c r="O146">
        <v>0.18</v>
      </c>
      <c r="P146">
        <v>38</v>
      </c>
      <c r="Q146">
        <v>4800000</v>
      </c>
    </row>
    <row r="147" spans="1:17" x14ac:dyDescent="0.25">
      <c r="A147" t="s">
        <v>78</v>
      </c>
      <c r="B147" t="s">
        <v>766</v>
      </c>
      <c r="C147" t="s">
        <v>244</v>
      </c>
      <c r="D147" t="s">
        <v>38</v>
      </c>
      <c r="E147" s="1">
        <v>44737</v>
      </c>
      <c r="F147" t="s">
        <v>57</v>
      </c>
      <c r="G147" t="s">
        <v>767</v>
      </c>
      <c r="H147" t="s">
        <v>173</v>
      </c>
      <c r="I147" t="s">
        <v>768</v>
      </c>
      <c r="J147" t="s">
        <v>312</v>
      </c>
      <c r="K147" t="s">
        <v>106</v>
      </c>
      <c r="L147">
        <v>5</v>
      </c>
      <c r="M147">
        <v>8</v>
      </c>
      <c r="N147">
        <v>5</v>
      </c>
      <c r="O147">
        <v>150</v>
      </c>
      <c r="P147">
        <v>13</v>
      </c>
      <c r="Q147">
        <v>80000</v>
      </c>
    </row>
    <row r="148" spans="1:17" x14ac:dyDescent="0.25">
      <c r="A148" t="s">
        <v>168</v>
      </c>
      <c r="B148" t="s">
        <v>769</v>
      </c>
      <c r="C148" t="s">
        <v>124</v>
      </c>
      <c r="D148" t="s">
        <v>770</v>
      </c>
      <c r="E148" s="1">
        <v>45185</v>
      </c>
      <c r="F148" t="s">
        <v>48</v>
      </c>
      <c r="G148" t="s">
        <v>771</v>
      </c>
      <c r="H148" t="s">
        <v>190</v>
      </c>
      <c r="I148" t="s">
        <v>772</v>
      </c>
      <c r="J148" t="s">
        <v>33</v>
      </c>
      <c r="K148" t="s">
        <v>134</v>
      </c>
      <c r="L148">
        <v>3</v>
      </c>
      <c r="M148">
        <v>9</v>
      </c>
      <c r="N148">
        <v>4</v>
      </c>
      <c r="O148">
        <v>15.63</v>
      </c>
      <c r="P148">
        <v>313</v>
      </c>
      <c r="Q148">
        <v>640000</v>
      </c>
    </row>
    <row r="149" spans="1:17" x14ac:dyDescent="0.25">
      <c r="A149" t="s">
        <v>141</v>
      </c>
      <c r="B149" t="s">
        <v>773</v>
      </c>
      <c r="C149" t="s">
        <v>116</v>
      </c>
      <c r="D149" t="s">
        <v>774</v>
      </c>
      <c r="E149" s="1">
        <v>45778</v>
      </c>
      <c r="F149" t="s">
        <v>20</v>
      </c>
      <c r="G149" t="s">
        <v>775</v>
      </c>
      <c r="H149" t="s">
        <v>22</v>
      </c>
      <c r="I149" t="s">
        <v>776</v>
      </c>
      <c r="J149" t="s">
        <v>777</v>
      </c>
      <c r="K149" t="s">
        <v>62</v>
      </c>
      <c r="L149">
        <v>10</v>
      </c>
      <c r="M149">
        <v>8</v>
      </c>
      <c r="N149">
        <v>10</v>
      </c>
      <c r="O149">
        <v>2.0699999999999998</v>
      </c>
      <c r="P149">
        <v>24</v>
      </c>
      <c r="Q149">
        <v>800000</v>
      </c>
    </row>
    <row r="150" spans="1:17" x14ac:dyDescent="0.25">
      <c r="A150" t="s">
        <v>323</v>
      </c>
      <c r="B150" t="s">
        <v>778</v>
      </c>
      <c r="C150" t="s">
        <v>667</v>
      </c>
      <c r="D150" t="s">
        <v>779</v>
      </c>
      <c r="E150" s="1">
        <v>45729</v>
      </c>
      <c r="F150" t="s">
        <v>20</v>
      </c>
      <c r="G150" t="s">
        <v>780</v>
      </c>
      <c r="H150" t="s">
        <v>22</v>
      </c>
      <c r="I150" t="s">
        <v>781</v>
      </c>
      <c r="J150" t="s">
        <v>782</v>
      </c>
      <c r="K150" t="s">
        <v>52</v>
      </c>
      <c r="L150">
        <v>10</v>
      </c>
      <c r="M150">
        <v>18</v>
      </c>
      <c r="N150">
        <v>7</v>
      </c>
      <c r="O150">
        <v>0.19</v>
      </c>
      <c r="P150">
        <v>16</v>
      </c>
      <c r="Q150">
        <v>4000</v>
      </c>
    </row>
    <row r="151" spans="1:17" x14ac:dyDescent="0.25">
      <c r="A151" t="s">
        <v>217</v>
      </c>
      <c r="B151" t="s">
        <v>783</v>
      </c>
      <c r="C151" t="s">
        <v>101</v>
      </c>
      <c r="D151" t="s">
        <v>784</v>
      </c>
      <c r="E151" s="1">
        <v>42557</v>
      </c>
      <c r="F151" t="s">
        <v>48</v>
      </c>
      <c r="G151" t="s">
        <v>785</v>
      </c>
      <c r="H151" t="s">
        <v>59</v>
      </c>
      <c r="I151" t="s">
        <v>786</v>
      </c>
      <c r="J151" t="s">
        <v>787</v>
      </c>
      <c r="K151" t="s">
        <v>77</v>
      </c>
      <c r="L151">
        <v>7</v>
      </c>
      <c r="M151">
        <v>13</v>
      </c>
      <c r="N151">
        <v>15</v>
      </c>
      <c r="O151">
        <v>150</v>
      </c>
      <c r="P151">
        <v>34</v>
      </c>
      <c r="Q151">
        <v>640000</v>
      </c>
    </row>
    <row r="152" spans="1:17" x14ac:dyDescent="0.25">
      <c r="A152" t="s">
        <v>265</v>
      </c>
      <c r="B152" t="s">
        <v>788</v>
      </c>
      <c r="C152" t="s">
        <v>282</v>
      </c>
      <c r="D152" t="s">
        <v>364</v>
      </c>
      <c r="E152" s="1">
        <v>42675</v>
      </c>
      <c r="F152" t="s">
        <v>20</v>
      </c>
      <c r="G152" t="s">
        <v>789</v>
      </c>
      <c r="H152" t="s">
        <v>88</v>
      </c>
      <c r="I152" t="s">
        <v>790</v>
      </c>
      <c r="J152" t="s">
        <v>791</v>
      </c>
      <c r="K152" t="s">
        <v>52</v>
      </c>
      <c r="L152">
        <v>7</v>
      </c>
      <c r="M152">
        <v>9</v>
      </c>
      <c r="N152">
        <v>24</v>
      </c>
      <c r="O152">
        <v>0.1</v>
      </c>
      <c r="P152">
        <v>41</v>
      </c>
      <c r="Q152">
        <v>688000</v>
      </c>
    </row>
    <row r="153" spans="1:17" x14ac:dyDescent="0.25">
      <c r="A153" t="s">
        <v>352</v>
      </c>
      <c r="B153" t="s">
        <v>792</v>
      </c>
      <c r="C153" t="s">
        <v>143</v>
      </c>
      <c r="D153" t="s">
        <v>793</v>
      </c>
      <c r="E153" s="1">
        <v>43748</v>
      </c>
      <c r="F153" t="s">
        <v>48</v>
      </c>
      <c r="G153" t="s">
        <v>794</v>
      </c>
      <c r="H153" t="s">
        <v>173</v>
      </c>
      <c r="I153" t="s">
        <v>795</v>
      </c>
      <c r="J153" t="s">
        <v>796</v>
      </c>
      <c r="K153" t="s">
        <v>77</v>
      </c>
      <c r="L153">
        <v>15</v>
      </c>
      <c r="M153">
        <v>30</v>
      </c>
      <c r="N153">
        <v>6</v>
      </c>
      <c r="O153">
        <v>5.41</v>
      </c>
      <c r="P153">
        <v>22</v>
      </c>
      <c r="Q153">
        <v>1080</v>
      </c>
    </row>
    <row r="154" spans="1:17" x14ac:dyDescent="0.25">
      <c r="A154" t="s">
        <v>25</v>
      </c>
      <c r="B154" t="s">
        <v>797</v>
      </c>
      <c r="C154" t="s">
        <v>219</v>
      </c>
      <c r="D154" t="s">
        <v>798</v>
      </c>
      <c r="E154" s="1">
        <v>42864</v>
      </c>
      <c r="F154" t="s">
        <v>48</v>
      </c>
      <c r="G154" t="s">
        <v>799</v>
      </c>
      <c r="H154" t="s">
        <v>40</v>
      </c>
      <c r="I154" t="s">
        <v>800</v>
      </c>
      <c r="J154" t="s">
        <v>801</v>
      </c>
      <c r="K154" t="s">
        <v>43</v>
      </c>
      <c r="L154">
        <v>18</v>
      </c>
      <c r="M154">
        <v>26</v>
      </c>
      <c r="N154">
        <v>10</v>
      </c>
      <c r="O154">
        <v>37.270000000000003</v>
      </c>
      <c r="P154">
        <v>42</v>
      </c>
      <c r="Q154">
        <v>2160</v>
      </c>
    </row>
    <row r="155" spans="1:17" x14ac:dyDescent="0.25">
      <c r="A155" t="s">
        <v>551</v>
      </c>
      <c r="B155" t="s">
        <v>802</v>
      </c>
      <c r="C155" t="s">
        <v>55</v>
      </c>
      <c r="D155" t="s">
        <v>582</v>
      </c>
      <c r="E155" s="1">
        <v>44565</v>
      </c>
      <c r="F155" t="s">
        <v>48</v>
      </c>
      <c r="G155" t="s">
        <v>803</v>
      </c>
      <c r="H155" t="s">
        <v>119</v>
      </c>
      <c r="I155" t="s">
        <v>50</v>
      </c>
      <c r="J155" t="s">
        <v>804</v>
      </c>
      <c r="K155" t="s">
        <v>69</v>
      </c>
      <c r="L155">
        <v>10</v>
      </c>
      <c r="M155">
        <v>12</v>
      </c>
      <c r="N155">
        <v>17</v>
      </c>
      <c r="O155">
        <v>0.18</v>
      </c>
      <c r="P155">
        <v>42</v>
      </c>
      <c r="Q155">
        <v>216</v>
      </c>
    </row>
    <row r="156" spans="1:17" x14ac:dyDescent="0.25">
      <c r="A156" t="s">
        <v>148</v>
      </c>
      <c r="B156" t="s">
        <v>805</v>
      </c>
      <c r="C156" t="s">
        <v>464</v>
      </c>
      <c r="D156" t="s">
        <v>806</v>
      </c>
      <c r="E156" s="1">
        <v>42954</v>
      </c>
      <c r="F156" t="s">
        <v>48</v>
      </c>
      <c r="G156" t="s">
        <v>807</v>
      </c>
      <c r="H156" t="s">
        <v>112</v>
      </c>
      <c r="I156" t="s">
        <v>808</v>
      </c>
      <c r="J156" t="s">
        <v>809</v>
      </c>
      <c r="K156" t="s">
        <v>52</v>
      </c>
      <c r="L156">
        <v>9</v>
      </c>
      <c r="M156">
        <v>3</v>
      </c>
      <c r="N156">
        <v>3</v>
      </c>
      <c r="O156">
        <v>0.48</v>
      </c>
      <c r="P156">
        <v>24</v>
      </c>
      <c r="Q156">
        <v>43200</v>
      </c>
    </row>
    <row r="157" spans="1:17" x14ac:dyDescent="0.25">
      <c r="A157" t="s">
        <v>25</v>
      </c>
      <c r="B157" t="s">
        <v>810</v>
      </c>
      <c r="C157" t="s">
        <v>244</v>
      </c>
      <c r="D157" t="s">
        <v>811</v>
      </c>
      <c r="E157" s="1">
        <v>43149</v>
      </c>
      <c r="F157" t="s">
        <v>29</v>
      </c>
      <c r="G157" t="s">
        <v>812</v>
      </c>
      <c r="H157" t="s">
        <v>22</v>
      </c>
      <c r="I157" t="s">
        <v>813</v>
      </c>
      <c r="J157" t="s">
        <v>814</v>
      </c>
      <c r="K157" t="s">
        <v>322</v>
      </c>
      <c r="L157">
        <v>21</v>
      </c>
      <c r="M157">
        <v>27</v>
      </c>
      <c r="N157">
        <v>16</v>
      </c>
      <c r="O157">
        <v>35.619999999999997</v>
      </c>
      <c r="P157">
        <v>17</v>
      </c>
      <c r="Q157">
        <v>144000</v>
      </c>
    </row>
    <row r="158" spans="1:17" x14ac:dyDescent="0.25">
      <c r="A158" t="s">
        <v>92</v>
      </c>
      <c r="B158" t="s">
        <v>815</v>
      </c>
      <c r="C158" t="s">
        <v>80</v>
      </c>
      <c r="D158" t="s">
        <v>510</v>
      </c>
      <c r="E158" s="1">
        <v>44606</v>
      </c>
      <c r="F158" t="s">
        <v>48</v>
      </c>
      <c r="G158" t="s">
        <v>816</v>
      </c>
      <c r="H158" t="s">
        <v>22</v>
      </c>
      <c r="I158" t="s">
        <v>817</v>
      </c>
      <c r="J158" t="s">
        <v>818</v>
      </c>
      <c r="K158" t="s">
        <v>34</v>
      </c>
      <c r="L158">
        <v>15</v>
      </c>
      <c r="M158">
        <v>12</v>
      </c>
      <c r="N158">
        <v>4</v>
      </c>
      <c r="O158">
        <v>18.649999999999999</v>
      </c>
      <c r="P158">
        <v>29</v>
      </c>
      <c r="Q158">
        <v>720000</v>
      </c>
    </row>
    <row r="159" spans="1:17" x14ac:dyDescent="0.25">
      <c r="A159" t="s">
        <v>70</v>
      </c>
      <c r="B159" t="s">
        <v>819</v>
      </c>
      <c r="C159" t="s">
        <v>336</v>
      </c>
      <c r="D159" t="s">
        <v>703</v>
      </c>
      <c r="E159" s="1">
        <v>45220</v>
      </c>
      <c r="F159" t="s">
        <v>20</v>
      </c>
      <c r="G159" t="s">
        <v>820</v>
      </c>
      <c r="H159" t="s">
        <v>22</v>
      </c>
      <c r="I159" t="s">
        <v>748</v>
      </c>
      <c r="J159" t="s">
        <v>414</v>
      </c>
      <c r="K159" t="s">
        <v>69</v>
      </c>
      <c r="L159">
        <v>2</v>
      </c>
      <c r="M159">
        <v>11</v>
      </c>
      <c r="N159">
        <v>15</v>
      </c>
      <c r="O159">
        <v>14.3</v>
      </c>
      <c r="P159">
        <v>21</v>
      </c>
      <c r="Q159">
        <v>360</v>
      </c>
    </row>
    <row r="160" spans="1:17" x14ac:dyDescent="0.25">
      <c r="A160" t="s">
        <v>323</v>
      </c>
      <c r="B160" t="s">
        <v>821</v>
      </c>
      <c r="C160" t="s">
        <v>129</v>
      </c>
      <c r="D160" t="s">
        <v>822</v>
      </c>
      <c r="E160" s="1">
        <v>42853</v>
      </c>
      <c r="F160" t="s">
        <v>20</v>
      </c>
      <c r="G160" t="s">
        <v>8967</v>
      </c>
      <c r="H160" t="s">
        <v>190</v>
      </c>
      <c r="I160" t="s">
        <v>823</v>
      </c>
      <c r="J160" t="s">
        <v>824</v>
      </c>
      <c r="K160" t="s">
        <v>106</v>
      </c>
      <c r="L160">
        <v>10</v>
      </c>
      <c r="M160">
        <v>13</v>
      </c>
      <c r="N160">
        <v>3</v>
      </c>
      <c r="O160">
        <v>0.15</v>
      </c>
      <c r="P160">
        <v>26</v>
      </c>
      <c r="Q160">
        <v>57600</v>
      </c>
    </row>
    <row r="161" spans="1:17" x14ac:dyDescent="0.25">
      <c r="A161" t="s">
        <v>16</v>
      </c>
      <c r="B161" t="s">
        <v>825</v>
      </c>
      <c r="C161" t="s">
        <v>342</v>
      </c>
      <c r="D161" t="s">
        <v>826</v>
      </c>
      <c r="E161" s="1">
        <v>42403</v>
      </c>
      <c r="F161" t="s">
        <v>57</v>
      </c>
      <c r="G161" t="s">
        <v>827</v>
      </c>
      <c r="H161" t="s">
        <v>31</v>
      </c>
      <c r="I161" t="s">
        <v>828</v>
      </c>
      <c r="J161" t="s">
        <v>33</v>
      </c>
      <c r="K161" t="s">
        <v>8966</v>
      </c>
      <c r="L161">
        <v>10</v>
      </c>
      <c r="M161">
        <v>10</v>
      </c>
      <c r="N161">
        <v>10</v>
      </c>
      <c r="O161">
        <v>6.26</v>
      </c>
      <c r="P161">
        <v>36</v>
      </c>
      <c r="Q161">
        <v>216000</v>
      </c>
    </row>
    <row r="162" spans="1:17" x14ac:dyDescent="0.25">
      <c r="A162" t="s">
        <v>217</v>
      </c>
      <c r="B162" t="s">
        <v>829</v>
      </c>
      <c r="C162" t="s">
        <v>109</v>
      </c>
      <c r="D162" t="s">
        <v>830</v>
      </c>
      <c r="E162" s="1">
        <v>45668</v>
      </c>
      <c r="F162" t="s">
        <v>82</v>
      </c>
      <c r="G162" t="s">
        <v>831</v>
      </c>
      <c r="H162" t="s">
        <v>59</v>
      </c>
      <c r="I162" t="s">
        <v>832</v>
      </c>
      <c r="J162" t="s">
        <v>833</v>
      </c>
      <c r="K162" t="s">
        <v>106</v>
      </c>
      <c r="L162">
        <v>2</v>
      </c>
      <c r="M162">
        <v>14</v>
      </c>
      <c r="N162">
        <v>4</v>
      </c>
      <c r="O162">
        <v>5.38</v>
      </c>
      <c r="P162">
        <v>36</v>
      </c>
      <c r="Q162">
        <v>72000</v>
      </c>
    </row>
    <row r="163" spans="1:17" x14ac:dyDescent="0.25">
      <c r="A163" t="s">
        <v>551</v>
      </c>
      <c r="B163" t="s">
        <v>834</v>
      </c>
      <c r="C163" t="s">
        <v>194</v>
      </c>
      <c r="D163" t="s">
        <v>835</v>
      </c>
      <c r="E163" s="1">
        <v>42461</v>
      </c>
      <c r="F163" t="s">
        <v>29</v>
      </c>
      <c r="G163" t="s">
        <v>836</v>
      </c>
      <c r="H163" t="s">
        <v>22</v>
      </c>
      <c r="I163" t="s">
        <v>837</v>
      </c>
      <c r="J163" t="s">
        <v>307</v>
      </c>
      <c r="K163" t="s">
        <v>34</v>
      </c>
      <c r="L163">
        <v>7</v>
      </c>
      <c r="M163">
        <v>10</v>
      </c>
      <c r="N163">
        <v>25</v>
      </c>
      <c r="O163">
        <v>0.17</v>
      </c>
      <c r="P163">
        <v>39</v>
      </c>
      <c r="Q163">
        <v>144000</v>
      </c>
    </row>
    <row r="164" spans="1:17" x14ac:dyDescent="0.25">
      <c r="A164" t="s">
        <v>265</v>
      </c>
      <c r="B164" t="s">
        <v>838</v>
      </c>
      <c r="C164" t="s">
        <v>667</v>
      </c>
      <c r="D164" t="s">
        <v>839</v>
      </c>
      <c r="E164" s="1">
        <v>45492</v>
      </c>
      <c r="F164" t="s">
        <v>48</v>
      </c>
      <c r="G164" t="s">
        <v>8967</v>
      </c>
      <c r="H164" t="s">
        <v>112</v>
      </c>
      <c r="I164" t="s">
        <v>840</v>
      </c>
      <c r="J164" t="s">
        <v>841</v>
      </c>
      <c r="K164" t="s">
        <v>62</v>
      </c>
      <c r="L164">
        <v>10</v>
      </c>
      <c r="M164">
        <v>6</v>
      </c>
      <c r="N164">
        <v>15</v>
      </c>
      <c r="O164">
        <v>0.08</v>
      </c>
      <c r="P164">
        <v>413</v>
      </c>
      <c r="Q164">
        <v>2160</v>
      </c>
    </row>
    <row r="165" spans="1:17" x14ac:dyDescent="0.25">
      <c r="A165" t="s">
        <v>114</v>
      </c>
      <c r="B165" t="s">
        <v>842</v>
      </c>
      <c r="C165" t="s">
        <v>562</v>
      </c>
      <c r="D165" t="s">
        <v>843</v>
      </c>
      <c r="E165" s="1">
        <v>43428</v>
      </c>
      <c r="F165" t="s">
        <v>48</v>
      </c>
      <c r="G165" t="s">
        <v>844</v>
      </c>
      <c r="H165" t="s">
        <v>22</v>
      </c>
      <c r="I165" t="s">
        <v>845</v>
      </c>
      <c r="J165" t="s">
        <v>524</v>
      </c>
      <c r="K165" t="s">
        <v>134</v>
      </c>
      <c r="L165">
        <v>6</v>
      </c>
      <c r="M165">
        <v>20</v>
      </c>
      <c r="N165">
        <v>8</v>
      </c>
      <c r="O165">
        <v>17.66</v>
      </c>
      <c r="P165">
        <v>26</v>
      </c>
      <c r="Q165">
        <v>36000</v>
      </c>
    </row>
    <row r="166" spans="1:17" x14ac:dyDescent="0.25">
      <c r="A166" t="s">
        <v>352</v>
      </c>
      <c r="B166" t="s">
        <v>846</v>
      </c>
      <c r="C166" t="s">
        <v>448</v>
      </c>
      <c r="D166" t="s">
        <v>130</v>
      </c>
      <c r="E166" s="1">
        <v>43612</v>
      </c>
      <c r="F166" t="s">
        <v>82</v>
      </c>
      <c r="G166" t="s">
        <v>8967</v>
      </c>
      <c r="H166" t="s">
        <v>22</v>
      </c>
      <c r="I166" t="s">
        <v>847</v>
      </c>
      <c r="J166" t="s">
        <v>33</v>
      </c>
      <c r="K166" t="s">
        <v>8966</v>
      </c>
      <c r="L166">
        <v>14</v>
      </c>
      <c r="M166">
        <v>27</v>
      </c>
      <c r="N166">
        <v>13</v>
      </c>
      <c r="O166">
        <v>6.79</v>
      </c>
      <c r="P166">
        <v>18</v>
      </c>
      <c r="Q166">
        <v>144000</v>
      </c>
    </row>
    <row r="167" spans="1:17" x14ac:dyDescent="0.25">
      <c r="A167" t="s">
        <v>141</v>
      </c>
      <c r="B167" t="s">
        <v>848</v>
      </c>
      <c r="C167" t="s">
        <v>157</v>
      </c>
      <c r="D167" t="s">
        <v>849</v>
      </c>
      <c r="E167" s="1">
        <v>43395</v>
      </c>
      <c r="F167" t="s">
        <v>82</v>
      </c>
      <c r="G167" t="s">
        <v>850</v>
      </c>
      <c r="H167" t="s">
        <v>88</v>
      </c>
      <c r="I167" t="s">
        <v>851</v>
      </c>
      <c r="J167" t="s">
        <v>852</v>
      </c>
      <c r="K167" t="s">
        <v>34</v>
      </c>
      <c r="L167">
        <v>8</v>
      </c>
      <c r="M167">
        <v>12</v>
      </c>
      <c r="N167">
        <v>10</v>
      </c>
      <c r="O167">
        <v>7.42</v>
      </c>
      <c r="P167">
        <v>11</v>
      </c>
      <c r="Q167">
        <v>108000</v>
      </c>
    </row>
    <row r="168" spans="1:17" x14ac:dyDescent="0.25">
      <c r="A168" t="s">
        <v>35</v>
      </c>
      <c r="B168" t="s">
        <v>853</v>
      </c>
      <c r="C168" t="s">
        <v>535</v>
      </c>
      <c r="D168" t="s">
        <v>288</v>
      </c>
      <c r="E168" s="1">
        <v>42826</v>
      </c>
      <c r="F168" t="s">
        <v>48</v>
      </c>
      <c r="G168" t="s">
        <v>854</v>
      </c>
      <c r="H168" t="s">
        <v>97</v>
      </c>
      <c r="I168" t="s">
        <v>660</v>
      </c>
      <c r="J168" t="s">
        <v>855</v>
      </c>
      <c r="K168" t="s">
        <v>91</v>
      </c>
      <c r="L168">
        <v>21</v>
      </c>
      <c r="M168">
        <v>22</v>
      </c>
      <c r="N168">
        <v>8</v>
      </c>
      <c r="O168">
        <v>5.85</v>
      </c>
      <c r="P168">
        <v>39</v>
      </c>
      <c r="Q168">
        <v>1440</v>
      </c>
    </row>
    <row r="169" spans="1:17" x14ac:dyDescent="0.25">
      <c r="A169" t="s">
        <v>107</v>
      </c>
      <c r="B169" t="s">
        <v>856</v>
      </c>
      <c r="C169" t="s">
        <v>336</v>
      </c>
      <c r="D169" t="s">
        <v>373</v>
      </c>
      <c r="E169" s="1">
        <v>42499</v>
      </c>
      <c r="F169" t="s">
        <v>20</v>
      </c>
      <c r="G169" t="s">
        <v>857</v>
      </c>
      <c r="H169" t="s">
        <v>88</v>
      </c>
      <c r="I169" t="s">
        <v>858</v>
      </c>
      <c r="J169" t="s">
        <v>859</v>
      </c>
      <c r="K169" t="s">
        <v>77</v>
      </c>
      <c r="L169">
        <v>13</v>
      </c>
      <c r="M169">
        <v>20</v>
      </c>
      <c r="N169">
        <v>15</v>
      </c>
      <c r="O169">
        <v>4.2699999999999996</v>
      </c>
      <c r="P169">
        <v>33</v>
      </c>
      <c r="Q169">
        <v>18000</v>
      </c>
    </row>
    <row r="170" spans="1:17" x14ac:dyDescent="0.25">
      <c r="A170" t="s">
        <v>122</v>
      </c>
      <c r="B170" t="s">
        <v>860</v>
      </c>
      <c r="C170" t="s">
        <v>80</v>
      </c>
      <c r="D170" t="s">
        <v>861</v>
      </c>
      <c r="E170" s="1">
        <v>42782</v>
      </c>
      <c r="F170" t="s">
        <v>57</v>
      </c>
      <c r="G170" t="s">
        <v>862</v>
      </c>
      <c r="H170" t="s">
        <v>22</v>
      </c>
      <c r="I170" t="s">
        <v>863</v>
      </c>
      <c r="J170" t="s">
        <v>864</v>
      </c>
      <c r="K170" t="s">
        <v>34</v>
      </c>
      <c r="L170">
        <v>10</v>
      </c>
      <c r="M170">
        <v>14</v>
      </c>
      <c r="N170">
        <v>18</v>
      </c>
      <c r="O170">
        <v>89.71</v>
      </c>
      <c r="P170">
        <v>28</v>
      </c>
      <c r="Q170">
        <v>28800</v>
      </c>
    </row>
    <row r="171" spans="1:17" x14ac:dyDescent="0.25">
      <c r="A171" t="s">
        <v>148</v>
      </c>
      <c r="B171" t="s">
        <v>865</v>
      </c>
      <c r="C171" t="s">
        <v>194</v>
      </c>
      <c r="D171" t="s">
        <v>183</v>
      </c>
      <c r="E171" s="1">
        <v>45969</v>
      </c>
      <c r="F171" t="s">
        <v>20</v>
      </c>
      <c r="G171" t="s">
        <v>866</v>
      </c>
      <c r="H171" t="s">
        <v>190</v>
      </c>
      <c r="I171" t="s">
        <v>867</v>
      </c>
      <c r="J171" t="s">
        <v>868</v>
      </c>
      <c r="K171" t="s">
        <v>180</v>
      </c>
      <c r="L171">
        <v>9</v>
      </c>
      <c r="M171">
        <v>13</v>
      </c>
      <c r="N171">
        <v>4</v>
      </c>
      <c r="O171">
        <v>150</v>
      </c>
      <c r="P171">
        <v>15</v>
      </c>
      <c r="Q171">
        <v>4320000</v>
      </c>
    </row>
    <row r="172" spans="1:17" x14ac:dyDescent="0.25">
      <c r="A172" t="s">
        <v>44</v>
      </c>
      <c r="B172" t="s">
        <v>869</v>
      </c>
      <c r="C172" t="s">
        <v>163</v>
      </c>
      <c r="D172" t="s">
        <v>870</v>
      </c>
      <c r="E172" s="1">
        <v>45840</v>
      </c>
      <c r="F172" t="s">
        <v>29</v>
      </c>
      <c r="G172" t="s">
        <v>871</v>
      </c>
      <c r="H172" t="s">
        <v>112</v>
      </c>
      <c r="I172" t="s">
        <v>872</v>
      </c>
      <c r="J172" t="s">
        <v>33</v>
      </c>
      <c r="K172" t="s">
        <v>180</v>
      </c>
      <c r="L172">
        <v>15</v>
      </c>
      <c r="M172">
        <v>10</v>
      </c>
      <c r="N172">
        <v>6</v>
      </c>
      <c r="O172">
        <v>1.32</v>
      </c>
      <c r="P172">
        <v>13</v>
      </c>
      <c r="Q172">
        <v>72000</v>
      </c>
    </row>
    <row r="173" spans="1:17" x14ac:dyDescent="0.25">
      <c r="A173" t="s">
        <v>16</v>
      </c>
      <c r="B173" t="s">
        <v>873</v>
      </c>
      <c r="C173" t="s">
        <v>200</v>
      </c>
      <c r="D173" t="s">
        <v>874</v>
      </c>
      <c r="E173" s="1">
        <v>44202</v>
      </c>
      <c r="F173" t="s">
        <v>57</v>
      </c>
      <c r="G173" t="s">
        <v>875</v>
      </c>
      <c r="H173" t="s">
        <v>112</v>
      </c>
      <c r="I173" t="s">
        <v>876</v>
      </c>
      <c r="J173" t="s">
        <v>877</v>
      </c>
      <c r="K173" t="s">
        <v>77</v>
      </c>
      <c r="L173">
        <v>11</v>
      </c>
      <c r="M173">
        <v>9</v>
      </c>
      <c r="N173">
        <v>8</v>
      </c>
      <c r="O173">
        <v>5</v>
      </c>
      <c r="P173">
        <v>23</v>
      </c>
      <c r="Q173">
        <v>576000</v>
      </c>
    </row>
    <row r="174" spans="1:17" x14ac:dyDescent="0.25">
      <c r="A174" t="s">
        <v>16</v>
      </c>
      <c r="B174" t="s">
        <v>878</v>
      </c>
      <c r="C174" t="s">
        <v>336</v>
      </c>
      <c r="D174" t="s">
        <v>879</v>
      </c>
      <c r="E174" s="1">
        <v>43261</v>
      </c>
      <c r="F174" t="s">
        <v>20</v>
      </c>
      <c r="G174" t="s">
        <v>880</v>
      </c>
      <c r="H174" t="s">
        <v>173</v>
      </c>
      <c r="I174" t="s">
        <v>881</v>
      </c>
      <c r="J174" t="s">
        <v>882</v>
      </c>
      <c r="K174" t="s">
        <v>322</v>
      </c>
      <c r="L174">
        <v>8</v>
      </c>
      <c r="M174">
        <v>14</v>
      </c>
      <c r="N174">
        <v>15</v>
      </c>
      <c r="O174">
        <v>4.6399999999999997</v>
      </c>
      <c r="P174">
        <v>13</v>
      </c>
      <c r="Q174">
        <v>720000</v>
      </c>
    </row>
    <row r="175" spans="1:17" x14ac:dyDescent="0.25">
      <c r="A175" t="s">
        <v>114</v>
      </c>
      <c r="B175" t="s">
        <v>883</v>
      </c>
      <c r="C175" t="s">
        <v>65</v>
      </c>
      <c r="D175" t="s">
        <v>884</v>
      </c>
      <c r="E175" s="1">
        <v>43733</v>
      </c>
      <c r="F175" t="s">
        <v>48</v>
      </c>
      <c r="G175" t="s">
        <v>885</v>
      </c>
      <c r="H175" t="s">
        <v>190</v>
      </c>
      <c r="I175" t="s">
        <v>132</v>
      </c>
      <c r="J175" t="s">
        <v>886</v>
      </c>
      <c r="K175" t="s">
        <v>134</v>
      </c>
      <c r="L175">
        <v>8</v>
      </c>
      <c r="M175">
        <v>14</v>
      </c>
      <c r="N175">
        <v>10</v>
      </c>
      <c r="O175">
        <v>96.16</v>
      </c>
      <c r="P175">
        <v>13</v>
      </c>
      <c r="Q175">
        <v>3600</v>
      </c>
    </row>
    <row r="176" spans="1:17" x14ac:dyDescent="0.25">
      <c r="A176" t="s">
        <v>63</v>
      </c>
      <c r="B176" t="s">
        <v>887</v>
      </c>
      <c r="C176" t="s">
        <v>170</v>
      </c>
      <c r="D176" t="s">
        <v>888</v>
      </c>
      <c r="E176" s="1">
        <v>42679</v>
      </c>
      <c r="F176" t="s">
        <v>48</v>
      </c>
      <c r="G176" t="s">
        <v>8967</v>
      </c>
      <c r="H176" t="s">
        <v>112</v>
      </c>
      <c r="I176" t="s">
        <v>889</v>
      </c>
      <c r="J176" t="s">
        <v>890</v>
      </c>
      <c r="K176" t="s">
        <v>106</v>
      </c>
      <c r="L176">
        <v>9</v>
      </c>
      <c r="M176">
        <v>16</v>
      </c>
      <c r="N176">
        <v>11</v>
      </c>
      <c r="O176">
        <v>17.07</v>
      </c>
      <c r="P176">
        <v>26</v>
      </c>
      <c r="Q176">
        <v>576000</v>
      </c>
    </row>
    <row r="177" spans="1:17" x14ac:dyDescent="0.25">
      <c r="A177" t="s">
        <v>462</v>
      </c>
      <c r="B177" t="s">
        <v>891</v>
      </c>
      <c r="C177" t="s">
        <v>27</v>
      </c>
      <c r="D177" t="s">
        <v>892</v>
      </c>
      <c r="E177" s="1">
        <v>42223</v>
      </c>
      <c r="F177" t="s">
        <v>57</v>
      </c>
      <c r="G177" t="s">
        <v>8967</v>
      </c>
      <c r="H177" t="s">
        <v>31</v>
      </c>
      <c r="I177" t="s">
        <v>893</v>
      </c>
      <c r="J177" t="s">
        <v>894</v>
      </c>
      <c r="K177" t="s">
        <v>91</v>
      </c>
      <c r="L177">
        <v>6</v>
      </c>
      <c r="M177">
        <v>12</v>
      </c>
      <c r="N177">
        <v>5</v>
      </c>
      <c r="O177">
        <v>0.2</v>
      </c>
      <c r="P177">
        <v>39</v>
      </c>
      <c r="Q177">
        <v>664000</v>
      </c>
    </row>
    <row r="178" spans="1:17" x14ac:dyDescent="0.25">
      <c r="A178" t="s">
        <v>155</v>
      </c>
      <c r="B178" t="s">
        <v>895</v>
      </c>
      <c r="C178" t="s">
        <v>515</v>
      </c>
      <c r="D178" t="s">
        <v>896</v>
      </c>
      <c r="E178" s="1">
        <v>45553</v>
      </c>
      <c r="F178" t="s">
        <v>20</v>
      </c>
      <c r="G178" t="s">
        <v>897</v>
      </c>
      <c r="H178" t="s">
        <v>112</v>
      </c>
      <c r="I178" t="s">
        <v>898</v>
      </c>
      <c r="J178" t="s">
        <v>688</v>
      </c>
      <c r="K178" t="s">
        <v>69</v>
      </c>
      <c r="L178">
        <v>5</v>
      </c>
      <c r="M178">
        <v>8</v>
      </c>
      <c r="N178">
        <v>6</v>
      </c>
      <c r="O178">
        <v>5.04</v>
      </c>
      <c r="P178">
        <v>39</v>
      </c>
      <c r="Q178">
        <v>700000</v>
      </c>
    </row>
    <row r="179" spans="1:17" x14ac:dyDescent="0.25">
      <c r="A179" t="s">
        <v>382</v>
      </c>
      <c r="B179" t="s">
        <v>899</v>
      </c>
      <c r="C179" t="s">
        <v>136</v>
      </c>
      <c r="D179" t="s">
        <v>900</v>
      </c>
      <c r="E179" s="1">
        <v>42301</v>
      </c>
      <c r="F179" t="s">
        <v>48</v>
      </c>
      <c r="G179" t="s">
        <v>901</v>
      </c>
      <c r="H179" t="s">
        <v>190</v>
      </c>
      <c r="I179" t="s">
        <v>902</v>
      </c>
      <c r="J179" t="s">
        <v>210</v>
      </c>
      <c r="K179" t="s">
        <v>77</v>
      </c>
      <c r="L179">
        <v>14</v>
      </c>
      <c r="M179">
        <v>13</v>
      </c>
      <c r="N179">
        <v>6</v>
      </c>
      <c r="O179">
        <v>4.45</v>
      </c>
      <c r="P179">
        <v>19</v>
      </c>
      <c r="Q179">
        <v>1500</v>
      </c>
    </row>
    <row r="180" spans="1:17" x14ac:dyDescent="0.25">
      <c r="A180" t="s">
        <v>352</v>
      </c>
      <c r="B180" t="s">
        <v>903</v>
      </c>
      <c r="C180" t="s">
        <v>170</v>
      </c>
      <c r="D180" t="s">
        <v>904</v>
      </c>
      <c r="E180" s="1">
        <v>42939</v>
      </c>
      <c r="F180" t="s">
        <v>20</v>
      </c>
      <c r="G180" t="s">
        <v>905</v>
      </c>
      <c r="H180" t="s">
        <v>40</v>
      </c>
      <c r="I180" t="s">
        <v>906</v>
      </c>
      <c r="J180" t="s">
        <v>907</v>
      </c>
      <c r="K180" t="s">
        <v>62</v>
      </c>
      <c r="L180">
        <v>12</v>
      </c>
      <c r="M180">
        <v>23</v>
      </c>
      <c r="N180">
        <v>14</v>
      </c>
      <c r="O180">
        <v>4.3899999999999997</v>
      </c>
      <c r="P180">
        <v>15</v>
      </c>
      <c r="Q180">
        <v>3000</v>
      </c>
    </row>
    <row r="181" spans="1:17" x14ac:dyDescent="0.25">
      <c r="A181" t="s">
        <v>114</v>
      </c>
      <c r="B181" t="s">
        <v>908</v>
      </c>
      <c r="C181" t="s">
        <v>157</v>
      </c>
      <c r="D181" t="s">
        <v>213</v>
      </c>
      <c r="E181" s="1">
        <v>42445</v>
      </c>
      <c r="F181" t="s">
        <v>48</v>
      </c>
      <c r="G181" t="s">
        <v>909</v>
      </c>
      <c r="H181" t="s">
        <v>31</v>
      </c>
      <c r="I181" t="s">
        <v>910</v>
      </c>
      <c r="J181" t="s">
        <v>911</v>
      </c>
      <c r="K181" t="s">
        <v>180</v>
      </c>
      <c r="L181">
        <v>6</v>
      </c>
      <c r="M181">
        <v>13</v>
      </c>
      <c r="N181">
        <v>16</v>
      </c>
      <c r="O181">
        <v>67.47</v>
      </c>
      <c r="P181">
        <v>9</v>
      </c>
      <c r="Q181">
        <v>300</v>
      </c>
    </row>
    <row r="182" spans="1:17" x14ac:dyDescent="0.25">
      <c r="A182" t="s">
        <v>382</v>
      </c>
      <c r="B182" t="s">
        <v>912</v>
      </c>
      <c r="C182" t="s">
        <v>206</v>
      </c>
      <c r="D182" t="s">
        <v>874</v>
      </c>
      <c r="E182" s="1">
        <v>43550</v>
      </c>
      <c r="F182" t="s">
        <v>29</v>
      </c>
      <c r="G182" t="s">
        <v>913</v>
      </c>
      <c r="H182" t="s">
        <v>97</v>
      </c>
      <c r="I182" t="s">
        <v>914</v>
      </c>
      <c r="J182" t="s">
        <v>915</v>
      </c>
      <c r="K182" t="s">
        <v>52</v>
      </c>
      <c r="L182">
        <v>5</v>
      </c>
      <c r="M182">
        <v>9</v>
      </c>
      <c r="N182">
        <v>7</v>
      </c>
      <c r="O182">
        <v>5.01</v>
      </c>
      <c r="P182">
        <v>35</v>
      </c>
      <c r="Q182">
        <v>60000</v>
      </c>
    </row>
    <row r="183" spans="1:17" x14ac:dyDescent="0.25">
      <c r="A183" t="s">
        <v>70</v>
      </c>
      <c r="B183" t="s">
        <v>916</v>
      </c>
      <c r="C183" t="s">
        <v>182</v>
      </c>
      <c r="D183" t="s">
        <v>917</v>
      </c>
      <c r="E183" s="1">
        <v>43302</v>
      </c>
      <c r="F183" t="s">
        <v>29</v>
      </c>
      <c r="G183" t="s">
        <v>918</v>
      </c>
      <c r="H183" t="s">
        <v>22</v>
      </c>
      <c r="I183" t="s">
        <v>919</v>
      </c>
      <c r="J183" t="s">
        <v>920</v>
      </c>
      <c r="K183" t="s">
        <v>69</v>
      </c>
      <c r="L183">
        <v>5</v>
      </c>
      <c r="M183">
        <v>7</v>
      </c>
      <c r="N183">
        <v>6</v>
      </c>
      <c r="O183">
        <v>8.0399999999999991</v>
      </c>
      <c r="P183">
        <v>22</v>
      </c>
      <c r="Q183">
        <v>200000</v>
      </c>
    </row>
    <row r="184" spans="1:17" x14ac:dyDescent="0.25">
      <c r="A184" t="s">
        <v>352</v>
      </c>
      <c r="B184" t="s">
        <v>921</v>
      </c>
      <c r="C184" t="s">
        <v>157</v>
      </c>
      <c r="D184" t="s">
        <v>922</v>
      </c>
      <c r="E184" s="1">
        <v>43530</v>
      </c>
      <c r="F184" t="s">
        <v>82</v>
      </c>
      <c r="G184" t="s">
        <v>923</v>
      </c>
      <c r="H184" t="s">
        <v>22</v>
      </c>
      <c r="I184" t="s">
        <v>902</v>
      </c>
      <c r="J184" t="s">
        <v>924</v>
      </c>
      <c r="K184" t="s">
        <v>91</v>
      </c>
      <c r="L184">
        <v>24</v>
      </c>
      <c r="M184">
        <v>18</v>
      </c>
      <c r="N184">
        <v>3</v>
      </c>
      <c r="O184">
        <v>16.79</v>
      </c>
      <c r="P184">
        <v>15</v>
      </c>
      <c r="Q184">
        <v>1000000</v>
      </c>
    </row>
    <row r="185" spans="1:17" x14ac:dyDescent="0.25">
      <c r="A185" t="s">
        <v>122</v>
      </c>
      <c r="B185" t="s">
        <v>925</v>
      </c>
      <c r="C185" t="s">
        <v>458</v>
      </c>
      <c r="D185" t="s">
        <v>926</v>
      </c>
      <c r="E185" s="1">
        <v>43053</v>
      </c>
      <c r="F185" t="s">
        <v>20</v>
      </c>
      <c r="G185" t="s">
        <v>927</v>
      </c>
      <c r="H185" t="s">
        <v>173</v>
      </c>
      <c r="I185" t="s">
        <v>928</v>
      </c>
      <c r="J185" t="s">
        <v>929</v>
      </c>
      <c r="K185" t="s">
        <v>91</v>
      </c>
      <c r="L185">
        <v>21</v>
      </c>
      <c r="M185">
        <v>21</v>
      </c>
      <c r="N185">
        <v>19</v>
      </c>
      <c r="O185">
        <v>150</v>
      </c>
      <c r="P185">
        <v>413</v>
      </c>
      <c r="Q185">
        <v>500</v>
      </c>
    </row>
    <row r="186" spans="1:17" x14ac:dyDescent="0.25">
      <c r="A186" t="s">
        <v>352</v>
      </c>
      <c r="B186" t="s">
        <v>930</v>
      </c>
      <c r="C186" t="s">
        <v>336</v>
      </c>
      <c r="D186" t="s">
        <v>931</v>
      </c>
      <c r="E186" s="1">
        <v>43764</v>
      </c>
      <c r="F186" t="s">
        <v>29</v>
      </c>
      <c r="G186" t="s">
        <v>932</v>
      </c>
      <c r="H186" t="s">
        <v>190</v>
      </c>
      <c r="I186" t="s">
        <v>933</v>
      </c>
      <c r="J186" t="s">
        <v>934</v>
      </c>
      <c r="K186" t="s">
        <v>180</v>
      </c>
      <c r="L186">
        <v>22</v>
      </c>
      <c r="M186">
        <v>26</v>
      </c>
      <c r="N186">
        <v>12</v>
      </c>
      <c r="O186">
        <v>2.82</v>
      </c>
      <c r="P186">
        <v>39</v>
      </c>
      <c r="Q186">
        <v>80000</v>
      </c>
    </row>
    <row r="187" spans="1:17" x14ac:dyDescent="0.25">
      <c r="A187" t="s">
        <v>148</v>
      </c>
      <c r="B187" t="s">
        <v>935</v>
      </c>
      <c r="C187" t="s">
        <v>129</v>
      </c>
      <c r="D187" t="s">
        <v>936</v>
      </c>
      <c r="E187" s="1">
        <v>42094</v>
      </c>
      <c r="F187" t="s">
        <v>48</v>
      </c>
      <c r="G187" t="s">
        <v>8967</v>
      </c>
      <c r="H187" t="s">
        <v>119</v>
      </c>
      <c r="I187" t="s">
        <v>937</v>
      </c>
      <c r="J187" t="s">
        <v>33</v>
      </c>
      <c r="K187" t="s">
        <v>180</v>
      </c>
      <c r="L187">
        <v>2</v>
      </c>
      <c r="M187">
        <v>5</v>
      </c>
      <c r="N187">
        <v>5</v>
      </c>
      <c r="O187">
        <v>0.11</v>
      </c>
      <c r="P187">
        <v>28</v>
      </c>
      <c r="Q187">
        <v>300000</v>
      </c>
    </row>
    <row r="188" spans="1:17" x14ac:dyDescent="0.25">
      <c r="A188" t="s">
        <v>78</v>
      </c>
      <c r="B188" t="s">
        <v>938</v>
      </c>
      <c r="C188" t="s">
        <v>194</v>
      </c>
      <c r="D188" t="s">
        <v>939</v>
      </c>
      <c r="E188" s="1">
        <v>45129</v>
      </c>
      <c r="F188" t="s">
        <v>48</v>
      </c>
      <c r="G188" t="s">
        <v>8967</v>
      </c>
      <c r="H188" t="s">
        <v>88</v>
      </c>
      <c r="I188" t="s">
        <v>940</v>
      </c>
      <c r="J188" t="s">
        <v>340</v>
      </c>
      <c r="K188" t="s">
        <v>180</v>
      </c>
      <c r="L188">
        <v>9</v>
      </c>
      <c r="M188">
        <v>6</v>
      </c>
      <c r="N188">
        <v>4</v>
      </c>
      <c r="O188">
        <v>10.97</v>
      </c>
      <c r="P188">
        <v>18</v>
      </c>
      <c r="Q188">
        <v>100000</v>
      </c>
    </row>
    <row r="189" spans="1:17" x14ac:dyDescent="0.25">
      <c r="A189" t="s">
        <v>92</v>
      </c>
      <c r="B189" t="s">
        <v>941</v>
      </c>
      <c r="C189" t="s">
        <v>124</v>
      </c>
      <c r="D189" t="s">
        <v>942</v>
      </c>
      <c r="E189" s="1">
        <v>43740</v>
      </c>
      <c r="F189" t="s">
        <v>82</v>
      </c>
      <c r="G189" t="s">
        <v>943</v>
      </c>
      <c r="H189" t="s">
        <v>22</v>
      </c>
      <c r="I189" t="s">
        <v>944</v>
      </c>
      <c r="J189" t="s">
        <v>945</v>
      </c>
      <c r="K189" t="s">
        <v>77</v>
      </c>
      <c r="L189">
        <v>22</v>
      </c>
      <c r="M189">
        <v>16</v>
      </c>
      <c r="N189">
        <v>13</v>
      </c>
      <c r="O189">
        <v>2.1</v>
      </c>
      <c r="P189">
        <v>28</v>
      </c>
      <c r="Q189">
        <v>200000</v>
      </c>
    </row>
    <row r="190" spans="1:17" x14ac:dyDescent="0.25">
      <c r="A190" t="s">
        <v>35</v>
      </c>
      <c r="B190" t="s">
        <v>946</v>
      </c>
      <c r="C190" t="s">
        <v>347</v>
      </c>
      <c r="D190" t="s">
        <v>158</v>
      </c>
      <c r="E190" s="1">
        <v>45050</v>
      </c>
      <c r="F190" t="s">
        <v>48</v>
      </c>
      <c r="G190" t="s">
        <v>947</v>
      </c>
      <c r="H190" t="s">
        <v>173</v>
      </c>
      <c r="I190" t="s">
        <v>948</v>
      </c>
      <c r="J190" t="s">
        <v>949</v>
      </c>
      <c r="K190" t="s">
        <v>52</v>
      </c>
      <c r="L190">
        <v>13</v>
      </c>
      <c r="M190">
        <v>12</v>
      </c>
      <c r="N190">
        <v>10</v>
      </c>
      <c r="O190">
        <v>9.16</v>
      </c>
      <c r="P190">
        <v>23</v>
      </c>
      <c r="Q190">
        <v>3000</v>
      </c>
    </row>
    <row r="191" spans="1:17" x14ac:dyDescent="0.25">
      <c r="A191" t="s">
        <v>63</v>
      </c>
      <c r="B191" t="s">
        <v>950</v>
      </c>
      <c r="C191" t="s">
        <v>101</v>
      </c>
      <c r="D191" t="s">
        <v>510</v>
      </c>
      <c r="E191" s="1">
        <v>42299</v>
      </c>
      <c r="F191" t="s">
        <v>82</v>
      </c>
      <c r="G191" t="s">
        <v>951</v>
      </c>
      <c r="H191" t="s">
        <v>40</v>
      </c>
      <c r="I191" t="s">
        <v>952</v>
      </c>
      <c r="J191" t="s">
        <v>953</v>
      </c>
      <c r="K191" t="s">
        <v>8966</v>
      </c>
      <c r="L191">
        <v>12</v>
      </c>
      <c r="M191">
        <v>19</v>
      </c>
      <c r="N191">
        <v>11</v>
      </c>
      <c r="O191">
        <v>0.99</v>
      </c>
      <c r="P191">
        <v>19</v>
      </c>
      <c r="Q191">
        <v>50000</v>
      </c>
    </row>
    <row r="192" spans="1:17" x14ac:dyDescent="0.25">
      <c r="A192" t="s">
        <v>114</v>
      </c>
      <c r="B192" t="s">
        <v>954</v>
      </c>
      <c r="C192" t="s">
        <v>464</v>
      </c>
      <c r="D192" t="s">
        <v>955</v>
      </c>
      <c r="E192" s="1">
        <v>42980</v>
      </c>
      <c r="F192" t="s">
        <v>57</v>
      </c>
      <c r="G192" t="s">
        <v>956</v>
      </c>
      <c r="H192" t="s">
        <v>59</v>
      </c>
      <c r="I192" t="s">
        <v>957</v>
      </c>
      <c r="J192" t="s">
        <v>958</v>
      </c>
      <c r="K192" t="s">
        <v>43</v>
      </c>
      <c r="L192">
        <v>14</v>
      </c>
      <c r="M192">
        <v>13</v>
      </c>
      <c r="N192">
        <v>19</v>
      </c>
      <c r="O192">
        <v>76.8</v>
      </c>
      <c r="P192">
        <v>36</v>
      </c>
      <c r="Q192">
        <v>200000</v>
      </c>
    </row>
    <row r="193" spans="1:17" x14ac:dyDescent="0.25">
      <c r="A193" t="s">
        <v>352</v>
      </c>
      <c r="B193" t="s">
        <v>959</v>
      </c>
      <c r="C193" t="s">
        <v>448</v>
      </c>
      <c r="D193" t="s">
        <v>960</v>
      </c>
      <c r="E193" s="1">
        <v>43639</v>
      </c>
      <c r="F193" t="s">
        <v>48</v>
      </c>
      <c r="G193" t="s">
        <v>961</v>
      </c>
      <c r="H193" t="s">
        <v>190</v>
      </c>
      <c r="I193" t="s">
        <v>962</v>
      </c>
      <c r="J193" t="s">
        <v>963</v>
      </c>
      <c r="K193" t="s">
        <v>91</v>
      </c>
      <c r="L193">
        <v>11</v>
      </c>
      <c r="M193">
        <v>29</v>
      </c>
      <c r="N193">
        <v>14</v>
      </c>
      <c r="O193">
        <v>1.18</v>
      </c>
      <c r="P193">
        <v>37</v>
      </c>
      <c r="Q193">
        <v>150000</v>
      </c>
    </row>
    <row r="194" spans="1:17" x14ac:dyDescent="0.25">
      <c r="A194" t="s">
        <v>44</v>
      </c>
      <c r="B194" t="s">
        <v>964</v>
      </c>
      <c r="C194" t="s">
        <v>255</v>
      </c>
      <c r="D194" t="s">
        <v>582</v>
      </c>
      <c r="E194" s="1">
        <v>44176</v>
      </c>
      <c r="F194" t="s">
        <v>57</v>
      </c>
      <c r="G194" t="s">
        <v>965</v>
      </c>
      <c r="H194" t="s">
        <v>97</v>
      </c>
      <c r="I194" t="s">
        <v>966</v>
      </c>
      <c r="J194" t="s">
        <v>967</v>
      </c>
      <c r="K194" t="s">
        <v>134</v>
      </c>
      <c r="L194">
        <v>9</v>
      </c>
      <c r="M194">
        <v>8</v>
      </c>
      <c r="N194">
        <v>11</v>
      </c>
      <c r="O194">
        <v>5.15</v>
      </c>
      <c r="P194">
        <v>24</v>
      </c>
      <c r="Q194">
        <v>2000</v>
      </c>
    </row>
    <row r="195" spans="1:17" x14ac:dyDescent="0.25">
      <c r="A195" t="s">
        <v>44</v>
      </c>
      <c r="B195" t="s">
        <v>968</v>
      </c>
      <c r="C195" t="s">
        <v>101</v>
      </c>
      <c r="D195" t="s">
        <v>969</v>
      </c>
      <c r="E195" s="1">
        <v>43280</v>
      </c>
      <c r="F195" t="s">
        <v>29</v>
      </c>
      <c r="G195" t="s">
        <v>970</v>
      </c>
      <c r="H195" t="s">
        <v>173</v>
      </c>
      <c r="I195" t="s">
        <v>366</v>
      </c>
      <c r="J195" t="s">
        <v>33</v>
      </c>
      <c r="K195" t="s">
        <v>34</v>
      </c>
      <c r="L195">
        <v>7</v>
      </c>
      <c r="M195">
        <v>19</v>
      </c>
      <c r="N195">
        <v>11</v>
      </c>
      <c r="O195">
        <v>2.06</v>
      </c>
      <c r="P195">
        <v>33</v>
      </c>
      <c r="Q195">
        <v>25000</v>
      </c>
    </row>
    <row r="196" spans="1:17" x14ac:dyDescent="0.25">
      <c r="A196" t="s">
        <v>53</v>
      </c>
      <c r="B196" t="s">
        <v>971</v>
      </c>
      <c r="C196" t="s">
        <v>282</v>
      </c>
      <c r="D196" t="s">
        <v>972</v>
      </c>
      <c r="E196" s="1">
        <v>44084</v>
      </c>
      <c r="F196" t="s">
        <v>48</v>
      </c>
      <c r="G196" t="s">
        <v>8967</v>
      </c>
      <c r="H196" t="s">
        <v>22</v>
      </c>
      <c r="I196" t="s">
        <v>828</v>
      </c>
      <c r="J196" t="s">
        <v>33</v>
      </c>
      <c r="K196" t="s">
        <v>34</v>
      </c>
      <c r="L196">
        <v>7</v>
      </c>
      <c r="M196">
        <v>15</v>
      </c>
      <c r="N196">
        <v>15</v>
      </c>
      <c r="O196">
        <v>0.15</v>
      </c>
      <c r="P196">
        <v>17</v>
      </c>
      <c r="Q196">
        <v>40000</v>
      </c>
    </row>
    <row r="197" spans="1:17" x14ac:dyDescent="0.25">
      <c r="A197" t="s">
        <v>107</v>
      </c>
      <c r="B197" t="s">
        <v>973</v>
      </c>
      <c r="C197" t="s">
        <v>336</v>
      </c>
      <c r="D197" t="s">
        <v>974</v>
      </c>
      <c r="E197" s="1">
        <v>45462</v>
      </c>
      <c r="F197" t="s">
        <v>20</v>
      </c>
      <c r="G197" t="s">
        <v>975</v>
      </c>
      <c r="H197" t="s">
        <v>88</v>
      </c>
      <c r="I197" t="s">
        <v>795</v>
      </c>
      <c r="J197" t="s">
        <v>524</v>
      </c>
      <c r="K197" t="s">
        <v>62</v>
      </c>
      <c r="L197">
        <v>10</v>
      </c>
      <c r="M197">
        <v>14</v>
      </c>
      <c r="N197">
        <v>11</v>
      </c>
      <c r="O197">
        <v>7.3</v>
      </c>
      <c r="P197">
        <v>213</v>
      </c>
      <c r="Q197">
        <v>6000000</v>
      </c>
    </row>
    <row r="198" spans="1:17" x14ac:dyDescent="0.25">
      <c r="A198" t="s">
        <v>35</v>
      </c>
      <c r="B198" t="s">
        <v>976</v>
      </c>
      <c r="C198" t="s">
        <v>182</v>
      </c>
      <c r="D198" t="s">
        <v>620</v>
      </c>
      <c r="E198" s="1">
        <v>45957</v>
      </c>
      <c r="F198" t="s">
        <v>20</v>
      </c>
      <c r="G198" t="s">
        <v>977</v>
      </c>
      <c r="H198" t="s">
        <v>40</v>
      </c>
      <c r="I198" t="s">
        <v>215</v>
      </c>
      <c r="J198" t="s">
        <v>33</v>
      </c>
      <c r="K198" t="s">
        <v>180</v>
      </c>
      <c r="L198">
        <v>12</v>
      </c>
      <c r="M198">
        <v>26</v>
      </c>
      <c r="N198">
        <v>13</v>
      </c>
      <c r="O198">
        <v>13.68</v>
      </c>
      <c r="P198">
        <v>38</v>
      </c>
      <c r="Q198">
        <v>100000</v>
      </c>
    </row>
    <row r="199" spans="1:17" x14ac:dyDescent="0.25">
      <c r="A199" t="s">
        <v>352</v>
      </c>
      <c r="B199" t="s">
        <v>978</v>
      </c>
      <c r="C199" t="s">
        <v>55</v>
      </c>
      <c r="D199" t="s">
        <v>498</v>
      </c>
      <c r="E199" s="1">
        <v>44000</v>
      </c>
      <c r="F199" t="s">
        <v>48</v>
      </c>
      <c r="G199" t="s">
        <v>979</v>
      </c>
      <c r="H199" t="s">
        <v>31</v>
      </c>
      <c r="I199" t="s">
        <v>980</v>
      </c>
      <c r="J199" t="s">
        <v>981</v>
      </c>
      <c r="K199" t="s">
        <v>34</v>
      </c>
      <c r="L199">
        <v>14</v>
      </c>
      <c r="M199">
        <v>15</v>
      </c>
      <c r="N199">
        <v>5</v>
      </c>
      <c r="O199">
        <v>2.69</v>
      </c>
      <c r="P199">
        <v>15</v>
      </c>
      <c r="Q199">
        <v>800000</v>
      </c>
    </row>
    <row r="200" spans="1:17" x14ac:dyDescent="0.25">
      <c r="A200" t="s">
        <v>16</v>
      </c>
      <c r="B200" t="s">
        <v>982</v>
      </c>
      <c r="C200" t="s">
        <v>27</v>
      </c>
      <c r="D200" t="s">
        <v>983</v>
      </c>
      <c r="E200" s="1">
        <v>42008</v>
      </c>
      <c r="F200" t="s">
        <v>20</v>
      </c>
      <c r="G200" t="s">
        <v>984</v>
      </c>
      <c r="H200" t="s">
        <v>112</v>
      </c>
      <c r="I200" t="s">
        <v>985</v>
      </c>
      <c r="J200" t="s">
        <v>986</v>
      </c>
      <c r="K200" t="s">
        <v>77</v>
      </c>
      <c r="L200">
        <v>14</v>
      </c>
      <c r="M200">
        <v>18</v>
      </c>
      <c r="N200">
        <v>9</v>
      </c>
      <c r="O200">
        <v>2.65</v>
      </c>
      <c r="P200">
        <v>19</v>
      </c>
      <c r="Q200">
        <v>1000000</v>
      </c>
    </row>
    <row r="201" spans="1:17" x14ac:dyDescent="0.25">
      <c r="A201" t="s">
        <v>323</v>
      </c>
      <c r="B201" t="s">
        <v>987</v>
      </c>
      <c r="C201" t="s">
        <v>55</v>
      </c>
      <c r="D201" t="s">
        <v>892</v>
      </c>
      <c r="E201" s="1">
        <v>44205</v>
      </c>
      <c r="F201" t="s">
        <v>29</v>
      </c>
      <c r="G201" t="s">
        <v>988</v>
      </c>
      <c r="H201" t="s">
        <v>173</v>
      </c>
      <c r="I201" t="s">
        <v>989</v>
      </c>
      <c r="J201" t="s">
        <v>537</v>
      </c>
      <c r="K201" t="s">
        <v>106</v>
      </c>
      <c r="L201">
        <v>7</v>
      </c>
      <c r="M201">
        <v>16</v>
      </c>
      <c r="N201">
        <v>4</v>
      </c>
      <c r="O201">
        <v>0.33</v>
      </c>
      <c r="P201">
        <v>15</v>
      </c>
      <c r="Q201">
        <v>5000</v>
      </c>
    </row>
    <row r="202" spans="1:17" x14ac:dyDescent="0.25">
      <c r="A202" t="s">
        <v>382</v>
      </c>
      <c r="B202" t="s">
        <v>990</v>
      </c>
      <c r="C202" t="s">
        <v>206</v>
      </c>
      <c r="D202" t="s">
        <v>991</v>
      </c>
      <c r="E202" s="1">
        <v>43128</v>
      </c>
      <c r="F202" t="s">
        <v>48</v>
      </c>
      <c r="G202" t="s">
        <v>992</v>
      </c>
      <c r="H202" t="s">
        <v>97</v>
      </c>
      <c r="I202" t="s">
        <v>571</v>
      </c>
      <c r="J202" t="s">
        <v>993</v>
      </c>
      <c r="K202" t="s">
        <v>106</v>
      </c>
      <c r="L202">
        <v>12</v>
      </c>
      <c r="M202">
        <v>11</v>
      </c>
      <c r="N202">
        <v>10</v>
      </c>
      <c r="O202">
        <v>7.8</v>
      </c>
      <c r="P202">
        <v>31</v>
      </c>
      <c r="Q202">
        <v>800000</v>
      </c>
    </row>
    <row r="203" spans="1:17" x14ac:dyDescent="0.25">
      <c r="A203" t="s">
        <v>35</v>
      </c>
      <c r="B203" t="s">
        <v>994</v>
      </c>
      <c r="C203" t="s">
        <v>200</v>
      </c>
      <c r="D203" t="s">
        <v>874</v>
      </c>
      <c r="E203" s="1">
        <v>45353</v>
      </c>
      <c r="F203" t="s">
        <v>57</v>
      </c>
      <c r="G203" t="s">
        <v>995</v>
      </c>
      <c r="H203" t="s">
        <v>40</v>
      </c>
      <c r="I203" t="s">
        <v>247</v>
      </c>
      <c r="J203" t="s">
        <v>996</v>
      </c>
      <c r="K203" t="s">
        <v>106</v>
      </c>
      <c r="L203">
        <v>9</v>
      </c>
      <c r="M203">
        <v>30</v>
      </c>
      <c r="N203">
        <v>15</v>
      </c>
      <c r="O203">
        <v>13.24</v>
      </c>
      <c r="P203">
        <v>33</v>
      </c>
      <c r="Q203">
        <v>720000</v>
      </c>
    </row>
    <row r="204" spans="1:17" x14ac:dyDescent="0.25">
      <c r="A204" t="s">
        <v>292</v>
      </c>
      <c r="B204" t="s">
        <v>997</v>
      </c>
      <c r="C204" t="s">
        <v>255</v>
      </c>
      <c r="D204" t="s">
        <v>998</v>
      </c>
      <c r="E204" s="1">
        <v>43892</v>
      </c>
      <c r="F204" t="s">
        <v>82</v>
      </c>
      <c r="G204" t="s">
        <v>999</v>
      </c>
      <c r="H204" t="s">
        <v>59</v>
      </c>
      <c r="I204" t="s">
        <v>1000</v>
      </c>
      <c r="J204" t="s">
        <v>1001</v>
      </c>
      <c r="K204" t="s">
        <v>91</v>
      </c>
      <c r="L204">
        <v>8</v>
      </c>
      <c r="M204">
        <v>9</v>
      </c>
      <c r="N204">
        <v>6</v>
      </c>
      <c r="O204">
        <v>7.25</v>
      </c>
      <c r="P204">
        <v>213</v>
      </c>
      <c r="Q204">
        <v>1680</v>
      </c>
    </row>
    <row r="205" spans="1:17" x14ac:dyDescent="0.25">
      <c r="A205" t="s">
        <v>265</v>
      </c>
      <c r="B205" t="s">
        <v>1002</v>
      </c>
      <c r="C205" t="s">
        <v>124</v>
      </c>
      <c r="D205" t="s">
        <v>1003</v>
      </c>
      <c r="E205" s="1">
        <v>42640</v>
      </c>
      <c r="F205" t="s">
        <v>48</v>
      </c>
      <c r="G205" t="s">
        <v>1004</v>
      </c>
      <c r="H205" t="s">
        <v>112</v>
      </c>
      <c r="I205" t="s">
        <v>1005</v>
      </c>
      <c r="J205" t="s">
        <v>1006</v>
      </c>
      <c r="K205" t="s">
        <v>52</v>
      </c>
      <c r="L205">
        <v>10</v>
      </c>
      <c r="M205">
        <v>6</v>
      </c>
      <c r="N205">
        <v>13</v>
      </c>
      <c r="O205">
        <v>0.16</v>
      </c>
      <c r="P205">
        <v>413</v>
      </c>
      <c r="Q205">
        <v>3360</v>
      </c>
    </row>
    <row r="206" spans="1:17" x14ac:dyDescent="0.25">
      <c r="A206" t="s">
        <v>217</v>
      </c>
      <c r="B206" t="s">
        <v>1007</v>
      </c>
      <c r="C206" t="s">
        <v>325</v>
      </c>
      <c r="D206" t="s">
        <v>1008</v>
      </c>
      <c r="E206" s="1">
        <v>44143</v>
      </c>
      <c r="F206" t="s">
        <v>29</v>
      </c>
      <c r="G206" t="s">
        <v>1009</v>
      </c>
      <c r="H206" t="s">
        <v>190</v>
      </c>
      <c r="I206" t="s">
        <v>1010</v>
      </c>
      <c r="J206" t="s">
        <v>1011</v>
      </c>
      <c r="K206" t="s">
        <v>106</v>
      </c>
      <c r="L206">
        <v>7</v>
      </c>
      <c r="M206">
        <v>4</v>
      </c>
      <c r="N206">
        <v>12</v>
      </c>
      <c r="O206">
        <v>10.36</v>
      </c>
      <c r="P206">
        <v>17</v>
      </c>
      <c r="Q206">
        <v>336</v>
      </c>
    </row>
    <row r="207" spans="1:17" x14ac:dyDescent="0.25">
      <c r="A207" t="s">
        <v>141</v>
      </c>
      <c r="B207" t="s">
        <v>1012</v>
      </c>
      <c r="C207" t="s">
        <v>65</v>
      </c>
      <c r="D207" t="s">
        <v>1013</v>
      </c>
      <c r="E207" s="1">
        <v>44376</v>
      </c>
      <c r="F207" t="s">
        <v>20</v>
      </c>
      <c r="G207" t="s">
        <v>1014</v>
      </c>
      <c r="H207" t="s">
        <v>59</v>
      </c>
      <c r="I207" t="s">
        <v>120</v>
      </c>
      <c r="J207" t="s">
        <v>1015</v>
      </c>
      <c r="K207" t="s">
        <v>34</v>
      </c>
      <c r="L207">
        <v>6</v>
      </c>
      <c r="M207">
        <v>8</v>
      </c>
      <c r="N207">
        <v>11</v>
      </c>
      <c r="O207">
        <v>7.16</v>
      </c>
      <c r="P207">
        <v>24</v>
      </c>
      <c r="Q207">
        <v>67200</v>
      </c>
    </row>
    <row r="208" spans="1:17" x14ac:dyDescent="0.25">
      <c r="A208" t="s">
        <v>253</v>
      </c>
      <c r="B208" t="s">
        <v>1016</v>
      </c>
      <c r="C208" t="s">
        <v>46</v>
      </c>
      <c r="D208" t="s">
        <v>213</v>
      </c>
      <c r="E208" s="1">
        <v>45585</v>
      </c>
      <c r="F208" t="s">
        <v>82</v>
      </c>
      <c r="G208" t="s">
        <v>1017</v>
      </c>
      <c r="H208" t="s">
        <v>59</v>
      </c>
      <c r="I208" t="s">
        <v>1018</v>
      </c>
      <c r="J208" t="s">
        <v>1019</v>
      </c>
      <c r="K208" t="s">
        <v>69</v>
      </c>
      <c r="L208">
        <v>2</v>
      </c>
      <c r="M208">
        <v>8</v>
      </c>
      <c r="N208">
        <v>7</v>
      </c>
      <c r="O208">
        <v>6.09</v>
      </c>
      <c r="P208">
        <v>24</v>
      </c>
      <c r="Q208">
        <v>224000</v>
      </c>
    </row>
    <row r="209" spans="1:17" x14ac:dyDescent="0.25">
      <c r="A209" t="s">
        <v>114</v>
      </c>
      <c r="B209" t="s">
        <v>1020</v>
      </c>
      <c r="C209" t="s">
        <v>80</v>
      </c>
      <c r="D209" t="s">
        <v>1021</v>
      </c>
      <c r="E209" s="1">
        <v>43629</v>
      </c>
      <c r="F209" t="s">
        <v>20</v>
      </c>
      <c r="G209" t="s">
        <v>1022</v>
      </c>
      <c r="H209" t="s">
        <v>22</v>
      </c>
      <c r="I209" t="s">
        <v>1023</v>
      </c>
      <c r="J209" t="s">
        <v>33</v>
      </c>
      <c r="K209" t="s">
        <v>322</v>
      </c>
      <c r="L209">
        <v>8</v>
      </c>
      <c r="M209">
        <v>14</v>
      </c>
      <c r="N209">
        <v>17</v>
      </c>
      <c r="O209">
        <v>98.97</v>
      </c>
      <c r="P209">
        <v>45</v>
      </c>
      <c r="Q209">
        <v>1120000</v>
      </c>
    </row>
    <row r="210" spans="1:17" x14ac:dyDescent="0.25">
      <c r="A210" t="s">
        <v>462</v>
      </c>
      <c r="B210" t="s">
        <v>1024</v>
      </c>
      <c r="C210" t="s">
        <v>212</v>
      </c>
      <c r="D210" t="s">
        <v>1025</v>
      </c>
      <c r="E210" s="1">
        <v>43646</v>
      </c>
      <c r="F210" t="s">
        <v>20</v>
      </c>
      <c r="G210" t="s">
        <v>1026</v>
      </c>
      <c r="H210" t="s">
        <v>22</v>
      </c>
      <c r="I210" t="s">
        <v>1027</v>
      </c>
      <c r="J210" t="s">
        <v>1028</v>
      </c>
      <c r="K210" t="s">
        <v>134</v>
      </c>
      <c r="L210">
        <v>2</v>
      </c>
      <c r="M210">
        <v>6</v>
      </c>
      <c r="N210">
        <v>14</v>
      </c>
      <c r="O210">
        <v>7.0000000000000007E-2</v>
      </c>
      <c r="P210">
        <v>39</v>
      </c>
      <c r="Q210">
        <v>560</v>
      </c>
    </row>
    <row r="211" spans="1:17" x14ac:dyDescent="0.25">
      <c r="A211" t="s">
        <v>44</v>
      </c>
      <c r="B211" t="s">
        <v>1029</v>
      </c>
      <c r="C211" t="s">
        <v>182</v>
      </c>
      <c r="D211" t="s">
        <v>1030</v>
      </c>
      <c r="E211" s="1">
        <v>42184</v>
      </c>
      <c r="F211" t="s">
        <v>48</v>
      </c>
      <c r="G211" t="s">
        <v>1031</v>
      </c>
      <c r="H211" t="s">
        <v>40</v>
      </c>
      <c r="I211" t="s">
        <v>643</v>
      </c>
      <c r="J211" t="s">
        <v>1032</v>
      </c>
      <c r="K211" t="s">
        <v>69</v>
      </c>
      <c r="L211">
        <v>12</v>
      </c>
      <c r="M211">
        <v>12</v>
      </c>
      <c r="N211">
        <v>9</v>
      </c>
      <c r="O211">
        <v>2.61</v>
      </c>
      <c r="P211">
        <v>13</v>
      </c>
      <c r="Q211">
        <v>89600</v>
      </c>
    </row>
    <row r="212" spans="1:17" x14ac:dyDescent="0.25">
      <c r="A212" t="s">
        <v>44</v>
      </c>
      <c r="B212" t="s">
        <v>1033</v>
      </c>
      <c r="C212" t="s">
        <v>358</v>
      </c>
      <c r="D212" t="s">
        <v>926</v>
      </c>
      <c r="E212" s="1">
        <v>42609</v>
      </c>
      <c r="F212" t="s">
        <v>29</v>
      </c>
      <c r="G212" t="s">
        <v>1034</v>
      </c>
      <c r="H212" t="s">
        <v>97</v>
      </c>
      <c r="I212" t="s">
        <v>1035</v>
      </c>
      <c r="J212" t="s">
        <v>1036</v>
      </c>
      <c r="K212" t="s">
        <v>34</v>
      </c>
      <c r="L212">
        <v>14</v>
      </c>
      <c r="M212">
        <v>20</v>
      </c>
      <c r="N212">
        <v>9</v>
      </c>
      <c r="O212">
        <v>6.47</v>
      </c>
      <c r="P212">
        <v>313</v>
      </c>
      <c r="Q212">
        <v>336000</v>
      </c>
    </row>
    <row r="213" spans="1:17" x14ac:dyDescent="0.25">
      <c r="A213" t="s">
        <v>122</v>
      </c>
      <c r="B213" t="s">
        <v>1037</v>
      </c>
      <c r="C213" t="s">
        <v>129</v>
      </c>
      <c r="D213" t="s">
        <v>629</v>
      </c>
      <c r="E213" s="1">
        <v>45970</v>
      </c>
      <c r="F213" t="s">
        <v>29</v>
      </c>
      <c r="G213" t="s">
        <v>1038</v>
      </c>
      <c r="H213" t="s">
        <v>31</v>
      </c>
      <c r="I213" t="s">
        <v>1039</v>
      </c>
      <c r="J213" t="s">
        <v>1040</v>
      </c>
      <c r="K213" t="s">
        <v>52</v>
      </c>
      <c r="L213">
        <v>10</v>
      </c>
      <c r="M213">
        <v>22</v>
      </c>
      <c r="N213">
        <v>11</v>
      </c>
      <c r="O213">
        <v>138.05000000000001</v>
      </c>
      <c r="P213">
        <v>27</v>
      </c>
      <c r="Q213">
        <v>112000</v>
      </c>
    </row>
    <row r="214" spans="1:17" x14ac:dyDescent="0.25">
      <c r="A214" t="s">
        <v>141</v>
      </c>
      <c r="B214" t="s">
        <v>1041</v>
      </c>
      <c r="C214" t="s">
        <v>150</v>
      </c>
      <c r="D214" t="s">
        <v>629</v>
      </c>
      <c r="E214" s="1">
        <v>45769</v>
      </c>
      <c r="F214" t="s">
        <v>48</v>
      </c>
      <c r="G214" t="s">
        <v>1042</v>
      </c>
      <c r="H214" t="s">
        <v>31</v>
      </c>
      <c r="I214" t="s">
        <v>1043</v>
      </c>
      <c r="J214" t="s">
        <v>1044</v>
      </c>
      <c r="K214" t="s">
        <v>180</v>
      </c>
      <c r="L214">
        <v>7</v>
      </c>
      <c r="M214">
        <v>11</v>
      </c>
      <c r="N214">
        <v>12</v>
      </c>
      <c r="O214">
        <v>5.14</v>
      </c>
      <c r="P214">
        <v>34</v>
      </c>
      <c r="Q214">
        <v>224000</v>
      </c>
    </row>
    <row r="215" spans="1:17" x14ac:dyDescent="0.25">
      <c r="A215" t="s">
        <v>217</v>
      </c>
      <c r="B215" t="s">
        <v>1045</v>
      </c>
      <c r="C215" t="s">
        <v>464</v>
      </c>
      <c r="D215" t="s">
        <v>1046</v>
      </c>
      <c r="E215" s="1">
        <v>45099</v>
      </c>
      <c r="F215" t="s">
        <v>29</v>
      </c>
      <c r="G215" t="s">
        <v>1047</v>
      </c>
      <c r="H215" t="s">
        <v>31</v>
      </c>
      <c r="I215" t="s">
        <v>1048</v>
      </c>
      <c r="J215" t="s">
        <v>340</v>
      </c>
      <c r="K215" t="s">
        <v>34</v>
      </c>
      <c r="L215">
        <v>8</v>
      </c>
      <c r="M215">
        <v>10</v>
      </c>
      <c r="N215">
        <v>7</v>
      </c>
      <c r="O215">
        <v>19.86</v>
      </c>
      <c r="P215">
        <v>22</v>
      </c>
      <c r="Q215">
        <v>3360</v>
      </c>
    </row>
    <row r="216" spans="1:17" x14ac:dyDescent="0.25">
      <c r="A216" t="s">
        <v>78</v>
      </c>
      <c r="B216" t="s">
        <v>1049</v>
      </c>
      <c r="C216" t="s">
        <v>101</v>
      </c>
      <c r="D216" t="s">
        <v>646</v>
      </c>
      <c r="E216" s="1">
        <v>43836</v>
      </c>
      <c r="F216" t="s">
        <v>29</v>
      </c>
      <c r="G216" t="s">
        <v>1050</v>
      </c>
      <c r="H216" t="s">
        <v>88</v>
      </c>
      <c r="I216" t="s">
        <v>1051</v>
      </c>
      <c r="J216" t="s">
        <v>1052</v>
      </c>
      <c r="K216" t="s">
        <v>8966</v>
      </c>
      <c r="L216">
        <v>3</v>
      </c>
      <c r="M216">
        <v>8</v>
      </c>
      <c r="N216">
        <v>6</v>
      </c>
      <c r="O216">
        <v>19.27</v>
      </c>
      <c r="P216">
        <v>16</v>
      </c>
      <c r="Q216">
        <v>56000</v>
      </c>
    </row>
    <row r="217" spans="1:17" x14ac:dyDescent="0.25">
      <c r="A217" t="s">
        <v>155</v>
      </c>
      <c r="B217" t="s">
        <v>1053</v>
      </c>
      <c r="C217" t="s">
        <v>255</v>
      </c>
      <c r="D217" t="s">
        <v>110</v>
      </c>
      <c r="E217" s="1">
        <v>42321</v>
      </c>
      <c r="F217" t="s">
        <v>20</v>
      </c>
      <c r="G217" t="s">
        <v>1054</v>
      </c>
      <c r="H217" t="s">
        <v>173</v>
      </c>
      <c r="I217" t="s">
        <v>705</v>
      </c>
      <c r="J217" t="s">
        <v>1055</v>
      </c>
      <c r="K217" t="s">
        <v>77</v>
      </c>
      <c r="L217">
        <v>10</v>
      </c>
      <c r="M217">
        <v>3</v>
      </c>
      <c r="N217">
        <v>15</v>
      </c>
      <c r="O217">
        <v>19.059999999999999</v>
      </c>
      <c r="P217">
        <v>35</v>
      </c>
      <c r="Q217">
        <v>224000</v>
      </c>
    </row>
    <row r="218" spans="1:17" x14ac:dyDescent="0.25">
      <c r="A218" t="s">
        <v>217</v>
      </c>
      <c r="B218" t="s">
        <v>1056</v>
      </c>
      <c r="C218" t="s">
        <v>27</v>
      </c>
      <c r="D218" t="s">
        <v>1057</v>
      </c>
      <c r="E218" s="1">
        <v>43158</v>
      </c>
      <c r="F218" t="s">
        <v>82</v>
      </c>
      <c r="G218" t="s">
        <v>1058</v>
      </c>
      <c r="H218" t="s">
        <v>31</v>
      </c>
      <c r="I218" t="s">
        <v>1059</v>
      </c>
      <c r="J218" t="s">
        <v>1060</v>
      </c>
      <c r="K218" t="s">
        <v>8966</v>
      </c>
      <c r="L218">
        <v>9</v>
      </c>
      <c r="M218">
        <v>7</v>
      </c>
      <c r="N218">
        <v>5</v>
      </c>
      <c r="O218">
        <v>5.23</v>
      </c>
      <c r="P218">
        <v>31</v>
      </c>
      <c r="Q218">
        <v>168000</v>
      </c>
    </row>
    <row r="219" spans="1:17" x14ac:dyDescent="0.25">
      <c r="A219" t="s">
        <v>168</v>
      </c>
      <c r="B219" t="s">
        <v>1061</v>
      </c>
      <c r="C219" t="s">
        <v>558</v>
      </c>
      <c r="D219" t="s">
        <v>373</v>
      </c>
      <c r="E219" s="1">
        <v>45457</v>
      </c>
      <c r="F219" t="s">
        <v>48</v>
      </c>
      <c r="G219" t="s">
        <v>1062</v>
      </c>
      <c r="H219" t="s">
        <v>190</v>
      </c>
      <c r="I219" t="s">
        <v>1063</v>
      </c>
      <c r="J219" t="s">
        <v>1064</v>
      </c>
      <c r="K219" t="s">
        <v>180</v>
      </c>
      <c r="L219">
        <v>7</v>
      </c>
      <c r="M219">
        <v>8</v>
      </c>
      <c r="N219">
        <v>13</v>
      </c>
      <c r="O219">
        <v>10.039999999999999</v>
      </c>
      <c r="P219">
        <v>11</v>
      </c>
      <c r="Q219">
        <v>2240</v>
      </c>
    </row>
    <row r="220" spans="1:17" x14ac:dyDescent="0.25">
      <c r="A220" t="s">
        <v>265</v>
      </c>
      <c r="B220" t="s">
        <v>1065</v>
      </c>
      <c r="C220" t="s">
        <v>8968</v>
      </c>
      <c r="D220" t="s">
        <v>1066</v>
      </c>
      <c r="E220" s="1">
        <v>43839</v>
      </c>
      <c r="F220" t="s">
        <v>48</v>
      </c>
      <c r="G220" t="s">
        <v>1067</v>
      </c>
      <c r="H220" t="s">
        <v>173</v>
      </c>
      <c r="I220" t="s">
        <v>1068</v>
      </c>
      <c r="J220" t="s">
        <v>1069</v>
      </c>
      <c r="K220" t="s">
        <v>34</v>
      </c>
      <c r="L220">
        <v>4</v>
      </c>
      <c r="M220">
        <v>11</v>
      </c>
      <c r="N220">
        <v>18</v>
      </c>
      <c r="O220">
        <v>7.0000000000000007E-2</v>
      </c>
      <c r="P220">
        <v>42</v>
      </c>
      <c r="Q220">
        <v>28000</v>
      </c>
    </row>
    <row r="221" spans="1:17" x14ac:dyDescent="0.25">
      <c r="A221" t="s">
        <v>70</v>
      </c>
      <c r="B221" t="s">
        <v>1070</v>
      </c>
      <c r="C221" t="s">
        <v>136</v>
      </c>
      <c r="D221" t="s">
        <v>38</v>
      </c>
      <c r="E221" s="1">
        <v>42518</v>
      </c>
      <c r="F221" t="s">
        <v>29</v>
      </c>
      <c r="G221" t="s">
        <v>1071</v>
      </c>
      <c r="H221" t="s">
        <v>190</v>
      </c>
      <c r="I221" t="s">
        <v>1072</v>
      </c>
      <c r="J221" t="s">
        <v>1073</v>
      </c>
      <c r="K221" t="s">
        <v>34</v>
      </c>
      <c r="L221">
        <v>3</v>
      </c>
      <c r="M221">
        <v>12</v>
      </c>
      <c r="N221">
        <v>4</v>
      </c>
      <c r="O221">
        <v>12.74</v>
      </c>
      <c r="P221">
        <v>13</v>
      </c>
      <c r="Q221">
        <v>44800</v>
      </c>
    </row>
    <row r="222" spans="1:17" x14ac:dyDescent="0.25">
      <c r="A222" t="s">
        <v>78</v>
      </c>
      <c r="B222" t="s">
        <v>1074</v>
      </c>
      <c r="C222" t="s">
        <v>530</v>
      </c>
      <c r="D222" t="s">
        <v>1075</v>
      </c>
      <c r="E222" s="1">
        <v>42911</v>
      </c>
      <c r="F222" t="s">
        <v>48</v>
      </c>
      <c r="G222" t="s">
        <v>1076</v>
      </c>
      <c r="H222" t="s">
        <v>173</v>
      </c>
      <c r="I222" t="s">
        <v>1077</v>
      </c>
      <c r="J222" t="s">
        <v>1078</v>
      </c>
      <c r="K222" t="s">
        <v>34</v>
      </c>
      <c r="L222">
        <v>3</v>
      </c>
      <c r="M222">
        <v>12</v>
      </c>
      <c r="N222">
        <v>15</v>
      </c>
      <c r="O222">
        <v>14.95</v>
      </c>
      <c r="P222">
        <v>413</v>
      </c>
      <c r="Q222">
        <v>6720000</v>
      </c>
    </row>
    <row r="223" spans="1:17" x14ac:dyDescent="0.25">
      <c r="A223" t="s">
        <v>92</v>
      </c>
      <c r="B223" t="s">
        <v>1079</v>
      </c>
      <c r="C223" t="s">
        <v>336</v>
      </c>
      <c r="D223" t="s">
        <v>1080</v>
      </c>
      <c r="E223" s="1">
        <v>42827</v>
      </c>
      <c r="F223" t="s">
        <v>57</v>
      </c>
      <c r="G223" t="s">
        <v>1081</v>
      </c>
      <c r="H223" t="s">
        <v>22</v>
      </c>
      <c r="I223" t="s">
        <v>215</v>
      </c>
      <c r="J223" t="s">
        <v>1082</v>
      </c>
      <c r="K223" t="s">
        <v>134</v>
      </c>
      <c r="L223">
        <v>18</v>
      </c>
      <c r="M223">
        <v>29</v>
      </c>
      <c r="N223">
        <v>7</v>
      </c>
      <c r="O223">
        <v>12.82</v>
      </c>
      <c r="P223">
        <v>16</v>
      </c>
      <c r="Q223">
        <v>112000</v>
      </c>
    </row>
    <row r="224" spans="1:17" x14ac:dyDescent="0.25">
      <c r="A224" t="s">
        <v>292</v>
      </c>
      <c r="B224" t="s">
        <v>1083</v>
      </c>
      <c r="C224" t="s">
        <v>18</v>
      </c>
      <c r="D224" t="s">
        <v>1084</v>
      </c>
      <c r="E224" s="1">
        <v>44749</v>
      </c>
      <c r="F224" t="s">
        <v>48</v>
      </c>
      <c r="G224" t="s">
        <v>1085</v>
      </c>
      <c r="H224" t="s">
        <v>112</v>
      </c>
      <c r="I224" t="s">
        <v>1086</v>
      </c>
      <c r="J224" t="s">
        <v>1087</v>
      </c>
      <c r="K224" t="s">
        <v>91</v>
      </c>
      <c r="L224">
        <v>5</v>
      </c>
      <c r="M224">
        <v>9</v>
      </c>
      <c r="N224">
        <v>10</v>
      </c>
      <c r="O224">
        <v>6.1</v>
      </c>
      <c r="P224">
        <v>26</v>
      </c>
      <c r="Q224">
        <v>896000</v>
      </c>
    </row>
    <row r="225" spans="1:17" x14ac:dyDescent="0.25">
      <c r="A225" t="s">
        <v>292</v>
      </c>
      <c r="B225" t="s">
        <v>1088</v>
      </c>
      <c r="C225" t="s">
        <v>421</v>
      </c>
      <c r="D225" t="s">
        <v>1089</v>
      </c>
      <c r="E225" s="1">
        <v>43570</v>
      </c>
      <c r="F225" t="s">
        <v>20</v>
      </c>
      <c r="G225" t="s">
        <v>1090</v>
      </c>
      <c r="H225" t="s">
        <v>88</v>
      </c>
      <c r="I225" t="s">
        <v>1091</v>
      </c>
      <c r="J225" t="s">
        <v>833</v>
      </c>
      <c r="K225" t="s">
        <v>77</v>
      </c>
      <c r="L225">
        <v>9</v>
      </c>
      <c r="M225">
        <v>18</v>
      </c>
      <c r="N225">
        <v>10</v>
      </c>
      <c r="O225">
        <v>6</v>
      </c>
      <c r="P225">
        <v>34</v>
      </c>
      <c r="Q225">
        <v>1120000</v>
      </c>
    </row>
    <row r="226" spans="1:17" x14ac:dyDescent="0.25">
      <c r="A226" t="s">
        <v>44</v>
      </c>
      <c r="B226" t="s">
        <v>1092</v>
      </c>
      <c r="C226" t="s">
        <v>558</v>
      </c>
      <c r="D226" t="s">
        <v>171</v>
      </c>
      <c r="E226" s="1">
        <v>42719</v>
      </c>
      <c r="F226" t="s">
        <v>57</v>
      </c>
      <c r="G226" t="s">
        <v>1093</v>
      </c>
      <c r="H226" t="s">
        <v>88</v>
      </c>
      <c r="I226" t="s">
        <v>1094</v>
      </c>
      <c r="J226" t="s">
        <v>133</v>
      </c>
      <c r="K226" t="s">
        <v>8966</v>
      </c>
      <c r="L226">
        <v>15</v>
      </c>
      <c r="M226">
        <v>14</v>
      </c>
      <c r="N226">
        <v>11</v>
      </c>
      <c r="O226">
        <v>7.41</v>
      </c>
      <c r="P226">
        <v>34</v>
      </c>
      <c r="Q226">
        <v>5600</v>
      </c>
    </row>
    <row r="227" spans="1:17" x14ac:dyDescent="0.25">
      <c r="A227" t="s">
        <v>148</v>
      </c>
      <c r="B227" t="s">
        <v>1095</v>
      </c>
      <c r="C227" t="s">
        <v>219</v>
      </c>
      <c r="D227" t="s">
        <v>922</v>
      </c>
      <c r="E227" s="1">
        <v>44185</v>
      </c>
      <c r="F227" t="s">
        <v>20</v>
      </c>
      <c r="G227" t="s">
        <v>1096</v>
      </c>
      <c r="H227" t="s">
        <v>173</v>
      </c>
      <c r="I227" t="s">
        <v>1097</v>
      </c>
      <c r="J227" t="s">
        <v>1098</v>
      </c>
      <c r="K227" t="s">
        <v>180</v>
      </c>
      <c r="L227">
        <v>5</v>
      </c>
      <c r="M227">
        <v>11</v>
      </c>
      <c r="N227">
        <v>6</v>
      </c>
      <c r="O227">
        <v>0.24</v>
      </c>
      <c r="P227">
        <v>31</v>
      </c>
      <c r="Q227">
        <v>896000</v>
      </c>
    </row>
    <row r="228" spans="1:17" x14ac:dyDescent="0.25">
      <c r="A228" t="s">
        <v>462</v>
      </c>
      <c r="B228" t="s">
        <v>1099</v>
      </c>
      <c r="C228" t="s">
        <v>255</v>
      </c>
      <c r="D228" t="s">
        <v>183</v>
      </c>
      <c r="E228" s="1">
        <v>45753</v>
      </c>
      <c r="F228" t="s">
        <v>20</v>
      </c>
      <c r="G228" t="s">
        <v>1100</v>
      </c>
      <c r="H228" t="s">
        <v>22</v>
      </c>
      <c r="I228" t="s">
        <v>1077</v>
      </c>
      <c r="J228" t="s">
        <v>1101</v>
      </c>
      <c r="K228" t="s">
        <v>8966</v>
      </c>
      <c r="L228">
        <v>9</v>
      </c>
      <c r="M228">
        <v>10</v>
      </c>
      <c r="N228">
        <v>18</v>
      </c>
      <c r="O228">
        <v>0.08</v>
      </c>
      <c r="P228">
        <v>39</v>
      </c>
      <c r="Q228">
        <v>784000</v>
      </c>
    </row>
    <row r="229" spans="1:17" x14ac:dyDescent="0.25">
      <c r="A229" t="s">
        <v>63</v>
      </c>
      <c r="B229" t="s">
        <v>1102</v>
      </c>
      <c r="C229" t="s">
        <v>129</v>
      </c>
      <c r="D229" t="s">
        <v>1103</v>
      </c>
      <c r="E229" s="1">
        <v>44686</v>
      </c>
      <c r="F229" t="s">
        <v>82</v>
      </c>
      <c r="G229" t="s">
        <v>1104</v>
      </c>
      <c r="H229" t="s">
        <v>88</v>
      </c>
      <c r="I229" t="s">
        <v>1105</v>
      </c>
      <c r="J229" t="s">
        <v>223</v>
      </c>
      <c r="K229" t="s">
        <v>43</v>
      </c>
      <c r="L229">
        <v>16</v>
      </c>
      <c r="M229">
        <v>23</v>
      </c>
      <c r="N229">
        <v>4</v>
      </c>
      <c r="O229">
        <v>16.2</v>
      </c>
      <c r="P229">
        <v>32</v>
      </c>
      <c r="Q229">
        <v>1560</v>
      </c>
    </row>
    <row r="230" spans="1:17" x14ac:dyDescent="0.25">
      <c r="A230" t="s">
        <v>155</v>
      </c>
      <c r="B230" t="s">
        <v>1106</v>
      </c>
      <c r="C230" t="s">
        <v>530</v>
      </c>
      <c r="D230" t="s">
        <v>1107</v>
      </c>
      <c r="E230" s="1">
        <v>44724</v>
      </c>
      <c r="F230" t="s">
        <v>82</v>
      </c>
      <c r="G230" t="s">
        <v>1108</v>
      </c>
      <c r="H230" t="s">
        <v>22</v>
      </c>
      <c r="I230" t="s">
        <v>120</v>
      </c>
      <c r="J230" t="s">
        <v>1109</v>
      </c>
      <c r="K230" t="s">
        <v>106</v>
      </c>
      <c r="L230">
        <v>9</v>
      </c>
      <c r="M230">
        <v>9</v>
      </c>
      <c r="N230">
        <v>3</v>
      </c>
      <c r="O230">
        <v>14.8</v>
      </c>
      <c r="P230">
        <v>213</v>
      </c>
      <c r="Q230">
        <v>3120</v>
      </c>
    </row>
    <row r="231" spans="1:17" x14ac:dyDescent="0.25">
      <c r="A231" t="s">
        <v>70</v>
      </c>
      <c r="B231" t="s">
        <v>1110</v>
      </c>
      <c r="C231" t="s">
        <v>194</v>
      </c>
      <c r="D231" t="s">
        <v>646</v>
      </c>
      <c r="E231" s="1">
        <v>42422</v>
      </c>
      <c r="F231" t="s">
        <v>48</v>
      </c>
      <c r="G231" t="s">
        <v>1111</v>
      </c>
      <c r="H231" t="s">
        <v>88</v>
      </c>
      <c r="I231" t="s">
        <v>1112</v>
      </c>
      <c r="J231" t="s">
        <v>33</v>
      </c>
      <c r="K231" t="s">
        <v>322</v>
      </c>
      <c r="L231">
        <v>4</v>
      </c>
      <c r="M231">
        <v>12</v>
      </c>
      <c r="N231">
        <v>9</v>
      </c>
      <c r="O231">
        <v>6.97</v>
      </c>
      <c r="P231">
        <v>13</v>
      </c>
      <c r="Q231">
        <v>312</v>
      </c>
    </row>
    <row r="232" spans="1:17" x14ac:dyDescent="0.25">
      <c r="A232" t="s">
        <v>551</v>
      </c>
      <c r="B232" t="s">
        <v>1113</v>
      </c>
      <c r="C232" t="s">
        <v>358</v>
      </c>
      <c r="D232" t="s">
        <v>1114</v>
      </c>
      <c r="E232" s="1">
        <v>42863</v>
      </c>
      <c r="F232" t="s">
        <v>20</v>
      </c>
      <c r="G232" t="s">
        <v>1115</v>
      </c>
      <c r="H232" t="s">
        <v>40</v>
      </c>
      <c r="I232" t="s">
        <v>1116</v>
      </c>
      <c r="J232" t="s">
        <v>33</v>
      </c>
      <c r="K232" t="s">
        <v>52</v>
      </c>
      <c r="L232">
        <v>5</v>
      </c>
      <c r="M232">
        <v>15</v>
      </c>
      <c r="N232">
        <v>22</v>
      </c>
      <c r="O232">
        <v>0.04</v>
      </c>
      <c r="P232">
        <v>42</v>
      </c>
      <c r="Q232">
        <v>62400</v>
      </c>
    </row>
    <row r="233" spans="1:17" x14ac:dyDescent="0.25">
      <c r="A233" t="s">
        <v>155</v>
      </c>
      <c r="B233" t="s">
        <v>1117</v>
      </c>
      <c r="C233" t="s">
        <v>568</v>
      </c>
      <c r="D233" t="s">
        <v>1118</v>
      </c>
      <c r="E233" s="1">
        <v>45287</v>
      </c>
      <c r="F233" t="s">
        <v>29</v>
      </c>
      <c r="G233" t="s">
        <v>1119</v>
      </c>
      <c r="H233" t="s">
        <v>22</v>
      </c>
      <c r="I233" t="s">
        <v>1120</v>
      </c>
      <c r="J233" t="s">
        <v>1121</v>
      </c>
      <c r="K233" t="s">
        <v>34</v>
      </c>
      <c r="L233">
        <v>6</v>
      </c>
      <c r="M233">
        <v>15</v>
      </c>
      <c r="N233">
        <v>10</v>
      </c>
      <c r="O233">
        <v>5.32</v>
      </c>
      <c r="P233">
        <v>22</v>
      </c>
      <c r="Q233">
        <v>208000</v>
      </c>
    </row>
    <row r="234" spans="1:17" x14ac:dyDescent="0.25">
      <c r="A234" t="s">
        <v>148</v>
      </c>
      <c r="B234" t="s">
        <v>1122</v>
      </c>
      <c r="C234" t="s">
        <v>448</v>
      </c>
      <c r="D234" t="s">
        <v>1123</v>
      </c>
      <c r="E234" s="1">
        <v>43380</v>
      </c>
      <c r="F234" t="s">
        <v>20</v>
      </c>
      <c r="G234" t="s">
        <v>1124</v>
      </c>
      <c r="H234" t="s">
        <v>119</v>
      </c>
      <c r="I234" t="s">
        <v>104</v>
      </c>
      <c r="J234" t="s">
        <v>1125</v>
      </c>
      <c r="K234" t="s">
        <v>8966</v>
      </c>
      <c r="L234">
        <v>10</v>
      </c>
      <c r="M234">
        <v>3</v>
      </c>
      <c r="N234">
        <v>15</v>
      </c>
      <c r="O234">
        <v>150</v>
      </c>
      <c r="P234">
        <v>33</v>
      </c>
      <c r="Q234">
        <v>1040000</v>
      </c>
    </row>
    <row r="235" spans="1:17" x14ac:dyDescent="0.25">
      <c r="A235" t="s">
        <v>462</v>
      </c>
      <c r="B235" t="s">
        <v>1126</v>
      </c>
      <c r="C235" t="s">
        <v>109</v>
      </c>
      <c r="D235" t="s">
        <v>1127</v>
      </c>
      <c r="E235" s="1">
        <v>43155</v>
      </c>
      <c r="F235" t="s">
        <v>20</v>
      </c>
      <c r="G235" t="s">
        <v>1128</v>
      </c>
      <c r="H235" t="s">
        <v>112</v>
      </c>
      <c r="I235" t="s">
        <v>840</v>
      </c>
      <c r="J235" t="s">
        <v>1129</v>
      </c>
      <c r="K235" t="s">
        <v>106</v>
      </c>
      <c r="L235">
        <v>4</v>
      </c>
      <c r="M235">
        <v>5</v>
      </c>
      <c r="N235">
        <v>22</v>
      </c>
      <c r="O235">
        <v>0.17</v>
      </c>
      <c r="P235">
        <v>37</v>
      </c>
      <c r="Q235">
        <v>520</v>
      </c>
    </row>
    <row r="236" spans="1:17" x14ac:dyDescent="0.25">
      <c r="A236" t="s">
        <v>53</v>
      </c>
      <c r="B236" t="s">
        <v>1130</v>
      </c>
      <c r="C236" t="s">
        <v>421</v>
      </c>
      <c r="D236" t="s">
        <v>1131</v>
      </c>
      <c r="E236" s="1">
        <v>45294</v>
      </c>
      <c r="F236" t="s">
        <v>48</v>
      </c>
      <c r="G236" t="s">
        <v>1132</v>
      </c>
      <c r="H236" t="s">
        <v>173</v>
      </c>
      <c r="I236" t="s">
        <v>753</v>
      </c>
      <c r="J236" t="s">
        <v>1133</v>
      </c>
      <c r="K236" t="s">
        <v>134</v>
      </c>
      <c r="L236">
        <v>6</v>
      </c>
      <c r="M236">
        <v>11</v>
      </c>
      <c r="N236">
        <v>5</v>
      </c>
      <c r="O236">
        <v>0.49</v>
      </c>
      <c r="P236">
        <v>16</v>
      </c>
      <c r="Q236">
        <v>83200</v>
      </c>
    </row>
    <row r="237" spans="1:17" x14ac:dyDescent="0.25">
      <c r="A237" t="s">
        <v>551</v>
      </c>
      <c r="B237" t="s">
        <v>1134</v>
      </c>
      <c r="C237" t="s">
        <v>206</v>
      </c>
      <c r="D237" t="s">
        <v>1135</v>
      </c>
      <c r="E237" s="1">
        <v>42927</v>
      </c>
      <c r="F237" t="s">
        <v>48</v>
      </c>
      <c r="G237" t="s">
        <v>1136</v>
      </c>
      <c r="H237" t="s">
        <v>173</v>
      </c>
      <c r="I237" t="s">
        <v>1137</v>
      </c>
      <c r="J237" t="s">
        <v>1138</v>
      </c>
      <c r="K237" t="s">
        <v>322</v>
      </c>
      <c r="L237">
        <v>3</v>
      </c>
      <c r="M237">
        <v>8</v>
      </c>
      <c r="N237">
        <v>21</v>
      </c>
      <c r="O237">
        <v>0.03</v>
      </c>
      <c r="P237">
        <v>39</v>
      </c>
      <c r="Q237">
        <v>312000</v>
      </c>
    </row>
    <row r="238" spans="1:17" x14ac:dyDescent="0.25">
      <c r="A238" t="s">
        <v>107</v>
      </c>
      <c r="B238" t="s">
        <v>1139</v>
      </c>
      <c r="C238" t="s">
        <v>101</v>
      </c>
      <c r="D238" t="s">
        <v>620</v>
      </c>
      <c r="E238" s="1">
        <v>45598</v>
      </c>
      <c r="F238" t="s">
        <v>82</v>
      </c>
      <c r="G238" t="s">
        <v>1140</v>
      </c>
      <c r="H238" t="s">
        <v>119</v>
      </c>
      <c r="I238" t="s">
        <v>1141</v>
      </c>
      <c r="J238" t="s">
        <v>1142</v>
      </c>
      <c r="K238" t="s">
        <v>77</v>
      </c>
      <c r="L238">
        <v>10</v>
      </c>
      <c r="M238">
        <v>14</v>
      </c>
      <c r="N238">
        <v>8</v>
      </c>
      <c r="O238">
        <v>7.75</v>
      </c>
      <c r="P238">
        <v>13</v>
      </c>
      <c r="Q238">
        <v>104000</v>
      </c>
    </row>
    <row r="239" spans="1:17" x14ac:dyDescent="0.25">
      <c r="A239" t="s">
        <v>292</v>
      </c>
      <c r="B239" t="s">
        <v>1143</v>
      </c>
      <c r="C239" t="s">
        <v>170</v>
      </c>
      <c r="D239" t="s">
        <v>1144</v>
      </c>
      <c r="E239" s="1">
        <v>44428</v>
      </c>
      <c r="F239" t="s">
        <v>20</v>
      </c>
      <c r="G239" t="s">
        <v>1145</v>
      </c>
      <c r="H239" t="s">
        <v>119</v>
      </c>
      <c r="I239" t="s">
        <v>1146</v>
      </c>
      <c r="J239" t="s">
        <v>1147</v>
      </c>
      <c r="K239" t="s">
        <v>134</v>
      </c>
      <c r="L239">
        <v>8</v>
      </c>
      <c r="M239">
        <v>17</v>
      </c>
      <c r="N239">
        <v>6</v>
      </c>
      <c r="O239">
        <v>7.51</v>
      </c>
      <c r="P239">
        <v>16</v>
      </c>
      <c r="Q239">
        <v>208000</v>
      </c>
    </row>
    <row r="240" spans="1:17" x14ac:dyDescent="0.25">
      <c r="A240" t="s">
        <v>352</v>
      </c>
      <c r="B240" t="s">
        <v>1148</v>
      </c>
      <c r="C240" t="s">
        <v>317</v>
      </c>
      <c r="D240" t="s">
        <v>256</v>
      </c>
      <c r="E240" s="1">
        <v>43390</v>
      </c>
      <c r="F240" t="s">
        <v>20</v>
      </c>
      <c r="G240" t="s">
        <v>1149</v>
      </c>
      <c r="H240" t="s">
        <v>112</v>
      </c>
      <c r="I240" t="s">
        <v>1150</v>
      </c>
      <c r="J240" t="s">
        <v>1151</v>
      </c>
      <c r="K240" t="s">
        <v>134</v>
      </c>
      <c r="L240">
        <v>8</v>
      </c>
      <c r="M240">
        <v>12</v>
      </c>
      <c r="N240">
        <v>11</v>
      </c>
      <c r="O240">
        <v>3.73</v>
      </c>
      <c r="P240">
        <v>37</v>
      </c>
      <c r="Q240">
        <v>3120</v>
      </c>
    </row>
    <row r="241" spans="1:17" x14ac:dyDescent="0.25">
      <c r="A241" t="s">
        <v>382</v>
      </c>
      <c r="B241" t="s">
        <v>1152</v>
      </c>
      <c r="C241" t="s">
        <v>464</v>
      </c>
      <c r="D241" t="s">
        <v>646</v>
      </c>
      <c r="E241" s="1">
        <v>44223</v>
      </c>
      <c r="F241" t="s">
        <v>48</v>
      </c>
      <c r="G241" t="s">
        <v>8967</v>
      </c>
      <c r="H241" t="s">
        <v>22</v>
      </c>
      <c r="I241" t="s">
        <v>840</v>
      </c>
      <c r="J241" t="s">
        <v>1153</v>
      </c>
      <c r="K241" t="s">
        <v>106</v>
      </c>
      <c r="L241">
        <v>5</v>
      </c>
      <c r="M241">
        <v>17</v>
      </c>
      <c r="N241">
        <v>12</v>
      </c>
      <c r="O241">
        <v>3.4</v>
      </c>
      <c r="P241">
        <v>26</v>
      </c>
      <c r="Q241">
        <v>52000</v>
      </c>
    </row>
    <row r="242" spans="1:17" x14ac:dyDescent="0.25">
      <c r="A242" t="s">
        <v>253</v>
      </c>
      <c r="B242" t="s">
        <v>1154</v>
      </c>
      <c r="C242" t="s">
        <v>94</v>
      </c>
      <c r="D242" t="s">
        <v>1155</v>
      </c>
      <c r="E242" s="1">
        <v>45003</v>
      </c>
      <c r="F242" t="s">
        <v>82</v>
      </c>
      <c r="G242" t="s">
        <v>1156</v>
      </c>
      <c r="H242" t="s">
        <v>112</v>
      </c>
      <c r="I242" t="s">
        <v>1157</v>
      </c>
      <c r="J242" t="s">
        <v>33</v>
      </c>
      <c r="K242" t="s">
        <v>8966</v>
      </c>
      <c r="L242">
        <v>6</v>
      </c>
      <c r="M242">
        <v>8</v>
      </c>
      <c r="N242">
        <v>15</v>
      </c>
      <c r="O242">
        <v>2.66</v>
      </c>
      <c r="P242">
        <v>24</v>
      </c>
      <c r="Q242">
        <v>208000</v>
      </c>
    </row>
    <row r="243" spans="1:17" x14ac:dyDescent="0.25">
      <c r="A243" t="s">
        <v>141</v>
      </c>
      <c r="B243" t="s">
        <v>1158</v>
      </c>
      <c r="C243" t="s">
        <v>129</v>
      </c>
      <c r="D243" t="s">
        <v>183</v>
      </c>
      <c r="E243" s="1">
        <v>42054</v>
      </c>
      <c r="F243" t="s">
        <v>82</v>
      </c>
      <c r="G243" t="s">
        <v>1159</v>
      </c>
      <c r="H243" t="s">
        <v>173</v>
      </c>
      <c r="I243" t="s">
        <v>914</v>
      </c>
      <c r="J243" t="s">
        <v>1160</v>
      </c>
      <c r="K243" t="s">
        <v>43</v>
      </c>
      <c r="L243">
        <v>9</v>
      </c>
      <c r="M243">
        <v>7</v>
      </c>
      <c r="N243">
        <v>15</v>
      </c>
      <c r="O243">
        <v>7.84</v>
      </c>
      <c r="P243">
        <v>16</v>
      </c>
      <c r="Q243">
        <v>156000</v>
      </c>
    </row>
    <row r="244" spans="1:17" x14ac:dyDescent="0.25">
      <c r="A244" t="s">
        <v>217</v>
      </c>
      <c r="B244" t="s">
        <v>1161</v>
      </c>
      <c r="C244" t="s">
        <v>72</v>
      </c>
      <c r="D244" t="s">
        <v>493</v>
      </c>
      <c r="E244" s="1">
        <v>43660</v>
      </c>
      <c r="F244" t="s">
        <v>57</v>
      </c>
      <c r="G244" t="s">
        <v>1162</v>
      </c>
      <c r="H244" t="s">
        <v>40</v>
      </c>
      <c r="I244" t="s">
        <v>344</v>
      </c>
      <c r="J244" t="s">
        <v>1163</v>
      </c>
      <c r="K244" t="s">
        <v>322</v>
      </c>
      <c r="L244">
        <v>6</v>
      </c>
      <c r="M244">
        <v>14</v>
      </c>
      <c r="N244">
        <v>10</v>
      </c>
      <c r="O244">
        <v>14.03</v>
      </c>
      <c r="P244">
        <v>39</v>
      </c>
      <c r="Q244">
        <v>2080</v>
      </c>
    </row>
    <row r="245" spans="1:17" x14ac:dyDescent="0.25">
      <c r="A245" t="s">
        <v>155</v>
      </c>
      <c r="B245" t="s">
        <v>1164</v>
      </c>
      <c r="C245" t="s">
        <v>101</v>
      </c>
      <c r="D245" t="s">
        <v>195</v>
      </c>
      <c r="E245" s="1">
        <v>43875</v>
      </c>
      <c r="F245" t="s">
        <v>29</v>
      </c>
      <c r="G245" t="s">
        <v>1165</v>
      </c>
      <c r="H245" t="s">
        <v>88</v>
      </c>
      <c r="I245" t="s">
        <v>1166</v>
      </c>
      <c r="J245" t="s">
        <v>1167</v>
      </c>
      <c r="K245" t="s">
        <v>91</v>
      </c>
      <c r="L245">
        <v>4</v>
      </c>
      <c r="M245">
        <v>9</v>
      </c>
      <c r="N245">
        <v>9</v>
      </c>
      <c r="O245">
        <v>13.03</v>
      </c>
      <c r="P245">
        <v>23</v>
      </c>
      <c r="Q245">
        <v>26000</v>
      </c>
    </row>
    <row r="246" spans="1:17" x14ac:dyDescent="0.25">
      <c r="A246" t="s">
        <v>16</v>
      </c>
      <c r="B246" t="s">
        <v>1168</v>
      </c>
      <c r="C246" t="s">
        <v>358</v>
      </c>
      <c r="D246" t="s">
        <v>1169</v>
      </c>
      <c r="E246" s="1">
        <v>43490</v>
      </c>
      <c r="F246" t="s">
        <v>20</v>
      </c>
      <c r="G246" t="s">
        <v>1170</v>
      </c>
      <c r="H246" t="s">
        <v>40</v>
      </c>
      <c r="I246" t="s">
        <v>1171</v>
      </c>
      <c r="J246" t="s">
        <v>1172</v>
      </c>
      <c r="K246" t="s">
        <v>8966</v>
      </c>
      <c r="L246">
        <v>15</v>
      </c>
      <c r="M246">
        <v>9</v>
      </c>
      <c r="N246">
        <v>6</v>
      </c>
      <c r="O246">
        <v>7.97</v>
      </c>
      <c r="P246">
        <v>21</v>
      </c>
      <c r="Q246">
        <v>41600</v>
      </c>
    </row>
    <row r="247" spans="1:17" x14ac:dyDescent="0.25">
      <c r="A247" t="s">
        <v>323</v>
      </c>
      <c r="B247" t="s">
        <v>1173</v>
      </c>
      <c r="C247" t="s">
        <v>170</v>
      </c>
      <c r="D247" t="s">
        <v>498</v>
      </c>
      <c r="E247" s="1">
        <v>43440</v>
      </c>
      <c r="F247" t="s">
        <v>29</v>
      </c>
      <c r="G247" t="s">
        <v>1174</v>
      </c>
      <c r="H247" t="s">
        <v>22</v>
      </c>
      <c r="I247" t="s">
        <v>1175</v>
      </c>
      <c r="J247" t="s">
        <v>33</v>
      </c>
      <c r="K247" t="s">
        <v>322</v>
      </c>
      <c r="L247">
        <v>12</v>
      </c>
      <c r="M247">
        <v>18</v>
      </c>
      <c r="N247">
        <v>15</v>
      </c>
      <c r="O247">
        <v>0.41</v>
      </c>
      <c r="P247">
        <v>18</v>
      </c>
      <c r="Q247">
        <v>6240000</v>
      </c>
    </row>
    <row r="248" spans="1:17" x14ac:dyDescent="0.25">
      <c r="A248" t="s">
        <v>551</v>
      </c>
      <c r="B248" t="s">
        <v>1176</v>
      </c>
      <c r="C248" t="s">
        <v>65</v>
      </c>
      <c r="D248" t="s">
        <v>811</v>
      </c>
      <c r="E248" s="1">
        <v>44036</v>
      </c>
      <c r="F248" t="s">
        <v>57</v>
      </c>
      <c r="G248" t="s">
        <v>1177</v>
      </c>
      <c r="H248" t="s">
        <v>40</v>
      </c>
      <c r="I248" t="s">
        <v>1178</v>
      </c>
      <c r="J248" t="s">
        <v>1179</v>
      </c>
      <c r="K248" t="s">
        <v>180</v>
      </c>
      <c r="L248">
        <v>9</v>
      </c>
      <c r="M248">
        <v>10</v>
      </c>
      <c r="N248">
        <v>9</v>
      </c>
      <c r="O248">
        <v>0.03</v>
      </c>
      <c r="P248">
        <v>38</v>
      </c>
      <c r="Q248">
        <v>104000</v>
      </c>
    </row>
    <row r="249" spans="1:17" x14ac:dyDescent="0.25">
      <c r="A249" t="s">
        <v>323</v>
      </c>
      <c r="B249" t="s">
        <v>1180</v>
      </c>
      <c r="C249" t="s">
        <v>116</v>
      </c>
      <c r="D249" t="s">
        <v>1181</v>
      </c>
      <c r="E249" s="1">
        <v>44831</v>
      </c>
      <c r="F249" t="s">
        <v>48</v>
      </c>
      <c r="G249" t="s">
        <v>1182</v>
      </c>
      <c r="H249" t="s">
        <v>190</v>
      </c>
      <c r="I249" t="s">
        <v>1157</v>
      </c>
      <c r="J249" t="s">
        <v>33</v>
      </c>
      <c r="K249" t="s">
        <v>43</v>
      </c>
      <c r="L249">
        <v>14</v>
      </c>
      <c r="M249">
        <v>14</v>
      </c>
      <c r="N249">
        <v>3</v>
      </c>
      <c r="O249">
        <v>0.48</v>
      </c>
      <c r="P249">
        <v>25</v>
      </c>
      <c r="Q249">
        <v>832000</v>
      </c>
    </row>
    <row r="250" spans="1:17" x14ac:dyDescent="0.25">
      <c r="A250" t="s">
        <v>70</v>
      </c>
      <c r="B250" t="s">
        <v>1183</v>
      </c>
      <c r="C250" t="s">
        <v>431</v>
      </c>
      <c r="D250" t="s">
        <v>1184</v>
      </c>
      <c r="E250" s="1">
        <v>44327</v>
      </c>
      <c r="F250" t="s">
        <v>29</v>
      </c>
      <c r="G250" t="s">
        <v>1185</v>
      </c>
      <c r="H250" t="s">
        <v>31</v>
      </c>
      <c r="I250" t="s">
        <v>1186</v>
      </c>
      <c r="J250" t="s">
        <v>1187</v>
      </c>
      <c r="K250" t="s">
        <v>180</v>
      </c>
      <c r="L250">
        <v>9</v>
      </c>
      <c r="M250">
        <v>4</v>
      </c>
      <c r="N250">
        <v>13</v>
      </c>
      <c r="O250">
        <v>3.85</v>
      </c>
      <c r="P250">
        <v>16</v>
      </c>
      <c r="Q250">
        <v>1040000</v>
      </c>
    </row>
    <row r="251" spans="1:17" x14ac:dyDescent="0.25">
      <c r="A251" t="s">
        <v>35</v>
      </c>
      <c r="B251" t="s">
        <v>1188</v>
      </c>
      <c r="C251" t="s">
        <v>568</v>
      </c>
      <c r="D251" t="s">
        <v>629</v>
      </c>
      <c r="E251" s="1">
        <v>44884</v>
      </c>
      <c r="F251" t="s">
        <v>20</v>
      </c>
      <c r="G251" t="s">
        <v>1189</v>
      </c>
      <c r="H251" t="s">
        <v>119</v>
      </c>
      <c r="I251" t="s">
        <v>1190</v>
      </c>
      <c r="J251" t="s">
        <v>1191</v>
      </c>
      <c r="K251" t="s">
        <v>322</v>
      </c>
      <c r="L251">
        <v>17</v>
      </c>
      <c r="M251">
        <v>18</v>
      </c>
      <c r="N251">
        <v>3</v>
      </c>
      <c r="O251">
        <v>16.72</v>
      </c>
      <c r="P251">
        <v>12</v>
      </c>
      <c r="Q251">
        <v>5200</v>
      </c>
    </row>
    <row r="252" spans="1:17" x14ac:dyDescent="0.25">
      <c r="A252" t="s">
        <v>63</v>
      </c>
      <c r="B252" t="s">
        <v>1192</v>
      </c>
      <c r="C252" t="s">
        <v>458</v>
      </c>
      <c r="D252" t="s">
        <v>1193</v>
      </c>
      <c r="E252" s="1">
        <v>45239</v>
      </c>
      <c r="F252" t="s">
        <v>20</v>
      </c>
      <c r="G252" t="s">
        <v>1194</v>
      </c>
      <c r="H252" t="s">
        <v>40</v>
      </c>
      <c r="I252" t="s">
        <v>1195</v>
      </c>
      <c r="J252" t="s">
        <v>1196</v>
      </c>
      <c r="K252" t="s">
        <v>52</v>
      </c>
      <c r="L252">
        <v>15</v>
      </c>
      <c r="M252">
        <v>23</v>
      </c>
      <c r="N252">
        <v>11</v>
      </c>
      <c r="O252">
        <v>12.51</v>
      </c>
      <c r="P252">
        <v>22</v>
      </c>
      <c r="Q252">
        <v>832000</v>
      </c>
    </row>
    <row r="253" spans="1:17" x14ac:dyDescent="0.25">
      <c r="A253" t="s">
        <v>217</v>
      </c>
      <c r="B253" t="s">
        <v>1197</v>
      </c>
      <c r="C253" t="s">
        <v>200</v>
      </c>
      <c r="D253" t="s">
        <v>1198</v>
      </c>
      <c r="E253" s="1">
        <v>43918</v>
      </c>
      <c r="F253" t="s">
        <v>48</v>
      </c>
      <c r="G253" t="s">
        <v>1199</v>
      </c>
      <c r="H253" t="s">
        <v>59</v>
      </c>
      <c r="I253" t="s">
        <v>1200</v>
      </c>
      <c r="J253" t="s">
        <v>1201</v>
      </c>
      <c r="K253" t="s">
        <v>134</v>
      </c>
      <c r="L253">
        <v>6</v>
      </c>
      <c r="M253">
        <v>9</v>
      </c>
      <c r="N253">
        <v>5</v>
      </c>
      <c r="O253">
        <v>3.14</v>
      </c>
      <c r="P253">
        <v>35</v>
      </c>
      <c r="Q253">
        <v>760000</v>
      </c>
    </row>
    <row r="254" spans="1:17" x14ac:dyDescent="0.25">
      <c r="A254" t="s">
        <v>253</v>
      </c>
      <c r="B254" t="s">
        <v>1202</v>
      </c>
      <c r="C254" t="s">
        <v>129</v>
      </c>
      <c r="D254" t="s">
        <v>1203</v>
      </c>
      <c r="E254" s="1">
        <v>44158</v>
      </c>
      <c r="F254" t="s">
        <v>82</v>
      </c>
      <c r="G254" t="s">
        <v>1204</v>
      </c>
      <c r="H254" t="s">
        <v>119</v>
      </c>
      <c r="I254" t="s">
        <v>1205</v>
      </c>
      <c r="J254" t="s">
        <v>1206</v>
      </c>
      <c r="K254" t="s">
        <v>180</v>
      </c>
      <c r="L254">
        <v>5</v>
      </c>
      <c r="M254">
        <v>11</v>
      </c>
      <c r="N254">
        <v>11</v>
      </c>
      <c r="O254">
        <v>2.6</v>
      </c>
      <c r="P254">
        <v>26</v>
      </c>
      <c r="Q254">
        <v>1440</v>
      </c>
    </row>
    <row r="255" spans="1:17" x14ac:dyDescent="0.25">
      <c r="A255" t="s">
        <v>44</v>
      </c>
      <c r="B255" t="s">
        <v>1207</v>
      </c>
      <c r="C255" t="s">
        <v>261</v>
      </c>
      <c r="D255" t="s">
        <v>493</v>
      </c>
      <c r="E255" s="1">
        <v>45242</v>
      </c>
      <c r="F255" t="s">
        <v>29</v>
      </c>
      <c r="G255" t="s">
        <v>1208</v>
      </c>
      <c r="H255" t="s">
        <v>119</v>
      </c>
      <c r="I255" t="s">
        <v>1209</v>
      </c>
      <c r="J255" t="s">
        <v>1210</v>
      </c>
      <c r="K255" t="s">
        <v>180</v>
      </c>
      <c r="L255">
        <v>8</v>
      </c>
      <c r="M255">
        <v>10</v>
      </c>
      <c r="N255">
        <v>10</v>
      </c>
      <c r="O255">
        <v>7.27</v>
      </c>
      <c r="P255">
        <v>29</v>
      </c>
      <c r="Q255">
        <v>2880</v>
      </c>
    </row>
    <row r="256" spans="1:17" x14ac:dyDescent="0.25">
      <c r="A256" t="s">
        <v>141</v>
      </c>
      <c r="B256" t="s">
        <v>1211</v>
      </c>
      <c r="C256" t="s">
        <v>124</v>
      </c>
      <c r="D256" t="s">
        <v>38</v>
      </c>
      <c r="E256" s="1">
        <v>44106</v>
      </c>
      <c r="F256" t="s">
        <v>48</v>
      </c>
      <c r="G256" t="s">
        <v>8967</v>
      </c>
      <c r="H256" t="s">
        <v>22</v>
      </c>
      <c r="I256" t="s">
        <v>1212</v>
      </c>
      <c r="J256" t="s">
        <v>33</v>
      </c>
      <c r="K256" t="s">
        <v>52</v>
      </c>
      <c r="L256">
        <v>4</v>
      </c>
      <c r="M256">
        <v>10</v>
      </c>
      <c r="N256">
        <v>5</v>
      </c>
      <c r="O256">
        <v>5.42</v>
      </c>
      <c r="P256">
        <v>33</v>
      </c>
      <c r="Q256">
        <v>288</v>
      </c>
    </row>
    <row r="257" spans="1:17" x14ac:dyDescent="0.25">
      <c r="A257" t="s">
        <v>114</v>
      </c>
      <c r="B257" t="s">
        <v>1213</v>
      </c>
      <c r="C257" t="s">
        <v>421</v>
      </c>
      <c r="D257" t="s">
        <v>1214</v>
      </c>
      <c r="E257" s="1">
        <v>44423</v>
      </c>
      <c r="F257" t="s">
        <v>20</v>
      </c>
      <c r="G257" t="s">
        <v>1215</v>
      </c>
      <c r="H257" t="s">
        <v>112</v>
      </c>
      <c r="I257" t="s">
        <v>1216</v>
      </c>
      <c r="J257" t="s">
        <v>1217</v>
      </c>
      <c r="K257" t="s">
        <v>322</v>
      </c>
      <c r="L257">
        <v>9</v>
      </c>
      <c r="M257">
        <v>13</v>
      </c>
      <c r="N257">
        <v>18</v>
      </c>
      <c r="O257">
        <v>127.47</v>
      </c>
      <c r="P257">
        <v>14</v>
      </c>
      <c r="Q257">
        <v>57600</v>
      </c>
    </row>
    <row r="258" spans="1:17" x14ac:dyDescent="0.25">
      <c r="A258" t="s">
        <v>265</v>
      </c>
      <c r="B258" t="s">
        <v>1218</v>
      </c>
      <c r="C258" t="s">
        <v>143</v>
      </c>
      <c r="D258" t="s">
        <v>416</v>
      </c>
      <c r="E258" s="1">
        <v>44007</v>
      </c>
      <c r="F258" t="s">
        <v>29</v>
      </c>
      <c r="G258" t="s">
        <v>1219</v>
      </c>
      <c r="H258" t="s">
        <v>119</v>
      </c>
      <c r="I258" t="s">
        <v>1220</v>
      </c>
      <c r="J258" t="s">
        <v>1221</v>
      </c>
      <c r="K258" t="s">
        <v>106</v>
      </c>
      <c r="L258">
        <v>2</v>
      </c>
      <c r="M258">
        <v>8</v>
      </c>
      <c r="N258">
        <v>9</v>
      </c>
      <c r="O258">
        <v>0.08</v>
      </c>
      <c r="P258">
        <v>413</v>
      </c>
      <c r="Q258">
        <v>192000</v>
      </c>
    </row>
    <row r="259" spans="1:17" x14ac:dyDescent="0.25">
      <c r="A259" t="s">
        <v>352</v>
      </c>
      <c r="B259" t="s">
        <v>1222</v>
      </c>
      <c r="C259" t="s">
        <v>72</v>
      </c>
      <c r="D259" t="s">
        <v>521</v>
      </c>
      <c r="E259" s="1">
        <v>43039</v>
      </c>
      <c r="F259" t="s">
        <v>82</v>
      </c>
      <c r="G259" t="s">
        <v>1223</v>
      </c>
      <c r="H259" t="s">
        <v>88</v>
      </c>
      <c r="I259" t="s">
        <v>1224</v>
      </c>
      <c r="J259" t="s">
        <v>1225</v>
      </c>
      <c r="K259" t="s">
        <v>43</v>
      </c>
      <c r="L259">
        <v>25</v>
      </c>
      <c r="M259">
        <v>25</v>
      </c>
      <c r="N259">
        <v>11</v>
      </c>
      <c r="O259">
        <v>8.65</v>
      </c>
      <c r="P259">
        <v>33</v>
      </c>
      <c r="Q259">
        <v>960000</v>
      </c>
    </row>
    <row r="260" spans="1:17" x14ac:dyDescent="0.25">
      <c r="A260" t="s">
        <v>462</v>
      </c>
      <c r="B260" t="s">
        <v>1226</v>
      </c>
      <c r="C260" t="s">
        <v>431</v>
      </c>
      <c r="D260" t="s">
        <v>1227</v>
      </c>
      <c r="E260" s="1">
        <v>42776</v>
      </c>
      <c r="F260" t="s">
        <v>48</v>
      </c>
      <c r="G260" t="s">
        <v>1228</v>
      </c>
      <c r="H260" t="s">
        <v>22</v>
      </c>
      <c r="I260" t="s">
        <v>1229</v>
      </c>
      <c r="J260" t="s">
        <v>665</v>
      </c>
      <c r="K260" t="s">
        <v>8966</v>
      </c>
      <c r="L260">
        <v>4</v>
      </c>
      <c r="M260">
        <v>13</v>
      </c>
      <c r="N260">
        <v>17</v>
      </c>
      <c r="O260">
        <v>0.08</v>
      </c>
      <c r="P260">
        <v>38</v>
      </c>
      <c r="Q260">
        <v>480</v>
      </c>
    </row>
    <row r="261" spans="1:17" x14ac:dyDescent="0.25">
      <c r="A261" t="s">
        <v>352</v>
      </c>
      <c r="B261" t="s">
        <v>1230</v>
      </c>
      <c r="C261" t="s">
        <v>116</v>
      </c>
      <c r="D261" t="s">
        <v>1231</v>
      </c>
      <c r="E261" s="1">
        <v>43828</v>
      </c>
      <c r="F261" t="s">
        <v>20</v>
      </c>
      <c r="G261" t="s">
        <v>1232</v>
      </c>
      <c r="H261" t="s">
        <v>119</v>
      </c>
      <c r="I261" t="s">
        <v>716</v>
      </c>
      <c r="J261" t="s">
        <v>414</v>
      </c>
      <c r="K261" t="s">
        <v>52</v>
      </c>
      <c r="L261">
        <v>17</v>
      </c>
      <c r="M261">
        <v>22</v>
      </c>
      <c r="N261">
        <v>5</v>
      </c>
      <c r="O261">
        <v>17.510000000000002</v>
      </c>
      <c r="P261">
        <v>39</v>
      </c>
      <c r="Q261">
        <v>76800</v>
      </c>
    </row>
    <row r="262" spans="1:17" x14ac:dyDescent="0.25">
      <c r="A262" t="s">
        <v>148</v>
      </c>
      <c r="B262" t="s">
        <v>1233</v>
      </c>
      <c r="C262" t="s">
        <v>136</v>
      </c>
      <c r="D262" t="s">
        <v>1234</v>
      </c>
      <c r="E262" s="1">
        <v>45217</v>
      </c>
      <c r="F262" t="s">
        <v>48</v>
      </c>
      <c r="G262" t="s">
        <v>1235</v>
      </c>
      <c r="H262" t="s">
        <v>22</v>
      </c>
      <c r="I262" t="s">
        <v>315</v>
      </c>
      <c r="J262" t="s">
        <v>1236</v>
      </c>
      <c r="K262" t="s">
        <v>62</v>
      </c>
      <c r="L262">
        <v>6</v>
      </c>
      <c r="M262">
        <v>11</v>
      </c>
      <c r="N262">
        <v>5</v>
      </c>
      <c r="O262">
        <v>0.12</v>
      </c>
      <c r="P262">
        <v>15</v>
      </c>
      <c r="Q262">
        <v>288000</v>
      </c>
    </row>
    <row r="263" spans="1:17" x14ac:dyDescent="0.25">
      <c r="A263" t="s">
        <v>148</v>
      </c>
      <c r="B263" t="s">
        <v>1237</v>
      </c>
      <c r="C263" t="s">
        <v>558</v>
      </c>
      <c r="D263" t="s">
        <v>239</v>
      </c>
      <c r="E263" s="1">
        <v>42329</v>
      </c>
      <c r="F263" t="s">
        <v>82</v>
      </c>
      <c r="G263" t="s">
        <v>1238</v>
      </c>
      <c r="H263" t="s">
        <v>22</v>
      </c>
      <c r="I263" t="s">
        <v>906</v>
      </c>
      <c r="J263" t="s">
        <v>1239</v>
      </c>
      <c r="K263" t="s">
        <v>43</v>
      </c>
      <c r="L263">
        <v>10</v>
      </c>
      <c r="M263">
        <v>6</v>
      </c>
      <c r="N263">
        <v>3</v>
      </c>
      <c r="O263">
        <v>0.28000000000000003</v>
      </c>
      <c r="P263">
        <v>17</v>
      </c>
      <c r="Q263">
        <v>96000</v>
      </c>
    </row>
    <row r="264" spans="1:17" x14ac:dyDescent="0.25">
      <c r="A264" t="s">
        <v>253</v>
      </c>
      <c r="B264" t="s">
        <v>1240</v>
      </c>
      <c r="C264" t="s">
        <v>261</v>
      </c>
      <c r="D264" t="s">
        <v>1241</v>
      </c>
      <c r="E264" s="1">
        <v>43213</v>
      </c>
      <c r="F264" t="s">
        <v>48</v>
      </c>
      <c r="G264" t="s">
        <v>1242</v>
      </c>
      <c r="H264" t="s">
        <v>88</v>
      </c>
      <c r="I264" t="s">
        <v>1243</v>
      </c>
      <c r="J264" t="s">
        <v>1244</v>
      </c>
      <c r="K264" t="s">
        <v>106</v>
      </c>
      <c r="L264">
        <v>3</v>
      </c>
      <c r="M264">
        <v>3</v>
      </c>
      <c r="N264">
        <v>10</v>
      </c>
      <c r="O264">
        <v>10.11</v>
      </c>
      <c r="P264">
        <v>413</v>
      </c>
      <c r="Q264">
        <v>192000</v>
      </c>
    </row>
    <row r="265" spans="1:17" x14ac:dyDescent="0.25">
      <c r="A265" t="s">
        <v>292</v>
      </c>
      <c r="B265" t="s">
        <v>1245</v>
      </c>
      <c r="C265" t="s">
        <v>8968</v>
      </c>
      <c r="D265" t="s">
        <v>751</v>
      </c>
      <c r="E265" s="1">
        <v>45015</v>
      </c>
      <c r="F265" t="s">
        <v>20</v>
      </c>
      <c r="G265" t="s">
        <v>1246</v>
      </c>
      <c r="H265" t="s">
        <v>88</v>
      </c>
      <c r="I265" t="s">
        <v>1247</v>
      </c>
      <c r="J265" t="s">
        <v>1248</v>
      </c>
      <c r="K265" t="s">
        <v>106</v>
      </c>
      <c r="L265">
        <v>14</v>
      </c>
      <c r="M265">
        <v>10</v>
      </c>
      <c r="N265">
        <v>9</v>
      </c>
      <c r="O265">
        <v>3</v>
      </c>
      <c r="P265">
        <v>12</v>
      </c>
      <c r="Q265">
        <v>2880</v>
      </c>
    </row>
    <row r="266" spans="1:17" x14ac:dyDescent="0.25">
      <c r="A266" t="s">
        <v>70</v>
      </c>
      <c r="B266" t="s">
        <v>1249</v>
      </c>
      <c r="C266" t="s">
        <v>18</v>
      </c>
      <c r="D266" t="s">
        <v>1250</v>
      </c>
      <c r="E266" s="1">
        <v>45163</v>
      </c>
      <c r="F266" t="s">
        <v>48</v>
      </c>
      <c r="G266" t="s">
        <v>1251</v>
      </c>
      <c r="H266" t="s">
        <v>22</v>
      </c>
      <c r="I266" t="s">
        <v>1252</v>
      </c>
      <c r="J266" t="s">
        <v>1253</v>
      </c>
      <c r="K266" t="s">
        <v>52</v>
      </c>
      <c r="L266">
        <v>2</v>
      </c>
      <c r="M266">
        <v>4</v>
      </c>
      <c r="N266">
        <v>15</v>
      </c>
      <c r="O266">
        <v>19.38</v>
      </c>
      <c r="P266">
        <v>11</v>
      </c>
      <c r="Q266">
        <v>48000</v>
      </c>
    </row>
    <row r="267" spans="1:17" x14ac:dyDescent="0.25">
      <c r="A267" t="s">
        <v>63</v>
      </c>
      <c r="B267" t="s">
        <v>1254</v>
      </c>
      <c r="C267" t="s">
        <v>530</v>
      </c>
      <c r="D267" t="s">
        <v>1255</v>
      </c>
      <c r="E267" s="1">
        <v>43738</v>
      </c>
      <c r="F267" t="s">
        <v>20</v>
      </c>
      <c r="G267" t="s">
        <v>1256</v>
      </c>
      <c r="H267" t="s">
        <v>112</v>
      </c>
      <c r="I267" t="s">
        <v>1247</v>
      </c>
      <c r="J267" t="s">
        <v>833</v>
      </c>
      <c r="K267" t="s">
        <v>52</v>
      </c>
      <c r="L267">
        <v>14</v>
      </c>
      <c r="M267">
        <v>16</v>
      </c>
      <c r="N267">
        <v>7</v>
      </c>
      <c r="O267">
        <v>14.13</v>
      </c>
      <c r="P267">
        <v>21</v>
      </c>
      <c r="Q267">
        <v>192000</v>
      </c>
    </row>
    <row r="268" spans="1:17" x14ac:dyDescent="0.25">
      <c r="A268" t="s">
        <v>63</v>
      </c>
      <c r="B268" t="s">
        <v>1257</v>
      </c>
      <c r="C268" t="s">
        <v>124</v>
      </c>
      <c r="D268" t="s">
        <v>936</v>
      </c>
      <c r="E268" s="1">
        <v>44181</v>
      </c>
      <c r="F268" t="s">
        <v>20</v>
      </c>
      <c r="G268" t="s">
        <v>1258</v>
      </c>
      <c r="H268" t="s">
        <v>97</v>
      </c>
      <c r="I268" t="s">
        <v>1259</v>
      </c>
      <c r="J268" t="s">
        <v>1260</v>
      </c>
      <c r="K268" t="s">
        <v>52</v>
      </c>
      <c r="L268">
        <v>12</v>
      </c>
      <c r="M268">
        <v>28</v>
      </c>
      <c r="N268">
        <v>13</v>
      </c>
      <c r="O268">
        <v>14.45</v>
      </c>
      <c r="P268">
        <v>26</v>
      </c>
      <c r="Q268">
        <v>144000</v>
      </c>
    </row>
    <row r="269" spans="1:17" x14ac:dyDescent="0.25">
      <c r="A269" t="s">
        <v>168</v>
      </c>
      <c r="B269" t="s">
        <v>1261</v>
      </c>
      <c r="C269" t="s">
        <v>431</v>
      </c>
      <c r="D269" t="s">
        <v>1262</v>
      </c>
      <c r="E269" s="1">
        <v>43060</v>
      </c>
      <c r="F269" t="s">
        <v>48</v>
      </c>
      <c r="G269" t="s">
        <v>1263</v>
      </c>
      <c r="H269" t="s">
        <v>31</v>
      </c>
      <c r="I269" t="s">
        <v>1264</v>
      </c>
      <c r="J269" t="s">
        <v>1265</v>
      </c>
      <c r="K269" t="s">
        <v>106</v>
      </c>
      <c r="L269">
        <v>5</v>
      </c>
      <c r="M269">
        <v>5</v>
      </c>
      <c r="N269">
        <v>15</v>
      </c>
      <c r="O269">
        <v>17.260000000000002</v>
      </c>
      <c r="P269">
        <v>14</v>
      </c>
      <c r="Q269">
        <v>1920</v>
      </c>
    </row>
    <row r="270" spans="1:17" x14ac:dyDescent="0.25">
      <c r="A270" t="s">
        <v>70</v>
      </c>
      <c r="B270" t="s">
        <v>1266</v>
      </c>
      <c r="C270" t="s">
        <v>101</v>
      </c>
      <c r="D270" t="s">
        <v>416</v>
      </c>
      <c r="E270" s="1">
        <v>43961</v>
      </c>
      <c r="F270" t="s">
        <v>29</v>
      </c>
      <c r="G270" t="s">
        <v>1267</v>
      </c>
      <c r="H270" t="s">
        <v>119</v>
      </c>
      <c r="I270" t="s">
        <v>840</v>
      </c>
      <c r="J270" t="s">
        <v>1268</v>
      </c>
      <c r="K270" t="s">
        <v>52</v>
      </c>
      <c r="L270">
        <v>7</v>
      </c>
      <c r="M270">
        <v>14</v>
      </c>
      <c r="N270">
        <v>12</v>
      </c>
      <c r="O270">
        <v>13.47</v>
      </c>
      <c r="P270">
        <v>38</v>
      </c>
      <c r="Q270">
        <v>24000</v>
      </c>
    </row>
    <row r="271" spans="1:17" x14ac:dyDescent="0.25">
      <c r="A271" t="s">
        <v>114</v>
      </c>
      <c r="B271" t="s">
        <v>1269</v>
      </c>
      <c r="C271" t="s">
        <v>129</v>
      </c>
      <c r="D271" t="s">
        <v>220</v>
      </c>
      <c r="E271" s="1">
        <v>42563</v>
      </c>
      <c r="F271" t="s">
        <v>57</v>
      </c>
      <c r="G271" t="s">
        <v>1270</v>
      </c>
      <c r="H271" t="s">
        <v>59</v>
      </c>
      <c r="I271" t="s">
        <v>1271</v>
      </c>
      <c r="J271" t="s">
        <v>280</v>
      </c>
      <c r="K271" t="s">
        <v>52</v>
      </c>
      <c r="L271">
        <v>7</v>
      </c>
      <c r="M271">
        <v>16</v>
      </c>
      <c r="N271">
        <v>19</v>
      </c>
      <c r="O271">
        <v>110.01</v>
      </c>
      <c r="P271">
        <v>13</v>
      </c>
      <c r="Q271">
        <v>38400</v>
      </c>
    </row>
    <row r="272" spans="1:17" x14ac:dyDescent="0.25">
      <c r="A272" t="s">
        <v>323</v>
      </c>
      <c r="B272" t="s">
        <v>1272</v>
      </c>
      <c r="C272" t="s">
        <v>342</v>
      </c>
      <c r="D272" t="s">
        <v>1046</v>
      </c>
      <c r="E272" s="1">
        <v>45480</v>
      </c>
      <c r="F272" t="s">
        <v>29</v>
      </c>
      <c r="G272" t="s">
        <v>1273</v>
      </c>
      <c r="H272" t="s">
        <v>97</v>
      </c>
      <c r="I272" t="s">
        <v>660</v>
      </c>
      <c r="J272" t="s">
        <v>1274</v>
      </c>
      <c r="K272" t="s">
        <v>43</v>
      </c>
      <c r="L272">
        <v>8</v>
      </c>
      <c r="M272">
        <v>14</v>
      </c>
      <c r="N272">
        <v>15</v>
      </c>
      <c r="O272">
        <v>0.36</v>
      </c>
      <c r="P272">
        <v>35</v>
      </c>
      <c r="Q272">
        <v>5760000</v>
      </c>
    </row>
    <row r="273" spans="1:17" x14ac:dyDescent="0.25">
      <c r="A273" t="s">
        <v>16</v>
      </c>
      <c r="B273" t="s">
        <v>1275</v>
      </c>
      <c r="C273" t="s">
        <v>18</v>
      </c>
      <c r="D273" t="s">
        <v>582</v>
      </c>
      <c r="E273" s="1">
        <v>45628</v>
      </c>
      <c r="F273" t="s">
        <v>20</v>
      </c>
      <c r="G273" t="s">
        <v>1276</v>
      </c>
      <c r="H273" t="s">
        <v>40</v>
      </c>
      <c r="I273" t="s">
        <v>1277</v>
      </c>
      <c r="J273" t="s">
        <v>33</v>
      </c>
      <c r="K273" t="s">
        <v>322</v>
      </c>
      <c r="L273">
        <v>13</v>
      </c>
      <c r="M273">
        <v>10</v>
      </c>
      <c r="N273">
        <v>6</v>
      </c>
      <c r="O273">
        <v>3.38</v>
      </c>
      <c r="P273">
        <v>14</v>
      </c>
      <c r="Q273">
        <v>96000</v>
      </c>
    </row>
    <row r="274" spans="1:17" x14ac:dyDescent="0.25">
      <c r="A274" t="s">
        <v>107</v>
      </c>
      <c r="B274" t="s">
        <v>1278</v>
      </c>
      <c r="C274" t="s">
        <v>458</v>
      </c>
      <c r="D274" t="s">
        <v>151</v>
      </c>
      <c r="E274" s="1">
        <v>42995</v>
      </c>
      <c r="F274" t="s">
        <v>29</v>
      </c>
      <c r="G274" t="s">
        <v>1279</v>
      </c>
      <c r="H274" t="s">
        <v>119</v>
      </c>
      <c r="I274" t="s">
        <v>1280</v>
      </c>
      <c r="J274" t="s">
        <v>1281</v>
      </c>
      <c r="K274" t="s">
        <v>8966</v>
      </c>
      <c r="L274">
        <v>10</v>
      </c>
      <c r="M274">
        <v>15</v>
      </c>
      <c r="N274">
        <v>10</v>
      </c>
      <c r="O274">
        <v>6.87</v>
      </c>
      <c r="P274">
        <v>27</v>
      </c>
      <c r="Q274">
        <v>768000</v>
      </c>
    </row>
    <row r="275" spans="1:17" x14ac:dyDescent="0.25">
      <c r="A275" t="s">
        <v>292</v>
      </c>
      <c r="B275" t="s">
        <v>1282</v>
      </c>
      <c r="C275" t="s">
        <v>136</v>
      </c>
      <c r="D275" t="s">
        <v>1283</v>
      </c>
      <c r="E275" s="1">
        <v>44173</v>
      </c>
      <c r="F275" t="s">
        <v>20</v>
      </c>
      <c r="G275" t="s">
        <v>1284</v>
      </c>
      <c r="H275" t="s">
        <v>31</v>
      </c>
      <c r="I275" t="s">
        <v>306</v>
      </c>
      <c r="J275" t="s">
        <v>1285</v>
      </c>
      <c r="K275" t="s">
        <v>91</v>
      </c>
      <c r="L275">
        <v>6</v>
      </c>
      <c r="M275">
        <v>8</v>
      </c>
      <c r="N275">
        <v>9</v>
      </c>
      <c r="O275">
        <v>7.07</v>
      </c>
      <c r="P275">
        <v>34</v>
      </c>
      <c r="Q275">
        <v>960000</v>
      </c>
    </row>
    <row r="276" spans="1:17" x14ac:dyDescent="0.25">
      <c r="A276" t="s">
        <v>16</v>
      </c>
      <c r="B276" t="s">
        <v>1286</v>
      </c>
      <c r="C276" t="s">
        <v>261</v>
      </c>
      <c r="D276" t="s">
        <v>1287</v>
      </c>
      <c r="E276" s="1">
        <v>44748</v>
      </c>
      <c r="F276" t="s">
        <v>20</v>
      </c>
      <c r="G276" t="s">
        <v>1288</v>
      </c>
      <c r="H276" t="s">
        <v>88</v>
      </c>
      <c r="I276" t="s">
        <v>1289</v>
      </c>
      <c r="J276" t="s">
        <v>1290</v>
      </c>
      <c r="K276" t="s">
        <v>52</v>
      </c>
      <c r="L276">
        <v>14</v>
      </c>
      <c r="M276">
        <v>17</v>
      </c>
      <c r="N276">
        <v>8</v>
      </c>
      <c r="O276">
        <v>7.04</v>
      </c>
      <c r="P276">
        <v>18</v>
      </c>
      <c r="Q276">
        <v>4800</v>
      </c>
    </row>
    <row r="277" spans="1:17" x14ac:dyDescent="0.25">
      <c r="A277" t="s">
        <v>25</v>
      </c>
      <c r="B277" t="s">
        <v>1291</v>
      </c>
      <c r="C277" t="s">
        <v>431</v>
      </c>
      <c r="D277" t="s">
        <v>646</v>
      </c>
      <c r="E277" s="1">
        <v>42537</v>
      </c>
      <c r="F277" t="s">
        <v>29</v>
      </c>
      <c r="G277" t="s">
        <v>1292</v>
      </c>
      <c r="H277" t="s">
        <v>190</v>
      </c>
      <c r="I277" t="s">
        <v>1293</v>
      </c>
      <c r="J277" t="s">
        <v>595</v>
      </c>
      <c r="K277" t="s">
        <v>52</v>
      </c>
      <c r="L277">
        <v>20</v>
      </c>
      <c r="M277">
        <v>15</v>
      </c>
      <c r="N277">
        <v>17</v>
      </c>
      <c r="O277">
        <v>124.34</v>
      </c>
      <c r="P277">
        <v>15</v>
      </c>
      <c r="Q277">
        <v>768000</v>
      </c>
    </row>
    <row r="278" spans="1:17" x14ac:dyDescent="0.25">
      <c r="A278" t="s">
        <v>217</v>
      </c>
      <c r="B278" t="s">
        <v>1294</v>
      </c>
      <c r="C278" t="s">
        <v>8968</v>
      </c>
      <c r="D278" t="s">
        <v>1295</v>
      </c>
      <c r="E278" s="1">
        <v>45802</v>
      </c>
      <c r="F278" t="s">
        <v>48</v>
      </c>
      <c r="G278" t="s">
        <v>1296</v>
      </c>
      <c r="H278" t="s">
        <v>40</v>
      </c>
      <c r="I278" t="s">
        <v>1297</v>
      </c>
      <c r="J278" t="s">
        <v>312</v>
      </c>
      <c r="K278" t="s">
        <v>322</v>
      </c>
      <c r="L278">
        <v>7</v>
      </c>
      <c r="M278">
        <v>12</v>
      </c>
      <c r="N278">
        <v>9</v>
      </c>
      <c r="O278">
        <v>6.31</v>
      </c>
      <c r="P278">
        <v>12</v>
      </c>
      <c r="Q278">
        <v>736000</v>
      </c>
    </row>
    <row r="279" spans="1:17" x14ac:dyDescent="0.25">
      <c r="A279" t="s">
        <v>44</v>
      </c>
      <c r="B279" t="s">
        <v>1298</v>
      </c>
      <c r="C279" t="s">
        <v>157</v>
      </c>
      <c r="D279" t="s">
        <v>1299</v>
      </c>
      <c r="E279" s="1">
        <v>44029</v>
      </c>
      <c r="F279" t="s">
        <v>57</v>
      </c>
      <c r="G279" t="s">
        <v>1300</v>
      </c>
      <c r="H279" t="s">
        <v>59</v>
      </c>
      <c r="I279" t="s">
        <v>1301</v>
      </c>
      <c r="J279" t="s">
        <v>1302</v>
      </c>
      <c r="K279" t="s">
        <v>322</v>
      </c>
      <c r="L279">
        <v>11</v>
      </c>
      <c r="M279">
        <v>10</v>
      </c>
      <c r="N279">
        <v>11</v>
      </c>
      <c r="O279">
        <v>7.02</v>
      </c>
      <c r="P279">
        <v>19</v>
      </c>
      <c r="Q279">
        <v>1320</v>
      </c>
    </row>
    <row r="280" spans="1:17" x14ac:dyDescent="0.25">
      <c r="A280" t="s">
        <v>25</v>
      </c>
      <c r="B280" t="s">
        <v>1303</v>
      </c>
      <c r="C280" t="s">
        <v>150</v>
      </c>
      <c r="D280" t="s">
        <v>620</v>
      </c>
      <c r="E280" s="1">
        <v>45284</v>
      </c>
      <c r="F280" t="s">
        <v>48</v>
      </c>
      <c r="G280" t="s">
        <v>1304</v>
      </c>
      <c r="H280" t="s">
        <v>97</v>
      </c>
      <c r="I280" t="s">
        <v>344</v>
      </c>
      <c r="J280" t="s">
        <v>1305</v>
      </c>
      <c r="K280" t="s">
        <v>69</v>
      </c>
      <c r="L280">
        <v>21</v>
      </c>
      <c r="M280">
        <v>15</v>
      </c>
      <c r="N280">
        <v>12</v>
      </c>
      <c r="O280">
        <v>140.84</v>
      </c>
      <c r="P280">
        <v>31</v>
      </c>
      <c r="Q280">
        <v>2640</v>
      </c>
    </row>
    <row r="281" spans="1:17" x14ac:dyDescent="0.25">
      <c r="A281" t="s">
        <v>63</v>
      </c>
      <c r="B281" t="s">
        <v>1306</v>
      </c>
      <c r="C281" t="s">
        <v>212</v>
      </c>
      <c r="D281" t="s">
        <v>1307</v>
      </c>
      <c r="E281" s="1">
        <v>45313</v>
      </c>
      <c r="F281" t="s">
        <v>48</v>
      </c>
      <c r="G281" t="s">
        <v>1308</v>
      </c>
      <c r="H281" t="s">
        <v>88</v>
      </c>
      <c r="I281" t="s">
        <v>1309</v>
      </c>
      <c r="J281" t="s">
        <v>1310</v>
      </c>
      <c r="K281" t="s">
        <v>69</v>
      </c>
      <c r="L281">
        <v>24</v>
      </c>
      <c r="M281">
        <v>26</v>
      </c>
      <c r="N281">
        <v>4</v>
      </c>
      <c r="O281">
        <v>3.96</v>
      </c>
      <c r="P281">
        <v>11</v>
      </c>
      <c r="Q281">
        <v>264</v>
      </c>
    </row>
    <row r="282" spans="1:17" x14ac:dyDescent="0.25">
      <c r="A282" t="s">
        <v>551</v>
      </c>
      <c r="B282" t="s">
        <v>1311</v>
      </c>
      <c r="C282" t="s">
        <v>37</v>
      </c>
      <c r="D282" t="s">
        <v>646</v>
      </c>
      <c r="E282" s="1">
        <v>42214</v>
      </c>
      <c r="F282" t="s">
        <v>57</v>
      </c>
      <c r="G282" t="s">
        <v>1312</v>
      </c>
      <c r="H282" t="s">
        <v>119</v>
      </c>
      <c r="I282" t="s">
        <v>1313</v>
      </c>
      <c r="J282" t="s">
        <v>1314</v>
      </c>
      <c r="K282" t="s">
        <v>134</v>
      </c>
      <c r="L282">
        <v>5</v>
      </c>
      <c r="M282">
        <v>4</v>
      </c>
      <c r="N282">
        <v>12</v>
      </c>
      <c r="O282">
        <v>0.19</v>
      </c>
      <c r="P282">
        <v>42</v>
      </c>
      <c r="Q282">
        <v>52800</v>
      </c>
    </row>
    <row r="283" spans="1:17" x14ac:dyDescent="0.25">
      <c r="A283" t="s">
        <v>53</v>
      </c>
      <c r="B283" t="s">
        <v>1315</v>
      </c>
      <c r="C283" t="s">
        <v>219</v>
      </c>
      <c r="D283" t="s">
        <v>220</v>
      </c>
      <c r="E283" s="1">
        <v>43867</v>
      </c>
      <c r="F283" t="s">
        <v>57</v>
      </c>
      <c r="G283" t="s">
        <v>1316</v>
      </c>
      <c r="H283" t="s">
        <v>88</v>
      </c>
      <c r="I283" t="s">
        <v>1317</v>
      </c>
      <c r="J283" t="s">
        <v>1318</v>
      </c>
      <c r="K283" t="s">
        <v>62</v>
      </c>
      <c r="L283">
        <v>5</v>
      </c>
      <c r="M283">
        <v>8</v>
      </c>
      <c r="N283">
        <v>3</v>
      </c>
      <c r="O283">
        <v>0.1</v>
      </c>
      <c r="P283">
        <v>17</v>
      </c>
      <c r="Q283">
        <v>176000</v>
      </c>
    </row>
    <row r="284" spans="1:17" x14ac:dyDescent="0.25">
      <c r="A284" t="s">
        <v>168</v>
      </c>
      <c r="B284" t="s">
        <v>1319</v>
      </c>
      <c r="C284" t="s">
        <v>255</v>
      </c>
      <c r="D284" t="s">
        <v>493</v>
      </c>
      <c r="E284" s="1">
        <v>44361</v>
      </c>
      <c r="F284" t="s">
        <v>57</v>
      </c>
      <c r="G284" t="s">
        <v>1320</v>
      </c>
      <c r="H284" t="s">
        <v>190</v>
      </c>
      <c r="I284" t="s">
        <v>1321</v>
      </c>
      <c r="J284" t="s">
        <v>1322</v>
      </c>
      <c r="K284" t="s">
        <v>62</v>
      </c>
      <c r="L284">
        <v>5</v>
      </c>
      <c r="M284">
        <v>4</v>
      </c>
      <c r="N284">
        <v>13</v>
      </c>
      <c r="O284">
        <v>4.05</v>
      </c>
      <c r="P284">
        <v>23</v>
      </c>
      <c r="Q284">
        <v>880000</v>
      </c>
    </row>
    <row r="285" spans="1:17" x14ac:dyDescent="0.25">
      <c r="A285" t="s">
        <v>63</v>
      </c>
      <c r="B285" t="s">
        <v>1323</v>
      </c>
      <c r="C285" t="s">
        <v>261</v>
      </c>
      <c r="D285" t="s">
        <v>942</v>
      </c>
      <c r="E285" s="1">
        <v>42864</v>
      </c>
      <c r="F285" t="s">
        <v>29</v>
      </c>
      <c r="G285" t="s">
        <v>1324</v>
      </c>
      <c r="H285" t="s">
        <v>40</v>
      </c>
      <c r="I285" t="s">
        <v>1325</v>
      </c>
      <c r="J285" t="s">
        <v>665</v>
      </c>
      <c r="K285" t="s">
        <v>180</v>
      </c>
      <c r="L285">
        <v>10</v>
      </c>
      <c r="M285">
        <v>13</v>
      </c>
      <c r="N285">
        <v>12</v>
      </c>
      <c r="O285">
        <v>7.56</v>
      </c>
      <c r="P285">
        <v>413</v>
      </c>
      <c r="Q285">
        <v>440</v>
      </c>
    </row>
    <row r="286" spans="1:17" x14ac:dyDescent="0.25">
      <c r="A286" t="s">
        <v>78</v>
      </c>
      <c r="B286" t="s">
        <v>1326</v>
      </c>
      <c r="C286" t="s">
        <v>282</v>
      </c>
      <c r="D286" t="s">
        <v>1327</v>
      </c>
      <c r="E286" s="1">
        <v>46021</v>
      </c>
      <c r="F286" t="s">
        <v>57</v>
      </c>
      <c r="G286" t="s">
        <v>1328</v>
      </c>
      <c r="H286" t="s">
        <v>22</v>
      </c>
      <c r="I286" t="s">
        <v>1329</v>
      </c>
      <c r="J286" t="s">
        <v>1330</v>
      </c>
      <c r="K286" t="s">
        <v>134</v>
      </c>
      <c r="L286">
        <v>6</v>
      </c>
      <c r="M286">
        <v>8</v>
      </c>
      <c r="N286">
        <v>7</v>
      </c>
      <c r="O286">
        <v>11.89</v>
      </c>
      <c r="P286">
        <v>18</v>
      </c>
      <c r="Q286">
        <v>70400</v>
      </c>
    </row>
    <row r="287" spans="1:17" x14ac:dyDescent="0.25">
      <c r="A287" t="s">
        <v>265</v>
      </c>
      <c r="B287" t="s">
        <v>1331</v>
      </c>
      <c r="C287" t="s">
        <v>530</v>
      </c>
      <c r="D287" t="s">
        <v>1332</v>
      </c>
      <c r="E287" s="1">
        <v>45861</v>
      </c>
      <c r="F287" t="s">
        <v>48</v>
      </c>
      <c r="G287" t="s">
        <v>1333</v>
      </c>
      <c r="H287" t="s">
        <v>59</v>
      </c>
      <c r="I287" t="s">
        <v>1334</v>
      </c>
      <c r="J287" t="s">
        <v>833</v>
      </c>
      <c r="K287" t="s">
        <v>8966</v>
      </c>
      <c r="L287">
        <v>5</v>
      </c>
      <c r="M287">
        <v>5</v>
      </c>
      <c r="N287">
        <v>15</v>
      </c>
      <c r="O287">
        <v>0.17</v>
      </c>
      <c r="P287">
        <v>37</v>
      </c>
      <c r="Q287">
        <v>264000</v>
      </c>
    </row>
    <row r="288" spans="1:17" x14ac:dyDescent="0.25">
      <c r="A288" t="s">
        <v>107</v>
      </c>
      <c r="B288" t="s">
        <v>1335</v>
      </c>
      <c r="C288" t="s">
        <v>143</v>
      </c>
      <c r="D288" t="s">
        <v>651</v>
      </c>
      <c r="E288" s="1">
        <v>42878</v>
      </c>
      <c r="F288" t="s">
        <v>20</v>
      </c>
      <c r="G288" t="s">
        <v>1336</v>
      </c>
      <c r="H288" t="s">
        <v>112</v>
      </c>
      <c r="I288" t="s">
        <v>1337</v>
      </c>
      <c r="J288" t="s">
        <v>1338</v>
      </c>
      <c r="K288" t="s">
        <v>77</v>
      </c>
      <c r="L288">
        <v>12</v>
      </c>
      <c r="M288">
        <v>20</v>
      </c>
      <c r="N288">
        <v>9</v>
      </c>
      <c r="O288">
        <v>3.67</v>
      </c>
      <c r="P288">
        <v>28</v>
      </c>
      <c r="Q288">
        <v>88000</v>
      </c>
    </row>
    <row r="289" spans="1:17" x14ac:dyDescent="0.25">
      <c r="A289" t="s">
        <v>382</v>
      </c>
      <c r="B289" t="s">
        <v>1339</v>
      </c>
      <c r="C289" t="s">
        <v>27</v>
      </c>
      <c r="D289" t="s">
        <v>510</v>
      </c>
      <c r="E289" s="1">
        <v>44707</v>
      </c>
      <c r="F289" t="s">
        <v>29</v>
      </c>
      <c r="G289" t="s">
        <v>1340</v>
      </c>
      <c r="H289" t="s">
        <v>190</v>
      </c>
      <c r="I289" t="s">
        <v>507</v>
      </c>
      <c r="J289" t="s">
        <v>1341</v>
      </c>
      <c r="K289" t="s">
        <v>106</v>
      </c>
      <c r="L289">
        <v>10</v>
      </c>
      <c r="M289">
        <v>11</v>
      </c>
      <c r="N289">
        <v>15</v>
      </c>
      <c r="O289">
        <v>1.24</v>
      </c>
      <c r="P289">
        <v>37</v>
      </c>
      <c r="Q289">
        <v>176000</v>
      </c>
    </row>
    <row r="290" spans="1:17" x14ac:dyDescent="0.25">
      <c r="A290" t="s">
        <v>168</v>
      </c>
      <c r="B290" t="s">
        <v>1342</v>
      </c>
      <c r="C290" t="s">
        <v>317</v>
      </c>
      <c r="D290" t="s">
        <v>1343</v>
      </c>
      <c r="E290" s="1">
        <v>44900</v>
      </c>
      <c r="F290" t="s">
        <v>82</v>
      </c>
      <c r="G290" t="s">
        <v>1344</v>
      </c>
      <c r="H290" t="s">
        <v>190</v>
      </c>
      <c r="I290" t="s">
        <v>1027</v>
      </c>
      <c r="J290" t="s">
        <v>1265</v>
      </c>
      <c r="K290" t="s">
        <v>62</v>
      </c>
      <c r="L290">
        <v>7</v>
      </c>
      <c r="M290">
        <v>15</v>
      </c>
      <c r="N290">
        <v>4</v>
      </c>
      <c r="O290">
        <v>13.94</v>
      </c>
      <c r="P290">
        <v>22</v>
      </c>
      <c r="Q290">
        <v>2640</v>
      </c>
    </row>
    <row r="291" spans="1:17" x14ac:dyDescent="0.25">
      <c r="A291" t="s">
        <v>253</v>
      </c>
      <c r="B291" t="s">
        <v>1345</v>
      </c>
      <c r="C291" t="s">
        <v>431</v>
      </c>
      <c r="D291" t="s">
        <v>1346</v>
      </c>
      <c r="E291" s="1">
        <v>45692</v>
      </c>
      <c r="F291" t="s">
        <v>20</v>
      </c>
      <c r="G291" t="s">
        <v>1347</v>
      </c>
      <c r="H291" t="s">
        <v>97</v>
      </c>
      <c r="I291" t="s">
        <v>41</v>
      </c>
      <c r="J291" t="s">
        <v>1348</v>
      </c>
      <c r="K291" t="s">
        <v>180</v>
      </c>
      <c r="L291">
        <v>4</v>
      </c>
      <c r="M291">
        <v>11</v>
      </c>
      <c r="N291">
        <v>10</v>
      </c>
      <c r="O291">
        <v>7.32</v>
      </c>
      <c r="P291">
        <v>16</v>
      </c>
      <c r="Q291">
        <v>44000</v>
      </c>
    </row>
    <row r="292" spans="1:17" x14ac:dyDescent="0.25">
      <c r="A292" t="s">
        <v>148</v>
      </c>
      <c r="B292" t="s">
        <v>1349</v>
      </c>
      <c r="C292" t="s">
        <v>150</v>
      </c>
      <c r="D292" t="s">
        <v>56</v>
      </c>
      <c r="E292" s="1">
        <v>42951</v>
      </c>
      <c r="F292" t="s">
        <v>57</v>
      </c>
      <c r="G292" t="s">
        <v>1350</v>
      </c>
      <c r="H292" t="s">
        <v>190</v>
      </c>
      <c r="I292" t="s">
        <v>1301</v>
      </c>
      <c r="J292" t="s">
        <v>1351</v>
      </c>
      <c r="K292" t="s">
        <v>77</v>
      </c>
      <c r="L292">
        <v>8</v>
      </c>
      <c r="M292">
        <v>8</v>
      </c>
      <c r="N292">
        <v>4</v>
      </c>
      <c r="O292">
        <v>0.12</v>
      </c>
      <c r="P292">
        <v>18</v>
      </c>
      <c r="Q292">
        <v>176000</v>
      </c>
    </row>
    <row r="293" spans="1:17" x14ac:dyDescent="0.25">
      <c r="A293" t="s">
        <v>63</v>
      </c>
      <c r="B293" t="s">
        <v>1352</v>
      </c>
      <c r="C293" t="s">
        <v>458</v>
      </c>
      <c r="D293" t="s">
        <v>563</v>
      </c>
      <c r="E293" s="1">
        <v>45152</v>
      </c>
      <c r="F293" t="s">
        <v>48</v>
      </c>
      <c r="G293" t="s">
        <v>1353</v>
      </c>
      <c r="H293" t="s">
        <v>112</v>
      </c>
      <c r="I293" t="s">
        <v>1354</v>
      </c>
      <c r="J293" t="s">
        <v>1355</v>
      </c>
      <c r="K293" t="s">
        <v>62</v>
      </c>
      <c r="L293">
        <v>13</v>
      </c>
      <c r="M293">
        <v>25</v>
      </c>
      <c r="N293">
        <v>6</v>
      </c>
      <c r="O293">
        <v>9.4</v>
      </c>
      <c r="P293">
        <v>28</v>
      </c>
      <c r="Q293">
        <v>132000</v>
      </c>
    </row>
    <row r="294" spans="1:17" x14ac:dyDescent="0.25">
      <c r="A294" t="s">
        <v>92</v>
      </c>
      <c r="B294" t="s">
        <v>1356</v>
      </c>
      <c r="C294" t="s">
        <v>336</v>
      </c>
      <c r="D294" t="s">
        <v>1357</v>
      </c>
      <c r="E294" s="1">
        <v>43145</v>
      </c>
      <c r="F294" t="s">
        <v>57</v>
      </c>
      <c r="G294" t="s">
        <v>1358</v>
      </c>
      <c r="H294" t="s">
        <v>190</v>
      </c>
      <c r="I294" t="s">
        <v>1359</v>
      </c>
      <c r="J294" t="s">
        <v>1360</v>
      </c>
      <c r="K294" t="s">
        <v>52</v>
      </c>
      <c r="L294">
        <v>11</v>
      </c>
      <c r="M294">
        <v>20</v>
      </c>
      <c r="N294">
        <v>3</v>
      </c>
      <c r="O294">
        <v>9.59</v>
      </c>
      <c r="P294">
        <v>23</v>
      </c>
      <c r="Q294">
        <v>1760</v>
      </c>
    </row>
    <row r="295" spans="1:17" x14ac:dyDescent="0.25">
      <c r="A295" t="s">
        <v>382</v>
      </c>
      <c r="B295" t="s">
        <v>1361</v>
      </c>
      <c r="C295" t="s">
        <v>431</v>
      </c>
      <c r="D295" t="s">
        <v>1362</v>
      </c>
      <c r="E295" s="1">
        <v>42783</v>
      </c>
      <c r="F295" t="s">
        <v>57</v>
      </c>
      <c r="G295" t="s">
        <v>1363</v>
      </c>
      <c r="H295" t="s">
        <v>22</v>
      </c>
      <c r="I295" t="s">
        <v>1364</v>
      </c>
      <c r="J295" t="s">
        <v>1365</v>
      </c>
      <c r="K295" t="s">
        <v>180</v>
      </c>
      <c r="L295">
        <v>13</v>
      </c>
      <c r="M295">
        <v>8</v>
      </c>
      <c r="N295">
        <v>11</v>
      </c>
      <c r="O295">
        <v>7.17</v>
      </c>
      <c r="P295">
        <v>21</v>
      </c>
      <c r="Q295">
        <v>22000</v>
      </c>
    </row>
    <row r="296" spans="1:17" x14ac:dyDescent="0.25">
      <c r="A296" t="s">
        <v>25</v>
      </c>
      <c r="B296" t="s">
        <v>1366</v>
      </c>
      <c r="C296" t="s">
        <v>358</v>
      </c>
      <c r="D296" t="s">
        <v>1367</v>
      </c>
      <c r="E296" s="1">
        <v>45713</v>
      </c>
      <c r="F296" t="s">
        <v>20</v>
      </c>
      <c r="G296" t="s">
        <v>1368</v>
      </c>
      <c r="H296" t="s">
        <v>190</v>
      </c>
      <c r="I296" t="s">
        <v>1369</v>
      </c>
      <c r="J296" t="s">
        <v>1370</v>
      </c>
      <c r="K296" t="s">
        <v>180</v>
      </c>
      <c r="L296">
        <v>23</v>
      </c>
      <c r="M296">
        <v>23</v>
      </c>
      <c r="N296">
        <v>11</v>
      </c>
      <c r="O296">
        <v>150</v>
      </c>
      <c r="P296">
        <v>41</v>
      </c>
      <c r="Q296">
        <v>35200</v>
      </c>
    </row>
    <row r="297" spans="1:17" x14ac:dyDescent="0.25">
      <c r="A297" t="s">
        <v>462</v>
      </c>
      <c r="B297" t="s">
        <v>1371</v>
      </c>
      <c r="C297" t="s">
        <v>358</v>
      </c>
      <c r="D297" t="s">
        <v>220</v>
      </c>
      <c r="E297" s="1">
        <v>44858</v>
      </c>
      <c r="F297" t="s">
        <v>20</v>
      </c>
      <c r="G297" t="s">
        <v>1372</v>
      </c>
      <c r="H297" t="s">
        <v>22</v>
      </c>
      <c r="I297" t="s">
        <v>1373</v>
      </c>
      <c r="J297" t="s">
        <v>1374</v>
      </c>
      <c r="K297" t="s">
        <v>8966</v>
      </c>
      <c r="L297">
        <v>5</v>
      </c>
      <c r="M297">
        <v>9</v>
      </c>
      <c r="N297">
        <v>17</v>
      </c>
      <c r="O297">
        <v>0.17</v>
      </c>
      <c r="P297">
        <v>39</v>
      </c>
      <c r="Q297">
        <v>5280000</v>
      </c>
    </row>
    <row r="298" spans="1:17" x14ac:dyDescent="0.25">
      <c r="A298" t="s">
        <v>141</v>
      </c>
      <c r="B298" t="s">
        <v>1375</v>
      </c>
      <c r="C298" t="s">
        <v>46</v>
      </c>
      <c r="D298" t="s">
        <v>1376</v>
      </c>
      <c r="E298" s="1">
        <v>42956</v>
      </c>
      <c r="F298" t="s">
        <v>48</v>
      </c>
      <c r="G298" t="s">
        <v>1377</v>
      </c>
      <c r="H298" t="s">
        <v>22</v>
      </c>
      <c r="I298" t="s">
        <v>1378</v>
      </c>
      <c r="J298" t="s">
        <v>1379</v>
      </c>
      <c r="K298" t="s">
        <v>69</v>
      </c>
      <c r="L298">
        <v>7</v>
      </c>
      <c r="M298">
        <v>10</v>
      </c>
      <c r="N298">
        <v>7</v>
      </c>
      <c r="O298">
        <v>1.3</v>
      </c>
      <c r="P298">
        <v>13</v>
      </c>
      <c r="Q298">
        <v>88000</v>
      </c>
    </row>
    <row r="299" spans="1:17" x14ac:dyDescent="0.25">
      <c r="A299" t="s">
        <v>16</v>
      </c>
      <c r="B299" t="s">
        <v>1380</v>
      </c>
      <c r="C299" t="s">
        <v>37</v>
      </c>
      <c r="D299" t="s">
        <v>922</v>
      </c>
      <c r="E299" s="1">
        <v>44710</v>
      </c>
      <c r="F299" t="s">
        <v>20</v>
      </c>
      <c r="G299" t="s">
        <v>1381</v>
      </c>
      <c r="H299" t="s">
        <v>31</v>
      </c>
      <c r="I299" t="s">
        <v>268</v>
      </c>
      <c r="J299" t="s">
        <v>1382</v>
      </c>
      <c r="K299" t="s">
        <v>77</v>
      </c>
      <c r="L299">
        <v>7</v>
      </c>
      <c r="M299">
        <v>15</v>
      </c>
      <c r="N299">
        <v>8</v>
      </c>
      <c r="O299">
        <v>5.26</v>
      </c>
      <c r="P299">
        <v>25</v>
      </c>
      <c r="Q299">
        <v>704000</v>
      </c>
    </row>
    <row r="300" spans="1:17" x14ac:dyDescent="0.25">
      <c r="A300" t="s">
        <v>122</v>
      </c>
      <c r="B300" t="s">
        <v>1383</v>
      </c>
      <c r="C300" t="s">
        <v>255</v>
      </c>
      <c r="D300" t="s">
        <v>213</v>
      </c>
      <c r="E300" s="1">
        <v>45315</v>
      </c>
      <c r="F300" t="s">
        <v>57</v>
      </c>
      <c r="G300" t="s">
        <v>1384</v>
      </c>
      <c r="H300" t="s">
        <v>22</v>
      </c>
      <c r="I300" t="s">
        <v>1385</v>
      </c>
      <c r="J300" t="s">
        <v>1386</v>
      </c>
      <c r="K300" t="s">
        <v>91</v>
      </c>
      <c r="L300">
        <v>18</v>
      </c>
      <c r="M300">
        <v>23</v>
      </c>
      <c r="N300">
        <v>17</v>
      </c>
      <c r="O300">
        <v>28.55</v>
      </c>
      <c r="P300">
        <v>12</v>
      </c>
      <c r="Q300">
        <v>880000</v>
      </c>
    </row>
    <row r="301" spans="1:17" x14ac:dyDescent="0.25">
      <c r="A301" t="s">
        <v>155</v>
      </c>
      <c r="B301" t="s">
        <v>1387</v>
      </c>
      <c r="C301" t="s">
        <v>464</v>
      </c>
      <c r="D301" t="s">
        <v>1008</v>
      </c>
      <c r="E301" s="1">
        <v>43658</v>
      </c>
      <c r="F301" t="s">
        <v>57</v>
      </c>
      <c r="G301" t="s">
        <v>1388</v>
      </c>
      <c r="H301" t="s">
        <v>97</v>
      </c>
      <c r="I301" t="s">
        <v>1389</v>
      </c>
      <c r="J301" t="s">
        <v>1390</v>
      </c>
      <c r="K301" t="s">
        <v>134</v>
      </c>
      <c r="L301">
        <v>9</v>
      </c>
      <c r="M301">
        <v>4</v>
      </c>
      <c r="N301">
        <v>4</v>
      </c>
      <c r="O301">
        <v>10.88</v>
      </c>
      <c r="P301">
        <v>23</v>
      </c>
      <c r="Q301">
        <v>4400</v>
      </c>
    </row>
    <row r="302" spans="1:17" x14ac:dyDescent="0.25">
      <c r="A302" t="s">
        <v>382</v>
      </c>
      <c r="B302" t="s">
        <v>1391</v>
      </c>
      <c r="C302" t="s">
        <v>347</v>
      </c>
      <c r="D302" t="s">
        <v>1392</v>
      </c>
      <c r="E302" s="1">
        <v>45538</v>
      </c>
      <c r="F302" t="s">
        <v>20</v>
      </c>
      <c r="G302" t="s">
        <v>1393</v>
      </c>
      <c r="H302" t="s">
        <v>59</v>
      </c>
      <c r="I302" t="s">
        <v>1394</v>
      </c>
      <c r="J302" t="s">
        <v>33</v>
      </c>
      <c r="K302" t="s">
        <v>69</v>
      </c>
      <c r="L302">
        <v>15</v>
      </c>
      <c r="M302">
        <v>10</v>
      </c>
      <c r="N302">
        <v>12</v>
      </c>
      <c r="O302">
        <v>1.1299999999999999</v>
      </c>
      <c r="P302">
        <v>25</v>
      </c>
      <c r="Q302">
        <v>704000</v>
      </c>
    </row>
    <row r="303" spans="1:17" x14ac:dyDescent="0.25">
      <c r="A303" t="s">
        <v>70</v>
      </c>
      <c r="B303" t="s">
        <v>1395</v>
      </c>
      <c r="C303" t="s">
        <v>431</v>
      </c>
      <c r="D303" t="s">
        <v>151</v>
      </c>
      <c r="E303" s="1">
        <v>44575</v>
      </c>
      <c r="F303" t="s">
        <v>48</v>
      </c>
      <c r="G303" t="s">
        <v>1396</v>
      </c>
      <c r="H303" t="s">
        <v>31</v>
      </c>
      <c r="I303" t="s">
        <v>1397</v>
      </c>
      <c r="J303" t="s">
        <v>1398</v>
      </c>
      <c r="K303" t="s">
        <v>134</v>
      </c>
      <c r="L303">
        <v>10</v>
      </c>
      <c r="M303">
        <v>10</v>
      </c>
      <c r="N303">
        <v>7</v>
      </c>
      <c r="O303">
        <v>13.74</v>
      </c>
      <c r="P303">
        <v>113</v>
      </c>
      <c r="Q303">
        <v>712000</v>
      </c>
    </row>
    <row r="304" spans="1:17" x14ac:dyDescent="0.25">
      <c r="A304" t="s">
        <v>78</v>
      </c>
      <c r="B304" t="s">
        <v>1399</v>
      </c>
      <c r="C304" t="s">
        <v>94</v>
      </c>
      <c r="D304" t="s">
        <v>1400</v>
      </c>
      <c r="E304" s="1">
        <v>42737</v>
      </c>
      <c r="F304" t="s">
        <v>48</v>
      </c>
      <c r="G304" t="s">
        <v>1401</v>
      </c>
      <c r="H304" t="s">
        <v>59</v>
      </c>
      <c r="I304" t="s">
        <v>1402</v>
      </c>
      <c r="J304" t="s">
        <v>1403</v>
      </c>
      <c r="K304" t="s">
        <v>69</v>
      </c>
      <c r="L304">
        <v>5</v>
      </c>
      <c r="M304">
        <v>5</v>
      </c>
      <c r="N304">
        <v>3</v>
      </c>
      <c r="O304">
        <v>11.24</v>
      </c>
      <c r="P304">
        <v>36</v>
      </c>
      <c r="Q304">
        <v>1200</v>
      </c>
    </row>
    <row r="305" spans="1:17" x14ac:dyDescent="0.25">
      <c r="A305" t="s">
        <v>70</v>
      </c>
      <c r="B305" t="s">
        <v>1404</v>
      </c>
      <c r="C305" t="s">
        <v>244</v>
      </c>
      <c r="D305" t="s">
        <v>1107</v>
      </c>
      <c r="E305" s="1">
        <v>43284</v>
      </c>
      <c r="F305" t="s">
        <v>20</v>
      </c>
      <c r="G305" t="s">
        <v>1405</v>
      </c>
      <c r="H305" t="s">
        <v>40</v>
      </c>
      <c r="I305" t="s">
        <v>1406</v>
      </c>
      <c r="J305" t="s">
        <v>1407</v>
      </c>
      <c r="K305" t="s">
        <v>322</v>
      </c>
      <c r="L305">
        <v>3</v>
      </c>
      <c r="M305">
        <v>13</v>
      </c>
      <c r="N305">
        <v>6</v>
      </c>
      <c r="O305">
        <v>7.52</v>
      </c>
      <c r="P305">
        <v>38</v>
      </c>
      <c r="Q305">
        <v>2400</v>
      </c>
    </row>
    <row r="306" spans="1:17" x14ac:dyDescent="0.25">
      <c r="A306" t="s">
        <v>53</v>
      </c>
      <c r="B306" t="s">
        <v>1408</v>
      </c>
      <c r="C306" t="s">
        <v>458</v>
      </c>
      <c r="D306" t="s">
        <v>1409</v>
      </c>
      <c r="E306" s="1">
        <v>42465</v>
      </c>
      <c r="F306" t="s">
        <v>82</v>
      </c>
      <c r="G306" t="s">
        <v>1410</v>
      </c>
      <c r="H306" t="s">
        <v>59</v>
      </c>
      <c r="I306" t="s">
        <v>370</v>
      </c>
      <c r="J306" t="s">
        <v>1411</v>
      </c>
      <c r="K306" t="s">
        <v>52</v>
      </c>
      <c r="L306">
        <v>8</v>
      </c>
      <c r="M306">
        <v>3</v>
      </c>
      <c r="N306">
        <v>4</v>
      </c>
      <c r="O306">
        <v>0.26</v>
      </c>
      <c r="P306">
        <v>19</v>
      </c>
      <c r="Q306">
        <v>240</v>
      </c>
    </row>
    <row r="307" spans="1:17" x14ac:dyDescent="0.25">
      <c r="A307" t="s">
        <v>92</v>
      </c>
      <c r="B307" t="s">
        <v>1412</v>
      </c>
      <c r="C307" t="s">
        <v>325</v>
      </c>
      <c r="D307" t="s">
        <v>1413</v>
      </c>
      <c r="E307" s="1">
        <v>43186</v>
      </c>
      <c r="F307" t="s">
        <v>20</v>
      </c>
      <c r="G307" t="s">
        <v>1414</v>
      </c>
      <c r="H307" t="s">
        <v>119</v>
      </c>
      <c r="I307" t="s">
        <v>817</v>
      </c>
      <c r="J307" t="s">
        <v>133</v>
      </c>
      <c r="K307" t="s">
        <v>134</v>
      </c>
      <c r="L307">
        <v>16</v>
      </c>
      <c r="M307">
        <v>22</v>
      </c>
      <c r="N307">
        <v>5</v>
      </c>
      <c r="O307">
        <v>18.399999999999999</v>
      </c>
      <c r="P307">
        <v>18</v>
      </c>
      <c r="Q307">
        <v>48000</v>
      </c>
    </row>
    <row r="308" spans="1:17" x14ac:dyDescent="0.25">
      <c r="A308" t="s">
        <v>35</v>
      </c>
      <c r="B308" t="s">
        <v>1415</v>
      </c>
      <c r="C308" t="s">
        <v>530</v>
      </c>
      <c r="D308" t="s">
        <v>1416</v>
      </c>
      <c r="E308" s="1">
        <v>45797</v>
      </c>
      <c r="F308" t="s">
        <v>20</v>
      </c>
      <c r="G308" t="s">
        <v>1417</v>
      </c>
      <c r="H308" t="s">
        <v>59</v>
      </c>
      <c r="I308" t="s">
        <v>1418</v>
      </c>
      <c r="J308" t="s">
        <v>1419</v>
      </c>
      <c r="K308" t="s">
        <v>34</v>
      </c>
      <c r="L308">
        <v>21</v>
      </c>
      <c r="M308">
        <v>12</v>
      </c>
      <c r="N308">
        <v>9</v>
      </c>
      <c r="O308">
        <v>6.1</v>
      </c>
      <c r="P308">
        <v>21</v>
      </c>
      <c r="Q308">
        <v>160000</v>
      </c>
    </row>
    <row r="309" spans="1:17" x14ac:dyDescent="0.25">
      <c r="A309" t="s">
        <v>35</v>
      </c>
      <c r="B309" t="s">
        <v>650</v>
      </c>
      <c r="C309" t="s">
        <v>143</v>
      </c>
      <c r="D309" t="s">
        <v>1420</v>
      </c>
      <c r="E309" s="1">
        <v>44016</v>
      </c>
      <c r="F309" t="s">
        <v>48</v>
      </c>
      <c r="G309" t="s">
        <v>1421</v>
      </c>
      <c r="H309" t="s">
        <v>173</v>
      </c>
      <c r="I309" t="s">
        <v>1422</v>
      </c>
      <c r="J309" t="s">
        <v>1423</v>
      </c>
      <c r="K309" t="s">
        <v>134</v>
      </c>
      <c r="L309">
        <v>13</v>
      </c>
      <c r="M309">
        <v>24</v>
      </c>
      <c r="N309">
        <v>15</v>
      </c>
      <c r="O309">
        <v>5.19</v>
      </c>
      <c r="P309">
        <v>27</v>
      </c>
      <c r="Q309">
        <v>800000</v>
      </c>
    </row>
    <row r="310" spans="1:17" x14ac:dyDescent="0.25">
      <c r="A310" t="s">
        <v>148</v>
      </c>
      <c r="B310" t="s">
        <v>1424</v>
      </c>
      <c r="C310" t="s">
        <v>18</v>
      </c>
      <c r="D310" t="s">
        <v>1425</v>
      </c>
      <c r="E310" s="1">
        <v>43575</v>
      </c>
      <c r="F310" t="s">
        <v>29</v>
      </c>
      <c r="G310" t="s">
        <v>1426</v>
      </c>
      <c r="H310" t="s">
        <v>119</v>
      </c>
      <c r="I310" t="s">
        <v>1427</v>
      </c>
      <c r="J310" t="s">
        <v>1428</v>
      </c>
      <c r="K310" t="s">
        <v>322</v>
      </c>
      <c r="L310">
        <v>5</v>
      </c>
      <c r="M310">
        <v>8</v>
      </c>
      <c r="N310">
        <v>5</v>
      </c>
      <c r="O310">
        <v>0.28000000000000003</v>
      </c>
      <c r="P310">
        <v>26</v>
      </c>
      <c r="Q310">
        <v>400</v>
      </c>
    </row>
    <row r="311" spans="1:17" x14ac:dyDescent="0.25">
      <c r="A311" t="s">
        <v>63</v>
      </c>
      <c r="B311" t="s">
        <v>1429</v>
      </c>
      <c r="C311" t="s">
        <v>72</v>
      </c>
      <c r="D311" t="s">
        <v>38</v>
      </c>
      <c r="E311" s="1">
        <v>43327</v>
      </c>
      <c r="F311" t="s">
        <v>82</v>
      </c>
      <c r="G311" t="s">
        <v>1430</v>
      </c>
      <c r="H311" t="s">
        <v>31</v>
      </c>
      <c r="I311" t="s">
        <v>153</v>
      </c>
      <c r="J311" t="s">
        <v>1431</v>
      </c>
      <c r="K311" t="s">
        <v>8966</v>
      </c>
      <c r="L311">
        <v>20</v>
      </c>
      <c r="M311">
        <v>19</v>
      </c>
      <c r="N311">
        <v>8</v>
      </c>
      <c r="O311">
        <v>14.15</v>
      </c>
      <c r="P311">
        <v>413</v>
      </c>
      <c r="Q311">
        <v>64000</v>
      </c>
    </row>
    <row r="312" spans="1:17" x14ac:dyDescent="0.25">
      <c r="A312" t="s">
        <v>168</v>
      </c>
      <c r="B312" t="s">
        <v>1432</v>
      </c>
      <c r="C312" t="s">
        <v>55</v>
      </c>
      <c r="D312" t="s">
        <v>256</v>
      </c>
      <c r="E312" s="1">
        <v>44310</v>
      </c>
      <c r="F312" t="s">
        <v>20</v>
      </c>
      <c r="G312" t="s">
        <v>1433</v>
      </c>
      <c r="H312" t="s">
        <v>173</v>
      </c>
      <c r="I312" t="s">
        <v>132</v>
      </c>
      <c r="J312" t="s">
        <v>1434</v>
      </c>
      <c r="K312" t="s">
        <v>43</v>
      </c>
      <c r="L312">
        <v>9</v>
      </c>
      <c r="M312">
        <v>14</v>
      </c>
      <c r="N312">
        <v>11</v>
      </c>
      <c r="O312">
        <v>13.86</v>
      </c>
      <c r="P312">
        <v>21</v>
      </c>
      <c r="Q312">
        <v>240000</v>
      </c>
    </row>
    <row r="313" spans="1:17" x14ac:dyDescent="0.25">
      <c r="A313" t="s">
        <v>168</v>
      </c>
      <c r="B313" t="s">
        <v>1435</v>
      </c>
      <c r="C313" t="s">
        <v>255</v>
      </c>
      <c r="D313" t="s">
        <v>1436</v>
      </c>
      <c r="E313" s="1">
        <v>45999</v>
      </c>
      <c r="F313" t="s">
        <v>57</v>
      </c>
      <c r="G313" t="s">
        <v>1437</v>
      </c>
      <c r="H313" t="s">
        <v>112</v>
      </c>
      <c r="I313" t="s">
        <v>1438</v>
      </c>
      <c r="J313" t="s">
        <v>1439</v>
      </c>
      <c r="K313" t="s">
        <v>91</v>
      </c>
      <c r="L313">
        <v>4</v>
      </c>
      <c r="M313">
        <v>3</v>
      </c>
      <c r="N313">
        <v>10</v>
      </c>
      <c r="O313">
        <v>1.31</v>
      </c>
      <c r="P313">
        <v>12</v>
      </c>
      <c r="Q313">
        <v>80000</v>
      </c>
    </row>
    <row r="314" spans="1:17" x14ac:dyDescent="0.25">
      <c r="A314" t="s">
        <v>63</v>
      </c>
      <c r="B314" t="s">
        <v>1440</v>
      </c>
      <c r="C314" t="s">
        <v>163</v>
      </c>
      <c r="D314" t="s">
        <v>201</v>
      </c>
      <c r="E314" s="1">
        <v>44593</v>
      </c>
      <c r="F314" t="s">
        <v>48</v>
      </c>
      <c r="G314" t="s">
        <v>1441</v>
      </c>
      <c r="H314" t="s">
        <v>190</v>
      </c>
      <c r="I314" t="s">
        <v>1442</v>
      </c>
      <c r="J314" t="s">
        <v>33</v>
      </c>
      <c r="K314" t="s">
        <v>322</v>
      </c>
      <c r="L314">
        <v>13</v>
      </c>
      <c r="M314">
        <v>25</v>
      </c>
      <c r="N314">
        <v>4</v>
      </c>
      <c r="O314">
        <v>19.600000000000001</v>
      </c>
      <c r="P314">
        <v>38</v>
      </c>
      <c r="Q314">
        <v>160000</v>
      </c>
    </row>
    <row r="315" spans="1:17" x14ac:dyDescent="0.25">
      <c r="A315" t="s">
        <v>53</v>
      </c>
      <c r="B315" t="s">
        <v>1443</v>
      </c>
      <c r="C315" t="s">
        <v>212</v>
      </c>
      <c r="D315" t="s">
        <v>1444</v>
      </c>
      <c r="E315" s="1">
        <v>45670</v>
      </c>
      <c r="F315" t="s">
        <v>57</v>
      </c>
      <c r="G315" t="s">
        <v>1445</v>
      </c>
      <c r="H315" t="s">
        <v>88</v>
      </c>
      <c r="I315" t="s">
        <v>664</v>
      </c>
      <c r="J315" t="s">
        <v>1446</v>
      </c>
      <c r="K315" t="s">
        <v>77</v>
      </c>
      <c r="L315">
        <v>2</v>
      </c>
      <c r="M315">
        <v>13</v>
      </c>
      <c r="N315">
        <v>7</v>
      </c>
      <c r="O315">
        <v>0.19</v>
      </c>
      <c r="P315">
        <v>16</v>
      </c>
      <c r="Q315">
        <v>2400</v>
      </c>
    </row>
    <row r="316" spans="1:17" x14ac:dyDescent="0.25">
      <c r="A316" t="s">
        <v>155</v>
      </c>
      <c r="B316" t="s">
        <v>1447</v>
      </c>
      <c r="C316" t="s">
        <v>347</v>
      </c>
      <c r="D316" t="s">
        <v>703</v>
      </c>
      <c r="E316" s="1">
        <v>45972</v>
      </c>
      <c r="F316" t="s">
        <v>82</v>
      </c>
      <c r="G316" t="s">
        <v>1448</v>
      </c>
      <c r="H316" t="s">
        <v>31</v>
      </c>
      <c r="I316" t="s">
        <v>1449</v>
      </c>
      <c r="J316" t="s">
        <v>1450</v>
      </c>
      <c r="K316" t="s">
        <v>106</v>
      </c>
      <c r="L316">
        <v>8</v>
      </c>
      <c r="M316">
        <v>10</v>
      </c>
      <c r="N316">
        <v>13</v>
      </c>
      <c r="O316">
        <v>18.760000000000002</v>
      </c>
      <c r="P316">
        <v>14</v>
      </c>
      <c r="Q316">
        <v>40000</v>
      </c>
    </row>
    <row r="317" spans="1:17" x14ac:dyDescent="0.25">
      <c r="A317" t="s">
        <v>323</v>
      </c>
      <c r="B317" t="s">
        <v>1451</v>
      </c>
      <c r="C317" t="s">
        <v>55</v>
      </c>
      <c r="D317" t="s">
        <v>151</v>
      </c>
      <c r="E317" s="1">
        <v>42889</v>
      </c>
      <c r="F317" t="s">
        <v>20</v>
      </c>
      <c r="G317" t="s">
        <v>1452</v>
      </c>
      <c r="H317" t="s">
        <v>119</v>
      </c>
      <c r="I317" t="s">
        <v>1453</v>
      </c>
      <c r="J317" t="s">
        <v>1454</v>
      </c>
      <c r="K317" t="s">
        <v>322</v>
      </c>
      <c r="L317">
        <v>8</v>
      </c>
      <c r="M317">
        <v>10</v>
      </c>
      <c r="N317">
        <v>6</v>
      </c>
      <c r="O317">
        <v>0.25</v>
      </c>
      <c r="P317">
        <v>26</v>
      </c>
      <c r="Q317">
        <v>160000</v>
      </c>
    </row>
    <row r="318" spans="1:17" x14ac:dyDescent="0.25">
      <c r="A318" t="s">
        <v>16</v>
      </c>
      <c r="B318" t="s">
        <v>1455</v>
      </c>
      <c r="C318" t="s">
        <v>358</v>
      </c>
      <c r="D318" t="s">
        <v>1456</v>
      </c>
      <c r="E318" s="1">
        <v>44388</v>
      </c>
      <c r="F318" t="s">
        <v>20</v>
      </c>
      <c r="G318" t="s">
        <v>1457</v>
      </c>
      <c r="H318" t="s">
        <v>40</v>
      </c>
      <c r="I318" t="s">
        <v>1458</v>
      </c>
      <c r="J318" t="s">
        <v>33</v>
      </c>
      <c r="K318" t="s">
        <v>134</v>
      </c>
      <c r="L318">
        <v>7</v>
      </c>
      <c r="M318">
        <v>9</v>
      </c>
      <c r="N318">
        <v>5</v>
      </c>
      <c r="O318">
        <v>7.77</v>
      </c>
      <c r="P318">
        <v>28</v>
      </c>
      <c r="Q318">
        <v>120000</v>
      </c>
    </row>
    <row r="319" spans="1:17" x14ac:dyDescent="0.25">
      <c r="A319" t="s">
        <v>16</v>
      </c>
      <c r="B319" t="s">
        <v>1459</v>
      </c>
      <c r="C319" t="s">
        <v>101</v>
      </c>
      <c r="D319" t="s">
        <v>38</v>
      </c>
      <c r="E319" s="1">
        <v>42779</v>
      </c>
      <c r="F319" t="s">
        <v>48</v>
      </c>
      <c r="G319" t="s">
        <v>1460</v>
      </c>
      <c r="H319" t="s">
        <v>22</v>
      </c>
      <c r="I319" t="s">
        <v>1461</v>
      </c>
      <c r="J319" t="s">
        <v>1462</v>
      </c>
      <c r="K319" t="s">
        <v>52</v>
      </c>
      <c r="L319">
        <v>8</v>
      </c>
      <c r="M319">
        <v>19</v>
      </c>
      <c r="N319">
        <v>6</v>
      </c>
      <c r="O319">
        <v>5.1100000000000003</v>
      </c>
      <c r="P319">
        <v>29</v>
      </c>
      <c r="Q319">
        <v>1600</v>
      </c>
    </row>
    <row r="320" spans="1:17" x14ac:dyDescent="0.25">
      <c r="A320" t="s">
        <v>122</v>
      </c>
      <c r="B320" t="s">
        <v>1463</v>
      </c>
      <c r="C320" t="s">
        <v>46</v>
      </c>
      <c r="D320" t="s">
        <v>1464</v>
      </c>
      <c r="E320" s="1">
        <v>44408</v>
      </c>
      <c r="F320" t="s">
        <v>48</v>
      </c>
      <c r="G320" t="s">
        <v>1465</v>
      </c>
      <c r="H320" t="s">
        <v>119</v>
      </c>
      <c r="I320" t="s">
        <v>1466</v>
      </c>
      <c r="J320" t="s">
        <v>1467</v>
      </c>
      <c r="K320" t="s">
        <v>43</v>
      </c>
      <c r="L320">
        <v>16</v>
      </c>
      <c r="M320">
        <v>22</v>
      </c>
      <c r="N320">
        <v>14</v>
      </c>
      <c r="O320">
        <v>137.22999999999999</v>
      </c>
      <c r="P320">
        <v>9</v>
      </c>
      <c r="Q320">
        <v>20000</v>
      </c>
    </row>
    <row r="321" spans="1:17" x14ac:dyDescent="0.25">
      <c r="A321" t="s">
        <v>25</v>
      </c>
      <c r="B321" t="s">
        <v>1468</v>
      </c>
      <c r="C321" t="s">
        <v>535</v>
      </c>
      <c r="D321" t="s">
        <v>498</v>
      </c>
      <c r="E321" s="1">
        <v>43373</v>
      </c>
      <c r="F321" t="s">
        <v>57</v>
      </c>
      <c r="G321" t="s">
        <v>1469</v>
      </c>
      <c r="H321" t="s">
        <v>112</v>
      </c>
      <c r="I321" t="s">
        <v>1470</v>
      </c>
      <c r="J321" t="s">
        <v>1471</v>
      </c>
      <c r="K321" t="s">
        <v>77</v>
      </c>
      <c r="L321">
        <v>14</v>
      </c>
      <c r="M321">
        <v>20</v>
      </c>
      <c r="N321">
        <v>20</v>
      </c>
      <c r="O321">
        <v>128.91999999999999</v>
      </c>
      <c r="P321">
        <v>13</v>
      </c>
      <c r="Q321">
        <v>32000</v>
      </c>
    </row>
    <row r="322" spans="1:17" x14ac:dyDescent="0.25">
      <c r="A322" t="s">
        <v>141</v>
      </c>
      <c r="B322" t="s">
        <v>1472</v>
      </c>
      <c r="C322" t="s">
        <v>421</v>
      </c>
      <c r="D322" t="s">
        <v>1473</v>
      </c>
      <c r="E322" s="1">
        <v>44058</v>
      </c>
      <c r="F322" t="s">
        <v>82</v>
      </c>
      <c r="G322" t="s">
        <v>1474</v>
      </c>
      <c r="H322" t="s">
        <v>112</v>
      </c>
      <c r="I322" t="s">
        <v>1475</v>
      </c>
      <c r="J322" t="s">
        <v>1476</v>
      </c>
      <c r="K322" t="s">
        <v>34</v>
      </c>
      <c r="L322">
        <v>9</v>
      </c>
      <c r="M322">
        <v>7</v>
      </c>
      <c r="N322">
        <v>9</v>
      </c>
      <c r="O322">
        <v>4.75</v>
      </c>
      <c r="P322">
        <v>21</v>
      </c>
      <c r="Q322">
        <v>4800000</v>
      </c>
    </row>
    <row r="323" spans="1:17" x14ac:dyDescent="0.25">
      <c r="A323" t="s">
        <v>44</v>
      </c>
      <c r="B323" t="s">
        <v>1477</v>
      </c>
      <c r="C323" t="s">
        <v>116</v>
      </c>
      <c r="D323" t="s">
        <v>1478</v>
      </c>
      <c r="E323" s="1">
        <v>44843</v>
      </c>
      <c r="F323" t="s">
        <v>48</v>
      </c>
      <c r="G323" t="s">
        <v>1479</v>
      </c>
      <c r="H323" t="s">
        <v>40</v>
      </c>
      <c r="I323" t="s">
        <v>1480</v>
      </c>
      <c r="J323" t="s">
        <v>1481</v>
      </c>
      <c r="K323" t="s">
        <v>69</v>
      </c>
      <c r="L323">
        <v>5</v>
      </c>
      <c r="M323">
        <v>17</v>
      </c>
      <c r="N323">
        <v>9</v>
      </c>
      <c r="O323">
        <v>1.1399999999999999</v>
      </c>
      <c r="P323">
        <v>37</v>
      </c>
      <c r="Q323">
        <v>80000</v>
      </c>
    </row>
    <row r="324" spans="1:17" x14ac:dyDescent="0.25">
      <c r="A324" t="s">
        <v>35</v>
      </c>
      <c r="B324" t="s">
        <v>1482</v>
      </c>
      <c r="C324" t="s">
        <v>80</v>
      </c>
      <c r="D324" t="s">
        <v>1181</v>
      </c>
      <c r="E324" s="1">
        <v>42958</v>
      </c>
      <c r="F324" t="s">
        <v>29</v>
      </c>
      <c r="G324" t="s">
        <v>1483</v>
      </c>
      <c r="H324" t="s">
        <v>119</v>
      </c>
      <c r="I324" t="s">
        <v>1484</v>
      </c>
      <c r="J324" t="s">
        <v>367</v>
      </c>
      <c r="K324" t="s">
        <v>134</v>
      </c>
      <c r="L324">
        <v>19</v>
      </c>
      <c r="M324">
        <v>25</v>
      </c>
      <c r="N324">
        <v>8</v>
      </c>
      <c r="O324">
        <v>5.77</v>
      </c>
      <c r="P324">
        <v>36</v>
      </c>
      <c r="Q324">
        <v>640000</v>
      </c>
    </row>
    <row r="325" spans="1:17" x14ac:dyDescent="0.25">
      <c r="A325" t="s">
        <v>551</v>
      </c>
      <c r="B325" t="s">
        <v>1485</v>
      </c>
      <c r="C325" t="s">
        <v>129</v>
      </c>
      <c r="D325" t="s">
        <v>201</v>
      </c>
      <c r="E325" s="1">
        <v>44707</v>
      </c>
      <c r="F325" t="s">
        <v>82</v>
      </c>
      <c r="G325" t="s">
        <v>1486</v>
      </c>
      <c r="H325" t="s">
        <v>112</v>
      </c>
      <c r="I325" t="s">
        <v>1487</v>
      </c>
      <c r="J325" t="s">
        <v>1488</v>
      </c>
      <c r="K325" t="s">
        <v>69</v>
      </c>
      <c r="L325">
        <v>4</v>
      </c>
      <c r="M325">
        <v>4</v>
      </c>
      <c r="N325">
        <v>5</v>
      </c>
      <c r="O325">
        <v>0.17</v>
      </c>
      <c r="P325">
        <v>13</v>
      </c>
      <c r="Q325">
        <v>800000</v>
      </c>
    </row>
    <row r="326" spans="1:17" x14ac:dyDescent="0.25">
      <c r="A326" t="s">
        <v>35</v>
      </c>
      <c r="B326" t="s">
        <v>1489</v>
      </c>
      <c r="C326" t="s">
        <v>261</v>
      </c>
      <c r="D326" t="s">
        <v>510</v>
      </c>
      <c r="E326" s="1">
        <v>45089</v>
      </c>
      <c r="F326" t="s">
        <v>57</v>
      </c>
      <c r="G326" t="s">
        <v>8967</v>
      </c>
      <c r="H326" t="s">
        <v>22</v>
      </c>
      <c r="I326" t="s">
        <v>290</v>
      </c>
      <c r="J326" t="s">
        <v>595</v>
      </c>
      <c r="K326" t="s">
        <v>91</v>
      </c>
      <c r="L326">
        <v>11</v>
      </c>
      <c r="M326">
        <v>13</v>
      </c>
      <c r="N326">
        <v>7</v>
      </c>
      <c r="O326">
        <v>10.16</v>
      </c>
      <c r="P326">
        <v>18</v>
      </c>
      <c r="Q326">
        <v>4000</v>
      </c>
    </row>
    <row r="327" spans="1:17" x14ac:dyDescent="0.25">
      <c r="A327" t="s">
        <v>35</v>
      </c>
      <c r="B327" t="s">
        <v>1490</v>
      </c>
      <c r="C327" t="s">
        <v>101</v>
      </c>
      <c r="D327" t="s">
        <v>1491</v>
      </c>
      <c r="E327" s="1">
        <v>43852</v>
      </c>
      <c r="F327" t="s">
        <v>57</v>
      </c>
      <c r="G327" t="s">
        <v>1492</v>
      </c>
      <c r="H327" t="s">
        <v>119</v>
      </c>
      <c r="I327" t="s">
        <v>1005</v>
      </c>
      <c r="J327" t="s">
        <v>1493</v>
      </c>
      <c r="K327" t="s">
        <v>52</v>
      </c>
      <c r="L327">
        <v>11</v>
      </c>
      <c r="M327">
        <v>15</v>
      </c>
      <c r="N327">
        <v>11</v>
      </c>
      <c r="O327">
        <v>9.5299999999999994</v>
      </c>
      <c r="P327">
        <v>11</v>
      </c>
      <c r="Q327">
        <v>640000</v>
      </c>
    </row>
    <row r="328" spans="1:17" x14ac:dyDescent="0.25">
      <c r="A328" t="s">
        <v>551</v>
      </c>
      <c r="B328" t="s">
        <v>1494</v>
      </c>
      <c r="C328" t="s">
        <v>568</v>
      </c>
      <c r="D328" t="s">
        <v>1495</v>
      </c>
      <c r="E328" s="1">
        <v>45093</v>
      </c>
      <c r="F328" t="s">
        <v>82</v>
      </c>
      <c r="G328" t="s">
        <v>1496</v>
      </c>
      <c r="H328" t="s">
        <v>22</v>
      </c>
      <c r="I328" t="s">
        <v>1497</v>
      </c>
      <c r="J328" t="s">
        <v>1498</v>
      </c>
      <c r="K328" t="s">
        <v>8966</v>
      </c>
      <c r="L328">
        <v>5</v>
      </c>
      <c r="M328">
        <v>5</v>
      </c>
      <c r="N328">
        <v>24</v>
      </c>
      <c r="O328">
        <v>0.04</v>
      </c>
      <c r="P328">
        <v>413</v>
      </c>
      <c r="Q328">
        <v>688000</v>
      </c>
    </row>
    <row r="329" spans="1:17" x14ac:dyDescent="0.25">
      <c r="A329" t="s">
        <v>148</v>
      </c>
      <c r="B329" t="s">
        <v>1499</v>
      </c>
      <c r="C329" t="s">
        <v>46</v>
      </c>
      <c r="D329" t="s">
        <v>1008</v>
      </c>
      <c r="E329" s="1">
        <v>44374</v>
      </c>
      <c r="F329" t="s">
        <v>20</v>
      </c>
      <c r="G329" t="s">
        <v>1500</v>
      </c>
      <c r="H329" t="s">
        <v>97</v>
      </c>
      <c r="I329" t="s">
        <v>1501</v>
      </c>
      <c r="J329" t="s">
        <v>1502</v>
      </c>
      <c r="K329" t="s">
        <v>34</v>
      </c>
      <c r="L329">
        <v>8</v>
      </c>
      <c r="M329">
        <v>9</v>
      </c>
      <c r="N329">
        <v>6</v>
      </c>
      <c r="O329">
        <v>0.49</v>
      </c>
      <c r="P329">
        <v>26</v>
      </c>
      <c r="Q329">
        <v>1080</v>
      </c>
    </row>
    <row r="330" spans="1:17" x14ac:dyDescent="0.25">
      <c r="A330" t="s">
        <v>63</v>
      </c>
      <c r="B330" t="s">
        <v>1503</v>
      </c>
      <c r="C330" t="s">
        <v>143</v>
      </c>
      <c r="D330" t="s">
        <v>110</v>
      </c>
      <c r="E330" s="1">
        <v>44719</v>
      </c>
      <c r="F330" t="s">
        <v>48</v>
      </c>
      <c r="G330" t="s">
        <v>1504</v>
      </c>
      <c r="H330" t="s">
        <v>190</v>
      </c>
      <c r="I330" t="s">
        <v>413</v>
      </c>
      <c r="J330" t="s">
        <v>340</v>
      </c>
      <c r="K330" t="s">
        <v>62</v>
      </c>
      <c r="L330">
        <v>22</v>
      </c>
      <c r="M330">
        <v>12</v>
      </c>
      <c r="N330">
        <v>12</v>
      </c>
      <c r="O330">
        <v>19.170000000000002</v>
      </c>
      <c r="P330">
        <v>39</v>
      </c>
      <c r="Q330">
        <v>2160</v>
      </c>
    </row>
    <row r="331" spans="1:17" x14ac:dyDescent="0.25">
      <c r="A331" t="s">
        <v>292</v>
      </c>
      <c r="B331" t="s">
        <v>1505</v>
      </c>
      <c r="C331" t="s">
        <v>170</v>
      </c>
      <c r="D331" t="s">
        <v>991</v>
      </c>
      <c r="E331" s="1">
        <v>45663</v>
      </c>
      <c r="F331" t="s">
        <v>57</v>
      </c>
      <c r="G331" t="s">
        <v>1506</v>
      </c>
      <c r="H331" t="s">
        <v>59</v>
      </c>
      <c r="I331" t="s">
        <v>1507</v>
      </c>
      <c r="J331" t="s">
        <v>33</v>
      </c>
      <c r="K331" t="s">
        <v>106</v>
      </c>
      <c r="L331">
        <v>10</v>
      </c>
      <c r="M331">
        <v>8</v>
      </c>
      <c r="N331">
        <v>12</v>
      </c>
      <c r="O331">
        <v>6.14</v>
      </c>
      <c r="P331">
        <v>29</v>
      </c>
      <c r="Q331">
        <v>216</v>
      </c>
    </row>
    <row r="332" spans="1:17" x14ac:dyDescent="0.25">
      <c r="A332" t="s">
        <v>25</v>
      </c>
      <c r="B332" t="s">
        <v>1508</v>
      </c>
      <c r="C332" t="s">
        <v>535</v>
      </c>
      <c r="D332" t="s">
        <v>1509</v>
      </c>
      <c r="E332" s="1">
        <v>45462</v>
      </c>
      <c r="F332" t="s">
        <v>20</v>
      </c>
      <c r="G332" t="s">
        <v>1510</v>
      </c>
      <c r="H332" t="s">
        <v>173</v>
      </c>
      <c r="I332" t="s">
        <v>1511</v>
      </c>
      <c r="J332" t="s">
        <v>33</v>
      </c>
      <c r="K332" t="s">
        <v>34</v>
      </c>
      <c r="L332">
        <v>20</v>
      </c>
      <c r="M332">
        <v>12</v>
      </c>
      <c r="N332">
        <v>19</v>
      </c>
      <c r="O332">
        <v>69.63</v>
      </c>
      <c r="P332">
        <v>8</v>
      </c>
      <c r="Q332">
        <v>43200</v>
      </c>
    </row>
    <row r="333" spans="1:17" x14ac:dyDescent="0.25">
      <c r="A333" t="s">
        <v>265</v>
      </c>
      <c r="B333" t="s">
        <v>1512</v>
      </c>
      <c r="C333" t="s">
        <v>194</v>
      </c>
      <c r="D333" t="s">
        <v>151</v>
      </c>
      <c r="E333" s="1">
        <v>42427</v>
      </c>
      <c r="F333" t="s">
        <v>20</v>
      </c>
      <c r="G333" t="s">
        <v>1513</v>
      </c>
      <c r="H333" t="s">
        <v>190</v>
      </c>
      <c r="I333" t="s">
        <v>1514</v>
      </c>
      <c r="J333" t="s">
        <v>1515</v>
      </c>
      <c r="K333" t="s">
        <v>77</v>
      </c>
      <c r="L333">
        <v>3</v>
      </c>
      <c r="M333">
        <v>4</v>
      </c>
      <c r="N333">
        <v>17</v>
      </c>
      <c r="O333">
        <v>0.05</v>
      </c>
      <c r="P333">
        <v>42</v>
      </c>
      <c r="Q333">
        <v>144000</v>
      </c>
    </row>
    <row r="334" spans="1:17" x14ac:dyDescent="0.25">
      <c r="A334" t="s">
        <v>25</v>
      </c>
      <c r="B334" t="s">
        <v>1516</v>
      </c>
      <c r="C334" t="s">
        <v>458</v>
      </c>
      <c r="D334" t="s">
        <v>1057</v>
      </c>
      <c r="E334" s="1">
        <v>45340</v>
      </c>
      <c r="F334" t="s">
        <v>57</v>
      </c>
      <c r="G334" t="s">
        <v>1517</v>
      </c>
      <c r="H334" t="s">
        <v>112</v>
      </c>
      <c r="I334" t="s">
        <v>1518</v>
      </c>
      <c r="J334" t="s">
        <v>1519</v>
      </c>
      <c r="K334" t="s">
        <v>91</v>
      </c>
      <c r="L334">
        <v>17</v>
      </c>
      <c r="M334">
        <v>21</v>
      </c>
      <c r="N334">
        <v>13</v>
      </c>
      <c r="O334">
        <v>78.78</v>
      </c>
      <c r="P334">
        <v>37</v>
      </c>
      <c r="Q334">
        <v>720000</v>
      </c>
    </row>
    <row r="335" spans="1:17" x14ac:dyDescent="0.25">
      <c r="A335" t="s">
        <v>462</v>
      </c>
      <c r="B335" t="s">
        <v>1520</v>
      </c>
      <c r="C335" t="s">
        <v>157</v>
      </c>
      <c r="D335" t="s">
        <v>331</v>
      </c>
      <c r="E335" s="1">
        <v>42132</v>
      </c>
      <c r="F335" t="s">
        <v>48</v>
      </c>
      <c r="G335" t="s">
        <v>1521</v>
      </c>
      <c r="H335" t="s">
        <v>190</v>
      </c>
      <c r="I335" t="s">
        <v>560</v>
      </c>
      <c r="J335" t="s">
        <v>1522</v>
      </c>
      <c r="K335" t="s">
        <v>8966</v>
      </c>
      <c r="L335">
        <v>8</v>
      </c>
      <c r="M335">
        <v>15</v>
      </c>
      <c r="N335">
        <v>23</v>
      </c>
      <c r="O335">
        <v>0.16</v>
      </c>
      <c r="P335">
        <v>38</v>
      </c>
      <c r="Q335">
        <v>360</v>
      </c>
    </row>
    <row r="336" spans="1:17" x14ac:dyDescent="0.25">
      <c r="A336" t="s">
        <v>114</v>
      </c>
      <c r="B336" t="s">
        <v>1523</v>
      </c>
      <c r="C336" t="s">
        <v>244</v>
      </c>
      <c r="D336" t="s">
        <v>1181</v>
      </c>
      <c r="E336" s="1">
        <v>44544</v>
      </c>
      <c r="F336" t="s">
        <v>20</v>
      </c>
      <c r="G336" t="s">
        <v>1524</v>
      </c>
      <c r="H336" t="s">
        <v>40</v>
      </c>
      <c r="I336" t="s">
        <v>1525</v>
      </c>
      <c r="J336" t="s">
        <v>1526</v>
      </c>
      <c r="K336" t="s">
        <v>134</v>
      </c>
      <c r="L336">
        <v>9</v>
      </c>
      <c r="M336">
        <v>15</v>
      </c>
      <c r="N336">
        <v>15</v>
      </c>
      <c r="O336">
        <v>77.150000000000006</v>
      </c>
      <c r="P336">
        <v>6</v>
      </c>
      <c r="Q336">
        <v>57600</v>
      </c>
    </row>
    <row r="337" spans="1:17" x14ac:dyDescent="0.25">
      <c r="A337" t="s">
        <v>92</v>
      </c>
      <c r="B337" t="s">
        <v>1527</v>
      </c>
      <c r="C337" t="s">
        <v>347</v>
      </c>
      <c r="D337" t="s">
        <v>1528</v>
      </c>
      <c r="E337" s="1">
        <v>42021</v>
      </c>
      <c r="F337" t="s">
        <v>57</v>
      </c>
      <c r="G337" t="s">
        <v>1529</v>
      </c>
      <c r="H337" t="s">
        <v>59</v>
      </c>
      <c r="I337" t="s">
        <v>1530</v>
      </c>
      <c r="J337" t="s">
        <v>1531</v>
      </c>
      <c r="K337" t="s">
        <v>52</v>
      </c>
      <c r="L337">
        <v>17</v>
      </c>
      <c r="M337">
        <v>29</v>
      </c>
      <c r="N337">
        <v>7</v>
      </c>
      <c r="O337">
        <v>8.8000000000000007</v>
      </c>
      <c r="P337">
        <v>18</v>
      </c>
      <c r="Q337">
        <v>216000</v>
      </c>
    </row>
    <row r="338" spans="1:17" x14ac:dyDescent="0.25">
      <c r="A338" t="s">
        <v>292</v>
      </c>
      <c r="B338" t="s">
        <v>1532</v>
      </c>
      <c r="C338" t="s">
        <v>261</v>
      </c>
      <c r="D338" t="s">
        <v>1533</v>
      </c>
      <c r="E338" s="1">
        <v>44058</v>
      </c>
      <c r="F338" t="s">
        <v>57</v>
      </c>
      <c r="G338" t="s">
        <v>1534</v>
      </c>
      <c r="H338" t="s">
        <v>88</v>
      </c>
      <c r="I338" t="s">
        <v>344</v>
      </c>
      <c r="J338" t="s">
        <v>33</v>
      </c>
      <c r="K338" t="s">
        <v>180</v>
      </c>
      <c r="L338">
        <v>11</v>
      </c>
      <c r="M338">
        <v>16</v>
      </c>
      <c r="N338">
        <v>6</v>
      </c>
      <c r="O338">
        <v>1.56</v>
      </c>
      <c r="P338">
        <v>38</v>
      </c>
      <c r="Q338">
        <v>72000</v>
      </c>
    </row>
    <row r="339" spans="1:17" x14ac:dyDescent="0.25">
      <c r="A339" t="s">
        <v>16</v>
      </c>
      <c r="B339" t="s">
        <v>1535</v>
      </c>
      <c r="C339" t="s">
        <v>200</v>
      </c>
      <c r="D339" t="s">
        <v>183</v>
      </c>
      <c r="E339" s="1">
        <v>43387</v>
      </c>
      <c r="F339" t="s">
        <v>48</v>
      </c>
      <c r="G339" t="s">
        <v>1536</v>
      </c>
      <c r="H339" t="s">
        <v>112</v>
      </c>
      <c r="I339" t="s">
        <v>1297</v>
      </c>
      <c r="J339" t="s">
        <v>1370</v>
      </c>
      <c r="K339" t="s">
        <v>134</v>
      </c>
      <c r="L339">
        <v>5</v>
      </c>
      <c r="M339">
        <v>11</v>
      </c>
      <c r="N339">
        <v>7</v>
      </c>
      <c r="O339">
        <v>4.75</v>
      </c>
      <c r="P339">
        <v>27</v>
      </c>
      <c r="Q339">
        <v>144000</v>
      </c>
    </row>
    <row r="340" spans="1:17" x14ac:dyDescent="0.25">
      <c r="A340" t="s">
        <v>25</v>
      </c>
      <c r="B340" t="s">
        <v>1537</v>
      </c>
      <c r="C340" t="s">
        <v>136</v>
      </c>
      <c r="D340" t="s">
        <v>183</v>
      </c>
      <c r="E340" s="1">
        <v>43433</v>
      </c>
      <c r="F340" t="s">
        <v>20</v>
      </c>
      <c r="G340" t="s">
        <v>1538</v>
      </c>
      <c r="H340" t="s">
        <v>119</v>
      </c>
      <c r="I340" t="s">
        <v>1539</v>
      </c>
      <c r="J340" t="s">
        <v>321</v>
      </c>
      <c r="K340" t="s">
        <v>134</v>
      </c>
      <c r="L340">
        <v>9</v>
      </c>
      <c r="M340">
        <v>12</v>
      </c>
      <c r="N340">
        <v>16</v>
      </c>
      <c r="O340">
        <v>80.489999999999995</v>
      </c>
      <c r="P340">
        <v>16</v>
      </c>
      <c r="Q340">
        <v>2160</v>
      </c>
    </row>
    <row r="341" spans="1:17" x14ac:dyDescent="0.25">
      <c r="A341" t="s">
        <v>114</v>
      </c>
      <c r="B341" t="s">
        <v>1540</v>
      </c>
      <c r="C341" t="s">
        <v>515</v>
      </c>
      <c r="D341" t="s">
        <v>806</v>
      </c>
      <c r="E341" s="1">
        <v>45139</v>
      </c>
      <c r="F341" t="s">
        <v>48</v>
      </c>
      <c r="G341" t="s">
        <v>1541</v>
      </c>
      <c r="H341" t="s">
        <v>59</v>
      </c>
      <c r="I341" t="s">
        <v>1542</v>
      </c>
      <c r="J341" t="s">
        <v>1543</v>
      </c>
      <c r="K341" t="s">
        <v>180</v>
      </c>
      <c r="L341">
        <v>7</v>
      </c>
      <c r="M341">
        <v>13</v>
      </c>
      <c r="N341">
        <v>10</v>
      </c>
      <c r="O341">
        <v>71.13</v>
      </c>
      <c r="P341">
        <v>34</v>
      </c>
      <c r="Q341">
        <v>36000</v>
      </c>
    </row>
    <row r="342" spans="1:17" x14ac:dyDescent="0.25">
      <c r="A342" t="s">
        <v>253</v>
      </c>
      <c r="B342" t="s">
        <v>1544</v>
      </c>
      <c r="C342" t="s">
        <v>421</v>
      </c>
      <c r="D342" t="s">
        <v>373</v>
      </c>
      <c r="E342" s="1">
        <v>43746</v>
      </c>
      <c r="F342" t="s">
        <v>20</v>
      </c>
      <c r="G342" t="s">
        <v>1545</v>
      </c>
      <c r="H342" t="s">
        <v>40</v>
      </c>
      <c r="I342" t="s">
        <v>1546</v>
      </c>
      <c r="J342" t="s">
        <v>1547</v>
      </c>
      <c r="K342" t="s">
        <v>106</v>
      </c>
      <c r="L342">
        <v>10</v>
      </c>
      <c r="M342">
        <v>13</v>
      </c>
      <c r="N342">
        <v>13</v>
      </c>
      <c r="O342">
        <v>19.43</v>
      </c>
      <c r="P342">
        <v>32</v>
      </c>
      <c r="Q342">
        <v>144000</v>
      </c>
    </row>
    <row r="343" spans="1:17" x14ac:dyDescent="0.25">
      <c r="A343" t="s">
        <v>78</v>
      </c>
      <c r="B343" t="s">
        <v>1548</v>
      </c>
      <c r="C343" t="s">
        <v>27</v>
      </c>
      <c r="D343" t="s">
        <v>151</v>
      </c>
      <c r="E343" s="1">
        <v>42861</v>
      </c>
      <c r="F343" t="s">
        <v>57</v>
      </c>
      <c r="G343" t="s">
        <v>1549</v>
      </c>
      <c r="H343" t="s">
        <v>112</v>
      </c>
      <c r="I343" t="s">
        <v>127</v>
      </c>
      <c r="J343" t="s">
        <v>1550</v>
      </c>
      <c r="K343" t="s">
        <v>69</v>
      </c>
      <c r="L343">
        <v>8</v>
      </c>
      <c r="M343">
        <v>7</v>
      </c>
      <c r="N343">
        <v>10</v>
      </c>
      <c r="O343">
        <v>11.77</v>
      </c>
      <c r="P343">
        <v>113</v>
      </c>
      <c r="Q343">
        <v>108000</v>
      </c>
    </row>
    <row r="344" spans="1:17" x14ac:dyDescent="0.25">
      <c r="A344" t="s">
        <v>292</v>
      </c>
      <c r="B344" t="s">
        <v>1551</v>
      </c>
      <c r="C344" t="s">
        <v>206</v>
      </c>
      <c r="D344" t="s">
        <v>1552</v>
      </c>
      <c r="E344" s="1">
        <v>43649</v>
      </c>
      <c r="F344" t="s">
        <v>57</v>
      </c>
      <c r="G344" t="s">
        <v>1553</v>
      </c>
      <c r="H344" t="s">
        <v>112</v>
      </c>
      <c r="I344" t="s">
        <v>1554</v>
      </c>
      <c r="J344" t="s">
        <v>665</v>
      </c>
      <c r="K344" t="s">
        <v>91</v>
      </c>
      <c r="L344">
        <v>5</v>
      </c>
      <c r="M344">
        <v>8</v>
      </c>
      <c r="N344">
        <v>5</v>
      </c>
      <c r="O344">
        <v>6.49</v>
      </c>
      <c r="P344">
        <v>34</v>
      </c>
      <c r="Q344">
        <v>1440</v>
      </c>
    </row>
    <row r="345" spans="1:17" x14ac:dyDescent="0.25">
      <c r="A345" t="s">
        <v>323</v>
      </c>
      <c r="B345" t="s">
        <v>1555</v>
      </c>
      <c r="C345" t="s">
        <v>255</v>
      </c>
      <c r="D345" t="s">
        <v>1556</v>
      </c>
      <c r="E345" s="1">
        <v>44798</v>
      </c>
      <c r="F345" t="s">
        <v>48</v>
      </c>
      <c r="G345" t="s">
        <v>8967</v>
      </c>
      <c r="H345" t="s">
        <v>119</v>
      </c>
      <c r="I345" t="s">
        <v>1557</v>
      </c>
      <c r="J345" t="s">
        <v>1558</v>
      </c>
      <c r="K345" t="s">
        <v>91</v>
      </c>
      <c r="L345">
        <v>15</v>
      </c>
      <c r="M345">
        <v>19</v>
      </c>
      <c r="N345">
        <v>15</v>
      </c>
      <c r="O345">
        <v>0.14000000000000001</v>
      </c>
      <c r="P345">
        <v>28</v>
      </c>
      <c r="Q345">
        <v>18000</v>
      </c>
    </row>
    <row r="346" spans="1:17" x14ac:dyDescent="0.25">
      <c r="A346" t="s">
        <v>53</v>
      </c>
      <c r="B346" t="s">
        <v>1559</v>
      </c>
      <c r="C346" t="s">
        <v>458</v>
      </c>
      <c r="D346" t="s">
        <v>1560</v>
      </c>
      <c r="E346" s="1">
        <v>45513</v>
      </c>
      <c r="F346" t="s">
        <v>29</v>
      </c>
      <c r="G346" t="s">
        <v>1561</v>
      </c>
      <c r="H346" t="s">
        <v>190</v>
      </c>
      <c r="I346" t="s">
        <v>1562</v>
      </c>
      <c r="J346" t="s">
        <v>1563</v>
      </c>
      <c r="K346" t="s">
        <v>322</v>
      </c>
      <c r="L346">
        <v>4</v>
      </c>
      <c r="M346">
        <v>8</v>
      </c>
      <c r="N346">
        <v>7</v>
      </c>
      <c r="O346">
        <v>0.44</v>
      </c>
      <c r="P346">
        <v>13</v>
      </c>
      <c r="Q346">
        <v>28800</v>
      </c>
    </row>
    <row r="347" spans="1:17" x14ac:dyDescent="0.25">
      <c r="A347" t="s">
        <v>122</v>
      </c>
      <c r="B347" t="s">
        <v>1564</v>
      </c>
      <c r="C347" t="s">
        <v>143</v>
      </c>
      <c r="D347" t="s">
        <v>1565</v>
      </c>
      <c r="E347" s="1">
        <v>43019</v>
      </c>
      <c r="F347" t="s">
        <v>57</v>
      </c>
      <c r="G347" t="s">
        <v>1566</v>
      </c>
      <c r="H347" t="s">
        <v>31</v>
      </c>
      <c r="I347" t="s">
        <v>344</v>
      </c>
      <c r="J347" t="s">
        <v>414</v>
      </c>
      <c r="K347" t="s">
        <v>180</v>
      </c>
      <c r="L347">
        <v>8</v>
      </c>
      <c r="M347">
        <v>26</v>
      </c>
      <c r="N347">
        <v>10</v>
      </c>
      <c r="O347">
        <v>37.799999999999997</v>
      </c>
      <c r="P347">
        <v>41</v>
      </c>
      <c r="Q347">
        <v>4320000</v>
      </c>
    </row>
    <row r="348" spans="1:17" x14ac:dyDescent="0.25">
      <c r="A348" t="s">
        <v>63</v>
      </c>
      <c r="B348" t="s">
        <v>1567</v>
      </c>
      <c r="C348" t="s">
        <v>568</v>
      </c>
      <c r="D348" t="s">
        <v>1568</v>
      </c>
      <c r="E348" s="1">
        <v>43218</v>
      </c>
      <c r="F348" t="s">
        <v>82</v>
      </c>
      <c r="G348" t="s">
        <v>1569</v>
      </c>
      <c r="H348" t="s">
        <v>59</v>
      </c>
      <c r="I348" t="s">
        <v>1120</v>
      </c>
      <c r="J348" t="s">
        <v>471</v>
      </c>
      <c r="K348" t="s">
        <v>43</v>
      </c>
      <c r="L348">
        <v>10</v>
      </c>
      <c r="M348">
        <v>15</v>
      </c>
      <c r="N348">
        <v>15</v>
      </c>
      <c r="O348">
        <v>6.71</v>
      </c>
      <c r="P348">
        <v>27</v>
      </c>
      <c r="Q348">
        <v>72000</v>
      </c>
    </row>
    <row r="349" spans="1:17" x14ac:dyDescent="0.25">
      <c r="A349" t="s">
        <v>44</v>
      </c>
      <c r="B349" t="s">
        <v>1570</v>
      </c>
      <c r="C349" t="s">
        <v>101</v>
      </c>
      <c r="D349" t="s">
        <v>1571</v>
      </c>
      <c r="E349" s="1">
        <v>42612</v>
      </c>
      <c r="F349" t="s">
        <v>20</v>
      </c>
      <c r="G349" t="s">
        <v>1572</v>
      </c>
      <c r="H349" t="s">
        <v>173</v>
      </c>
      <c r="I349" t="s">
        <v>1120</v>
      </c>
      <c r="J349" t="s">
        <v>1573</v>
      </c>
      <c r="K349" t="s">
        <v>180</v>
      </c>
      <c r="L349">
        <v>9</v>
      </c>
      <c r="M349">
        <v>18</v>
      </c>
      <c r="N349">
        <v>7</v>
      </c>
      <c r="O349">
        <v>5.5</v>
      </c>
      <c r="P349">
        <v>13</v>
      </c>
      <c r="Q349">
        <v>576000</v>
      </c>
    </row>
    <row r="350" spans="1:17" x14ac:dyDescent="0.25">
      <c r="A350" t="s">
        <v>63</v>
      </c>
      <c r="B350" t="s">
        <v>1574</v>
      </c>
      <c r="C350" t="s">
        <v>464</v>
      </c>
      <c r="D350" t="s">
        <v>926</v>
      </c>
      <c r="E350" s="1">
        <v>45122</v>
      </c>
      <c r="F350" t="s">
        <v>57</v>
      </c>
      <c r="G350" t="s">
        <v>1575</v>
      </c>
      <c r="H350" t="s">
        <v>190</v>
      </c>
      <c r="I350" t="s">
        <v>1576</v>
      </c>
      <c r="J350" t="s">
        <v>1577</v>
      </c>
      <c r="K350" t="s">
        <v>106</v>
      </c>
      <c r="L350">
        <v>14</v>
      </c>
      <c r="M350">
        <v>28</v>
      </c>
      <c r="N350">
        <v>8</v>
      </c>
      <c r="O350">
        <v>9.75</v>
      </c>
      <c r="P350">
        <v>35</v>
      </c>
      <c r="Q350">
        <v>720000</v>
      </c>
    </row>
    <row r="351" spans="1:17" x14ac:dyDescent="0.25">
      <c r="A351" t="s">
        <v>122</v>
      </c>
      <c r="B351" t="s">
        <v>1578</v>
      </c>
      <c r="C351" t="s">
        <v>46</v>
      </c>
      <c r="D351" t="s">
        <v>195</v>
      </c>
      <c r="E351" s="1">
        <v>43152</v>
      </c>
      <c r="F351" t="s">
        <v>57</v>
      </c>
      <c r="G351" t="s">
        <v>1579</v>
      </c>
      <c r="H351" t="s">
        <v>31</v>
      </c>
      <c r="I351" t="s">
        <v>1580</v>
      </c>
      <c r="J351" t="s">
        <v>665</v>
      </c>
      <c r="K351" t="s">
        <v>8966</v>
      </c>
      <c r="L351">
        <v>21</v>
      </c>
      <c r="M351">
        <v>28</v>
      </c>
      <c r="N351">
        <v>10</v>
      </c>
      <c r="O351">
        <v>149.24</v>
      </c>
      <c r="P351">
        <v>43</v>
      </c>
      <c r="Q351">
        <v>3600</v>
      </c>
    </row>
    <row r="352" spans="1:17" x14ac:dyDescent="0.25">
      <c r="A352" t="s">
        <v>44</v>
      </c>
      <c r="B352" t="s">
        <v>1581</v>
      </c>
      <c r="C352" t="s">
        <v>150</v>
      </c>
      <c r="D352" t="s">
        <v>1491</v>
      </c>
      <c r="E352" s="1">
        <v>42408</v>
      </c>
      <c r="F352" t="s">
        <v>82</v>
      </c>
      <c r="G352" t="s">
        <v>1582</v>
      </c>
      <c r="H352" t="s">
        <v>40</v>
      </c>
      <c r="I352" t="s">
        <v>1583</v>
      </c>
      <c r="J352" t="s">
        <v>1584</v>
      </c>
      <c r="K352" t="s">
        <v>43</v>
      </c>
      <c r="L352">
        <v>7</v>
      </c>
      <c r="M352">
        <v>9</v>
      </c>
      <c r="N352">
        <v>9</v>
      </c>
      <c r="O352">
        <v>2.54</v>
      </c>
      <c r="P352">
        <v>29</v>
      </c>
      <c r="Q352">
        <v>576000</v>
      </c>
    </row>
    <row r="353" spans="1:17" x14ac:dyDescent="0.25">
      <c r="A353" t="s">
        <v>107</v>
      </c>
      <c r="B353" t="s">
        <v>1585</v>
      </c>
      <c r="C353" t="s">
        <v>464</v>
      </c>
      <c r="D353" t="s">
        <v>441</v>
      </c>
      <c r="E353" s="1">
        <v>43877</v>
      </c>
      <c r="F353" t="s">
        <v>48</v>
      </c>
      <c r="G353" t="s">
        <v>1586</v>
      </c>
      <c r="H353" t="s">
        <v>40</v>
      </c>
      <c r="I353" t="s">
        <v>604</v>
      </c>
      <c r="J353" t="s">
        <v>1587</v>
      </c>
      <c r="K353" t="s">
        <v>34</v>
      </c>
      <c r="L353">
        <v>6</v>
      </c>
      <c r="M353">
        <v>12</v>
      </c>
      <c r="N353">
        <v>6</v>
      </c>
      <c r="O353">
        <v>1.49</v>
      </c>
      <c r="P353">
        <v>38</v>
      </c>
      <c r="Q353">
        <v>664000</v>
      </c>
    </row>
    <row r="354" spans="1:17" x14ac:dyDescent="0.25">
      <c r="A354" t="s">
        <v>63</v>
      </c>
      <c r="B354" t="s">
        <v>1588</v>
      </c>
      <c r="C354" t="s">
        <v>37</v>
      </c>
      <c r="D354" t="s">
        <v>81</v>
      </c>
      <c r="E354" s="1">
        <v>42034</v>
      </c>
      <c r="F354" t="s">
        <v>48</v>
      </c>
      <c r="G354" t="s">
        <v>1589</v>
      </c>
      <c r="H354" t="s">
        <v>40</v>
      </c>
      <c r="I354" t="s">
        <v>1590</v>
      </c>
      <c r="J354" t="s">
        <v>1591</v>
      </c>
      <c r="K354" t="s">
        <v>34</v>
      </c>
      <c r="L354">
        <v>13</v>
      </c>
      <c r="M354">
        <v>17</v>
      </c>
      <c r="N354">
        <v>8</v>
      </c>
      <c r="O354">
        <v>7.75</v>
      </c>
      <c r="P354">
        <v>31</v>
      </c>
      <c r="Q354">
        <v>700000</v>
      </c>
    </row>
    <row r="355" spans="1:17" x14ac:dyDescent="0.25">
      <c r="A355" t="s">
        <v>16</v>
      </c>
      <c r="B355" t="s">
        <v>1592</v>
      </c>
      <c r="C355" t="s">
        <v>325</v>
      </c>
      <c r="D355" t="s">
        <v>493</v>
      </c>
      <c r="E355" s="1">
        <v>45057</v>
      </c>
      <c r="F355" t="s">
        <v>57</v>
      </c>
      <c r="G355" t="s">
        <v>1593</v>
      </c>
      <c r="H355" t="s">
        <v>190</v>
      </c>
      <c r="I355" t="s">
        <v>236</v>
      </c>
      <c r="J355" t="s">
        <v>1594</v>
      </c>
      <c r="K355" t="s">
        <v>52</v>
      </c>
      <c r="L355">
        <v>13</v>
      </c>
      <c r="M355">
        <v>8</v>
      </c>
      <c r="N355">
        <v>9</v>
      </c>
      <c r="O355">
        <v>3.83</v>
      </c>
      <c r="P355">
        <v>21</v>
      </c>
      <c r="Q355">
        <v>1500</v>
      </c>
    </row>
    <row r="356" spans="1:17" x14ac:dyDescent="0.25">
      <c r="A356" t="s">
        <v>148</v>
      </c>
      <c r="B356" t="s">
        <v>1595</v>
      </c>
      <c r="C356" t="s">
        <v>448</v>
      </c>
      <c r="D356" t="s">
        <v>651</v>
      </c>
      <c r="E356" s="1">
        <v>43075</v>
      </c>
      <c r="F356" t="s">
        <v>20</v>
      </c>
      <c r="G356" t="s">
        <v>1596</v>
      </c>
      <c r="H356" t="s">
        <v>40</v>
      </c>
      <c r="I356" t="s">
        <v>643</v>
      </c>
      <c r="J356" t="s">
        <v>223</v>
      </c>
      <c r="K356" t="s">
        <v>8966</v>
      </c>
      <c r="L356">
        <v>5</v>
      </c>
      <c r="M356">
        <v>15</v>
      </c>
      <c r="N356">
        <v>7</v>
      </c>
      <c r="O356">
        <v>0.17</v>
      </c>
      <c r="P356">
        <v>18</v>
      </c>
      <c r="Q356">
        <v>3000</v>
      </c>
    </row>
    <row r="357" spans="1:17" x14ac:dyDescent="0.25">
      <c r="A357" t="s">
        <v>141</v>
      </c>
      <c r="B357" t="s">
        <v>1597</v>
      </c>
      <c r="C357" t="s">
        <v>150</v>
      </c>
      <c r="D357" t="s">
        <v>784</v>
      </c>
      <c r="E357" s="1">
        <v>44579</v>
      </c>
      <c r="F357" t="s">
        <v>48</v>
      </c>
      <c r="G357" t="s">
        <v>1598</v>
      </c>
      <c r="H357" t="s">
        <v>22</v>
      </c>
      <c r="I357" t="s">
        <v>279</v>
      </c>
      <c r="J357" t="s">
        <v>33</v>
      </c>
      <c r="K357" t="s">
        <v>43</v>
      </c>
      <c r="L357">
        <v>10</v>
      </c>
      <c r="M357">
        <v>15</v>
      </c>
      <c r="N357">
        <v>5</v>
      </c>
      <c r="O357">
        <v>1.66</v>
      </c>
      <c r="P357">
        <v>24</v>
      </c>
      <c r="Q357">
        <v>300</v>
      </c>
    </row>
    <row r="358" spans="1:17" x14ac:dyDescent="0.25">
      <c r="A358" t="s">
        <v>63</v>
      </c>
      <c r="B358" t="s">
        <v>1599</v>
      </c>
      <c r="C358" t="s">
        <v>342</v>
      </c>
      <c r="D358" t="s">
        <v>677</v>
      </c>
      <c r="E358" s="1">
        <v>44411</v>
      </c>
      <c r="F358" t="s">
        <v>20</v>
      </c>
      <c r="G358" t="s">
        <v>1600</v>
      </c>
      <c r="H358" t="s">
        <v>88</v>
      </c>
      <c r="I358" t="s">
        <v>1601</v>
      </c>
      <c r="J358" t="s">
        <v>1602</v>
      </c>
      <c r="K358" t="s">
        <v>8966</v>
      </c>
      <c r="L358">
        <v>9</v>
      </c>
      <c r="M358">
        <v>21</v>
      </c>
      <c r="N358">
        <v>14</v>
      </c>
      <c r="O358">
        <v>6.36</v>
      </c>
      <c r="P358">
        <v>12</v>
      </c>
      <c r="Q358">
        <v>60000</v>
      </c>
    </row>
    <row r="359" spans="1:17" x14ac:dyDescent="0.25">
      <c r="A359" t="s">
        <v>292</v>
      </c>
      <c r="B359" t="s">
        <v>1603</v>
      </c>
      <c r="C359" t="s">
        <v>317</v>
      </c>
      <c r="D359" t="s">
        <v>359</v>
      </c>
      <c r="E359" s="1">
        <v>43542</v>
      </c>
      <c r="F359" t="s">
        <v>48</v>
      </c>
      <c r="G359" t="s">
        <v>1604</v>
      </c>
      <c r="H359" t="s">
        <v>31</v>
      </c>
      <c r="I359" t="s">
        <v>1605</v>
      </c>
      <c r="J359" t="s">
        <v>1606</v>
      </c>
      <c r="K359" t="s">
        <v>52</v>
      </c>
      <c r="L359">
        <v>8</v>
      </c>
      <c r="M359">
        <v>13</v>
      </c>
      <c r="N359">
        <v>6</v>
      </c>
      <c r="O359">
        <v>1.6</v>
      </c>
      <c r="P359">
        <v>113</v>
      </c>
      <c r="Q359">
        <v>200000</v>
      </c>
    </row>
    <row r="360" spans="1:17" x14ac:dyDescent="0.25">
      <c r="A360" t="s">
        <v>44</v>
      </c>
      <c r="B360" t="s">
        <v>1607</v>
      </c>
      <c r="C360" t="s">
        <v>448</v>
      </c>
      <c r="D360" t="s">
        <v>171</v>
      </c>
      <c r="E360" s="1">
        <v>45013</v>
      </c>
      <c r="F360" t="s">
        <v>82</v>
      </c>
      <c r="G360" t="s">
        <v>1608</v>
      </c>
      <c r="H360" t="s">
        <v>173</v>
      </c>
      <c r="I360" t="s">
        <v>389</v>
      </c>
      <c r="J360" t="s">
        <v>1609</v>
      </c>
      <c r="K360" t="s">
        <v>77</v>
      </c>
      <c r="L360">
        <v>15</v>
      </c>
      <c r="M360">
        <v>11</v>
      </c>
      <c r="N360">
        <v>10</v>
      </c>
      <c r="O360">
        <v>7.48</v>
      </c>
      <c r="P360">
        <v>28</v>
      </c>
      <c r="Q360">
        <v>1000000</v>
      </c>
    </row>
    <row r="361" spans="1:17" x14ac:dyDescent="0.25">
      <c r="A361" t="s">
        <v>168</v>
      </c>
      <c r="B361" t="s">
        <v>1610</v>
      </c>
      <c r="C361" t="s">
        <v>157</v>
      </c>
      <c r="D361" t="s">
        <v>402</v>
      </c>
      <c r="E361" s="1">
        <v>45194</v>
      </c>
      <c r="F361" t="s">
        <v>57</v>
      </c>
      <c r="G361" t="s">
        <v>1611</v>
      </c>
      <c r="H361" t="s">
        <v>112</v>
      </c>
      <c r="I361" t="s">
        <v>1612</v>
      </c>
      <c r="J361" t="s">
        <v>1613</v>
      </c>
      <c r="K361" t="s">
        <v>106</v>
      </c>
      <c r="L361">
        <v>10</v>
      </c>
      <c r="M361">
        <v>6</v>
      </c>
      <c r="N361">
        <v>14</v>
      </c>
      <c r="O361">
        <v>3.61</v>
      </c>
      <c r="P361">
        <v>14</v>
      </c>
      <c r="Q361">
        <v>500</v>
      </c>
    </row>
    <row r="362" spans="1:17" x14ac:dyDescent="0.25">
      <c r="A362" t="s">
        <v>35</v>
      </c>
      <c r="B362" t="s">
        <v>1614</v>
      </c>
      <c r="C362" t="s">
        <v>535</v>
      </c>
      <c r="D362" t="s">
        <v>942</v>
      </c>
      <c r="E362" s="1">
        <v>43501</v>
      </c>
      <c r="F362" t="s">
        <v>20</v>
      </c>
      <c r="G362" t="s">
        <v>1615</v>
      </c>
      <c r="H362" t="s">
        <v>190</v>
      </c>
      <c r="I362" t="s">
        <v>1616</v>
      </c>
      <c r="J362" t="s">
        <v>1617</v>
      </c>
      <c r="K362" t="s">
        <v>180</v>
      </c>
      <c r="L362">
        <v>24</v>
      </c>
      <c r="M362">
        <v>15</v>
      </c>
      <c r="N362">
        <v>15</v>
      </c>
      <c r="O362">
        <v>16.93</v>
      </c>
      <c r="P362">
        <v>37</v>
      </c>
      <c r="Q362">
        <v>80000</v>
      </c>
    </row>
    <row r="363" spans="1:17" x14ac:dyDescent="0.25">
      <c r="A363" t="s">
        <v>122</v>
      </c>
      <c r="B363" t="s">
        <v>1618</v>
      </c>
      <c r="C363" t="s">
        <v>261</v>
      </c>
      <c r="D363" t="s">
        <v>1392</v>
      </c>
      <c r="E363" s="1">
        <v>45948</v>
      </c>
      <c r="F363" t="s">
        <v>29</v>
      </c>
      <c r="G363" t="s">
        <v>1619</v>
      </c>
      <c r="H363" t="s">
        <v>59</v>
      </c>
      <c r="I363" t="s">
        <v>1620</v>
      </c>
      <c r="J363" t="s">
        <v>1621</v>
      </c>
      <c r="K363" t="s">
        <v>134</v>
      </c>
      <c r="L363">
        <v>16</v>
      </c>
      <c r="M363">
        <v>28</v>
      </c>
      <c r="N363">
        <v>18</v>
      </c>
      <c r="O363">
        <v>103.42</v>
      </c>
      <c r="P363">
        <v>13</v>
      </c>
      <c r="Q363">
        <v>300000</v>
      </c>
    </row>
    <row r="364" spans="1:17" x14ac:dyDescent="0.25">
      <c r="A364" t="s">
        <v>551</v>
      </c>
      <c r="B364" t="s">
        <v>1622</v>
      </c>
      <c r="C364" t="s">
        <v>80</v>
      </c>
      <c r="D364" t="s">
        <v>742</v>
      </c>
      <c r="E364" s="1">
        <v>42133</v>
      </c>
      <c r="F364" t="s">
        <v>48</v>
      </c>
      <c r="G364" t="s">
        <v>1623</v>
      </c>
      <c r="H364" t="s">
        <v>97</v>
      </c>
      <c r="I364" t="s">
        <v>1624</v>
      </c>
      <c r="J364" t="s">
        <v>1390</v>
      </c>
      <c r="K364" t="s">
        <v>106</v>
      </c>
      <c r="L364">
        <v>3</v>
      </c>
      <c r="M364">
        <v>9</v>
      </c>
      <c r="N364">
        <v>25</v>
      </c>
      <c r="O364">
        <v>0.18</v>
      </c>
      <c r="P364">
        <v>38</v>
      </c>
      <c r="Q364">
        <v>100000</v>
      </c>
    </row>
    <row r="365" spans="1:17" x14ac:dyDescent="0.25">
      <c r="A365" t="s">
        <v>114</v>
      </c>
      <c r="B365" t="s">
        <v>1625</v>
      </c>
      <c r="C365" t="s">
        <v>94</v>
      </c>
      <c r="D365" t="s">
        <v>1626</v>
      </c>
      <c r="E365" s="1">
        <v>42418</v>
      </c>
      <c r="F365" t="s">
        <v>57</v>
      </c>
      <c r="G365" t="s">
        <v>1627</v>
      </c>
      <c r="H365" t="s">
        <v>97</v>
      </c>
      <c r="I365" t="s">
        <v>1628</v>
      </c>
      <c r="J365" t="s">
        <v>280</v>
      </c>
      <c r="K365" t="s">
        <v>43</v>
      </c>
      <c r="L365">
        <v>6</v>
      </c>
      <c r="M365">
        <v>9</v>
      </c>
      <c r="N365">
        <v>18</v>
      </c>
      <c r="O365">
        <v>81.010000000000005</v>
      </c>
      <c r="P365">
        <v>18</v>
      </c>
      <c r="Q365">
        <v>200000</v>
      </c>
    </row>
    <row r="366" spans="1:17" x14ac:dyDescent="0.25">
      <c r="A366" t="s">
        <v>16</v>
      </c>
      <c r="B366" t="s">
        <v>1629</v>
      </c>
      <c r="C366" t="s">
        <v>342</v>
      </c>
      <c r="D366" t="s">
        <v>38</v>
      </c>
      <c r="E366" s="1">
        <v>43207</v>
      </c>
      <c r="F366" t="s">
        <v>82</v>
      </c>
      <c r="G366" t="s">
        <v>1630</v>
      </c>
      <c r="H366" t="s">
        <v>190</v>
      </c>
      <c r="I366" t="s">
        <v>1631</v>
      </c>
      <c r="J366" t="s">
        <v>1632</v>
      </c>
      <c r="K366" t="s">
        <v>8966</v>
      </c>
      <c r="L366">
        <v>10</v>
      </c>
      <c r="M366">
        <v>11</v>
      </c>
      <c r="N366">
        <v>11</v>
      </c>
      <c r="O366">
        <v>5.72</v>
      </c>
      <c r="P366">
        <v>38</v>
      </c>
      <c r="Q366">
        <v>3000</v>
      </c>
    </row>
    <row r="367" spans="1:17" x14ac:dyDescent="0.25">
      <c r="A367" t="s">
        <v>92</v>
      </c>
      <c r="B367" t="s">
        <v>1633</v>
      </c>
      <c r="C367" t="s">
        <v>200</v>
      </c>
      <c r="D367" t="s">
        <v>1634</v>
      </c>
      <c r="E367" s="1">
        <v>44232</v>
      </c>
      <c r="F367" t="s">
        <v>20</v>
      </c>
      <c r="G367" t="s">
        <v>1635</v>
      </c>
      <c r="H367" t="s">
        <v>97</v>
      </c>
      <c r="I367" t="s">
        <v>1247</v>
      </c>
      <c r="J367" t="s">
        <v>1636</v>
      </c>
      <c r="K367" t="s">
        <v>180</v>
      </c>
      <c r="L367">
        <v>9</v>
      </c>
      <c r="M367">
        <v>25</v>
      </c>
      <c r="N367">
        <v>10</v>
      </c>
      <c r="O367">
        <v>11</v>
      </c>
      <c r="P367">
        <v>24</v>
      </c>
      <c r="Q367">
        <v>50000</v>
      </c>
    </row>
    <row r="368" spans="1:17" x14ac:dyDescent="0.25">
      <c r="A368" t="s">
        <v>92</v>
      </c>
      <c r="B368" t="s">
        <v>1637</v>
      </c>
      <c r="C368" t="s">
        <v>129</v>
      </c>
      <c r="D368" t="s">
        <v>1638</v>
      </c>
      <c r="E368" s="1">
        <v>44964</v>
      </c>
      <c r="F368" t="s">
        <v>20</v>
      </c>
      <c r="G368" t="s">
        <v>1639</v>
      </c>
      <c r="H368" t="s">
        <v>59</v>
      </c>
      <c r="I368" t="s">
        <v>1640</v>
      </c>
      <c r="J368" t="s">
        <v>1641</v>
      </c>
      <c r="K368" t="s">
        <v>8966</v>
      </c>
      <c r="L368">
        <v>19</v>
      </c>
      <c r="M368">
        <v>16</v>
      </c>
      <c r="N368">
        <v>11</v>
      </c>
      <c r="O368">
        <v>4.67</v>
      </c>
      <c r="P368">
        <v>39</v>
      </c>
      <c r="Q368">
        <v>200000</v>
      </c>
    </row>
    <row r="369" spans="1:17" x14ac:dyDescent="0.25">
      <c r="A369" t="s">
        <v>78</v>
      </c>
      <c r="B369" t="s">
        <v>1642</v>
      </c>
      <c r="C369" t="s">
        <v>8968</v>
      </c>
      <c r="D369" t="s">
        <v>1643</v>
      </c>
      <c r="E369" s="1">
        <v>43576</v>
      </c>
      <c r="F369" t="s">
        <v>48</v>
      </c>
      <c r="G369" t="s">
        <v>1644</v>
      </c>
      <c r="H369" t="s">
        <v>112</v>
      </c>
      <c r="I369" t="s">
        <v>1645</v>
      </c>
      <c r="J369" t="s">
        <v>1646</v>
      </c>
      <c r="K369" t="s">
        <v>134</v>
      </c>
      <c r="L369">
        <v>8</v>
      </c>
      <c r="M369">
        <v>11</v>
      </c>
      <c r="N369">
        <v>7</v>
      </c>
      <c r="O369">
        <v>9.39</v>
      </c>
      <c r="P369">
        <v>37</v>
      </c>
      <c r="Q369">
        <v>150000</v>
      </c>
    </row>
    <row r="370" spans="1:17" x14ac:dyDescent="0.25">
      <c r="A370" t="s">
        <v>551</v>
      </c>
      <c r="B370" t="s">
        <v>1647</v>
      </c>
      <c r="C370" t="s">
        <v>206</v>
      </c>
      <c r="D370" t="s">
        <v>1648</v>
      </c>
      <c r="E370" s="1">
        <v>45124</v>
      </c>
      <c r="F370" t="s">
        <v>48</v>
      </c>
      <c r="G370" t="s">
        <v>1649</v>
      </c>
      <c r="H370" t="s">
        <v>40</v>
      </c>
      <c r="I370" t="s">
        <v>1650</v>
      </c>
      <c r="J370" t="s">
        <v>1651</v>
      </c>
      <c r="K370" t="s">
        <v>322</v>
      </c>
      <c r="L370">
        <v>2</v>
      </c>
      <c r="M370">
        <v>13</v>
      </c>
      <c r="N370">
        <v>23</v>
      </c>
      <c r="O370">
        <v>0.15</v>
      </c>
      <c r="P370">
        <v>413</v>
      </c>
      <c r="Q370">
        <v>2000</v>
      </c>
    </row>
    <row r="371" spans="1:17" x14ac:dyDescent="0.25">
      <c r="A371" t="s">
        <v>168</v>
      </c>
      <c r="B371" t="s">
        <v>1652</v>
      </c>
      <c r="C371" t="s">
        <v>255</v>
      </c>
      <c r="D371" t="s">
        <v>337</v>
      </c>
      <c r="E371" s="1">
        <v>43796</v>
      </c>
      <c r="F371" t="s">
        <v>57</v>
      </c>
      <c r="G371" t="s">
        <v>1653</v>
      </c>
      <c r="H371" t="s">
        <v>31</v>
      </c>
      <c r="I371" t="s">
        <v>1654</v>
      </c>
      <c r="J371" t="s">
        <v>1655</v>
      </c>
      <c r="K371" t="s">
        <v>77</v>
      </c>
      <c r="L371">
        <v>2</v>
      </c>
      <c r="M371">
        <v>13</v>
      </c>
      <c r="N371">
        <v>12</v>
      </c>
      <c r="O371">
        <v>6.03</v>
      </c>
      <c r="P371">
        <v>37</v>
      </c>
      <c r="Q371">
        <v>25000</v>
      </c>
    </row>
    <row r="372" spans="1:17" x14ac:dyDescent="0.25">
      <c r="A372" t="s">
        <v>265</v>
      </c>
      <c r="B372" t="s">
        <v>1656</v>
      </c>
      <c r="C372" t="s">
        <v>46</v>
      </c>
      <c r="D372" t="s">
        <v>746</v>
      </c>
      <c r="E372" s="1">
        <v>45223</v>
      </c>
      <c r="F372" t="s">
        <v>29</v>
      </c>
      <c r="G372" t="s">
        <v>1657</v>
      </c>
      <c r="H372" t="s">
        <v>59</v>
      </c>
      <c r="I372" t="s">
        <v>1658</v>
      </c>
      <c r="J372" t="s">
        <v>1659</v>
      </c>
      <c r="K372" t="s">
        <v>134</v>
      </c>
      <c r="L372">
        <v>7</v>
      </c>
      <c r="M372">
        <v>9</v>
      </c>
      <c r="N372">
        <v>21</v>
      </c>
      <c r="O372">
        <v>0.14000000000000001</v>
      </c>
      <c r="P372">
        <v>13</v>
      </c>
      <c r="Q372">
        <v>40000</v>
      </c>
    </row>
    <row r="373" spans="1:17" x14ac:dyDescent="0.25">
      <c r="A373" t="s">
        <v>217</v>
      </c>
      <c r="B373" t="s">
        <v>1660</v>
      </c>
      <c r="C373" t="s">
        <v>515</v>
      </c>
      <c r="D373" t="s">
        <v>510</v>
      </c>
      <c r="E373" s="1">
        <v>44787</v>
      </c>
      <c r="F373" t="s">
        <v>20</v>
      </c>
      <c r="G373" t="s">
        <v>1661</v>
      </c>
      <c r="H373" t="s">
        <v>31</v>
      </c>
      <c r="I373" t="s">
        <v>1662</v>
      </c>
      <c r="J373" t="s">
        <v>223</v>
      </c>
      <c r="K373" t="s">
        <v>34</v>
      </c>
      <c r="L373">
        <v>3</v>
      </c>
      <c r="M373">
        <v>8</v>
      </c>
      <c r="N373">
        <v>6</v>
      </c>
      <c r="O373">
        <v>1.1200000000000001</v>
      </c>
      <c r="P373">
        <v>17</v>
      </c>
      <c r="Q373">
        <v>6000000</v>
      </c>
    </row>
    <row r="374" spans="1:17" x14ac:dyDescent="0.25">
      <c r="A374" t="s">
        <v>148</v>
      </c>
      <c r="B374" t="s">
        <v>1663</v>
      </c>
      <c r="C374" t="s">
        <v>206</v>
      </c>
      <c r="D374" t="s">
        <v>151</v>
      </c>
      <c r="E374" s="1">
        <v>44139</v>
      </c>
      <c r="F374" t="s">
        <v>57</v>
      </c>
      <c r="G374" t="s">
        <v>1664</v>
      </c>
      <c r="H374" t="s">
        <v>59</v>
      </c>
      <c r="I374" t="s">
        <v>1665</v>
      </c>
      <c r="J374" t="s">
        <v>1666</v>
      </c>
      <c r="K374" t="s">
        <v>43</v>
      </c>
      <c r="L374">
        <v>8</v>
      </c>
      <c r="M374">
        <v>9</v>
      </c>
      <c r="N374">
        <v>5</v>
      </c>
      <c r="O374">
        <v>0.4</v>
      </c>
      <c r="P374">
        <v>26</v>
      </c>
      <c r="Q374">
        <v>100000</v>
      </c>
    </row>
    <row r="375" spans="1:17" x14ac:dyDescent="0.25">
      <c r="A375" t="s">
        <v>382</v>
      </c>
      <c r="B375" t="s">
        <v>1667</v>
      </c>
      <c r="C375" t="s">
        <v>317</v>
      </c>
      <c r="D375" t="s">
        <v>1668</v>
      </c>
      <c r="E375" s="1">
        <v>44573</v>
      </c>
      <c r="F375" t="s">
        <v>20</v>
      </c>
      <c r="G375" t="s">
        <v>1669</v>
      </c>
      <c r="H375" t="s">
        <v>88</v>
      </c>
      <c r="I375" t="s">
        <v>1670</v>
      </c>
      <c r="J375" t="s">
        <v>1671</v>
      </c>
      <c r="K375" t="s">
        <v>91</v>
      </c>
      <c r="L375">
        <v>10</v>
      </c>
      <c r="M375">
        <v>17</v>
      </c>
      <c r="N375">
        <v>6</v>
      </c>
      <c r="O375">
        <v>4.0199999999999996</v>
      </c>
      <c r="P375">
        <v>17</v>
      </c>
      <c r="Q375">
        <v>800000</v>
      </c>
    </row>
    <row r="376" spans="1:17" x14ac:dyDescent="0.25">
      <c r="A376" t="s">
        <v>382</v>
      </c>
      <c r="B376" t="s">
        <v>1672</v>
      </c>
      <c r="C376" t="s">
        <v>8968</v>
      </c>
      <c r="D376" t="s">
        <v>239</v>
      </c>
      <c r="E376" s="1">
        <v>42032</v>
      </c>
      <c r="F376" t="s">
        <v>29</v>
      </c>
      <c r="G376" t="s">
        <v>1673</v>
      </c>
      <c r="H376" t="s">
        <v>119</v>
      </c>
      <c r="I376" t="s">
        <v>1166</v>
      </c>
      <c r="J376" t="s">
        <v>1674</v>
      </c>
      <c r="K376" t="s">
        <v>8966</v>
      </c>
      <c r="L376">
        <v>12</v>
      </c>
      <c r="M376">
        <v>18</v>
      </c>
      <c r="N376">
        <v>11</v>
      </c>
      <c r="O376">
        <v>3.18</v>
      </c>
      <c r="P376">
        <v>28</v>
      </c>
      <c r="Q376">
        <v>1000000</v>
      </c>
    </row>
    <row r="377" spans="1:17" x14ac:dyDescent="0.25">
      <c r="A377" t="s">
        <v>114</v>
      </c>
      <c r="B377" t="s">
        <v>1675</v>
      </c>
      <c r="C377" t="s">
        <v>530</v>
      </c>
      <c r="D377" t="s">
        <v>707</v>
      </c>
      <c r="E377" s="1">
        <v>42120</v>
      </c>
      <c r="F377" t="s">
        <v>48</v>
      </c>
      <c r="G377" t="s">
        <v>1676</v>
      </c>
      <c r="H377" t="s">
        <v>97</v>
      </c>
      <c r="I377" t="s">
        <v>1677</v>
      </c>
      <c r="J377" t="s">
        <v>1678</v>
      </c>
      <c r="K377" t="s">
        <v>62</v>
      </c>
      <c r="L377">
        <v>13</v>
      </c>
      <c r="M377">
        <v>10</v>
      </c>
      <c r="N377">
        <v>18</v>
      </c>
      <c r="O377">
        <v>148.47999999999999</v>
      </c>
      <c r="P377">
        <v>36</v>
      </c>
      <c r="Q377">
        <v>5000</v>
      </c>
    </row>
    <row r="378" spans="1:17" x14ac:dyDescent="0.25">
      <c r="A378" t="s">
        <v>114</v>
      </c>
      <c r="B378" t="s">
        <v>1679</v>
      </c>
      <c r="C378" t="s">
        <v>194</v>
      </c>
      <c r="D378" t="s">
        <v>378</v>
      </c>
      <c r="E378" s="1">
        <v>45650</v>
      </c>
      <c r="F378" t="s">
        <v>29</v>
      </c>
      <c r="G378" t="s">
        <v>1680</v>
      </c>
      <c r="H378" t="s">
        <v>112</v>
      </c>
      <c r="I378" t="s">
        <v>296</v>
      </c>
      <c r="J378" t="s">
        <v>833</v>
      </c>
      <c r="K378" t="s">
        <v>134</v>
      </c>
      <c r="L378">
        <v>6</v>
      </c>
      <c r="M378">
        <v>14</v>
      </c>
      <c r="N378">
        <v>19</v>
      </c>
      <c r="O378">
        <v>56.73</v>
      </c>
      <c r="P378">
        <v>43</v>
      </c>
      <c r="Q378">
        <v>800000</v>
      </c>
    </row>
    <row r="379" spans="1:17" x14ac:dyDescent="0.25">
      <c r="A379" t="s">
        <v>323</v>
      </c>
      <c r="B379" t="s">
        <v>1681</v>
      </c>
      <c r="C379" t="s">
        <v>347</v>
      </c>
      <c r="D379" t="s">
        <v>151</v>
      </c>
      <c r="E379" s="1">
        <v>42255</v>
      </c>
      <c r="F379" t="s">
        <v>57</v>
      </c>
      <c r="G379" t="s">
        <v>1682</v>
      </c>
      <c r="H379" t="s">
        <v>40</v>
      </c>
      <c r="I379" t="s">
        <v>705</v>
      </c>
      <c r="J379" t="s">
        <v>312</v>
      </c>
      <c r="K379" t="s">
        <v>77</v>
      </c>
      <c r="L379">
        <v>12</v>
      </c>
      <c r="M379">
        <v>11</v>
      </c>
      <c r="N379">
        <v>4</v>
      </c>
      <c r="O379">
        <v>0.45</v>
      </c>
      <c r="P379">
        <v>15</v>
      </c>
      <c r="Q379">
        <v>720000</v>
      </c>
    </row>
    <row r="380" spans="1:17" x14ac:dyDescent="0.25">
      <c r="A380" t="s">
        <v>462</v>
      </c>
      <c r="B380" t="s">
        <v>1683</v>
      </c>
      <c r="C380" t="s">
        <v>530</v>
      </c>
      <c r="D380" t="s">
        <v>1684</v>
      </c>
      <c r="E380" s="1">
        <v>42428</v>
      </c>
      <c r="F380" t="s">
        <v>48</v>
      </c>
      <c r="G380" t="s">
        <v>1685</v>
      </c>
      <c r="H380" t="s">
        <v>88</v>
      </c>
      <c r="I380" t="s">
        <v>1686</v>
      </c>
      <c r="J380" t="s">
        <v>1687</v>
      </c>
      <c r="K380" t="s">
        <v>77</v>
      </c>
      <c r="L380">
        <v>10</v>
      </c>
      <c r="M380">
        <v>3</v>
      </c>
      <c r="N380">
        <v>10</v>
      </c>
      <c r="O380">
        <v>7.0000000000000007E-2</v>
      </c>
      <c r="P380">
        <v>39</v>
      </c>
      <c r="Q380">
        <v>1680</v>
      </c>
    </row>
    <row r="381" spans="1:17" x14ac:dyDescent="0.25">
      <c r="A381" t="s">
        <v>122</v>
      </c>
      <c r="B381" t="s">
        <v>1688</v>
      </c>
      <c r="C381" t="s">
        <v>358</v>
      </c>
      <c r="D381" t="s">
        <v>213</v>
      </c>
      <c r="E381" s="1">
        <v>42098</v>
      </c>
      <c r="F381" t="s">
        <v>20</v>
      </c>
      <c r="G381" t="s">
        <v>1689</v>
      </c>
      <c r="H381" t="s">
        <v>31</v>
      </c>
      <c r="I381" t="s">
        <v>589</v>
      </c>
      <c r="J381" t="s">
        <v>1690</v>
      </c>
      <c r="K381" t="s">
        <v>43</v>
      </c>
      <c r="L381">
        <v>21</v>
      </c>
      <c r="M381">
        <v>24</v>
      </c>
      <c r="N381">
        <v>10</v>
      </c>
      <c r="O381">
        <v>37.630000000000003</v>
      </c>
      <c r="P381">
        <v>22</v>
      </c>
      <c r="Q381">
        <v>3360</v>
      </c>
    </row>
    <row r="382" spans="1:17" x14ac:dyDescent="0.25">
      <c r="A382" t="s">
        <v>382</v>
      </c>
      <c r="B382" t="s">
        <v>1691</v>
      </c>
      <c r="C382" t="s">
        <v>163</v>
      </c>
      <c r="D382" t="s">
        <v>213</v>
      </c>
      <c r="E382" s="1">
        <v>45950</v>
      </c>
      <c r="F382" t="s">
        <v>29</v>
      </c>
      <c r="G382" t="s">
        <v>1692</v>
      </c>
      <c r="H382" t="s">
        <v>40</v>
      </c>
      <c r="I382" t="s">
        <v>683</v>
      </c>
      <c r="J382" t="s">
        <v>1693</v>
      </c>
      <c r="K382" t="s">
        <v>43</v>
      </c>
      <c r="L382">
        <v>11</v>
      </c>
      <c r="M382">
        <v>9</v>
      </c>
      <c r="N382">
        <v>9</v>
      </c>
      <c r="O382">
        <v>4.3600000000000003</v>
      </c>
      <c r="P382">
        <v>21</v>
      </c>
      <c r="Q382">
        <v>336</v>
      </c>
    </row>
    <row r="383" spans="1:17" x14ac:dyDescent="0.25">
      <c r="A383" t="s">
        <v>155</v>
      </c>
      <c r="B383" t="s">
        <v>1694</v>
      </c>
      <c r="C383" t="s">
        <v>347</v>
      </c>
      <c r="D383" t="s">
        <v>1695</v>
      </c>
      <c r="E383" s="1">
        <v>43762</v>
      </c>
      <c r="F383" t="s">
        <v>29</v>
      </c>
      <c r="G383" t="s">
        <v>1696</v>
      </c>
      <c r="H383" t="s">
        <v>112</v>
      </c>
      <c r="I383" t="s">
        <v>1697</v>
      </c>
      <c r="J383" t="s">
        <v>340</v>
      </c>
      <c r="K383" t="s">
        <v>77</v>
      </c>
      <c r="L383">
        <v>8</v>
      </c>
      <c r="M383">
        <v>13</v>
      </c>
      <c r="N383">
        <v>8</v>
      </c>
      <c r="O383">
        <v>18.34</v>
      </c>
      <c r="P383">
        <v>14</v>
      </c>
      <c r="Q383">
        <v>67200</v>
      </c>
    </row>
    <row r="384" spans="1:17" x14ac:dyDescent="0.25">
      <c r="A384" t="s">
        <v>168</v>
      </c>
      <c r="B384" t="s">
        <v>1698</v>
      </c>
      <c r="C384" t="s">
        <v>55</v>
      </c>
      <c r="D384" t="s">
        <v>1699</v>
      </c>
      <c r="E384" s="1">
        <v>44318</v>
      </c>
      <c r="F384" t="s">
        <v>82</v>
      </c>
      <c r="G384" t="s">
        <v>1700</v>
      </c>
      <c r="H384" t="s">
        <v>173</v>
      </c>
      <c r="I384" t="s">
        <v>1701</v>
      </c>
      <c r="J384" t="s">
        <v>1702</v>
      </c>
      <c r="K384" t="s">
        <v>43</v>
      </c>
      <c r="L384">
        <v>6</v>
      </c>
      <c r="M384">
        <v>3</v>
      </c>
      <c r="N384">
        <v>8</v>
      </c>
      <c r="O384">
        <v>17.93</v>
      </c>
      <c r="P384">
        <v>15</v>
      </c>
      <c r="Q384">
        <v>224000</v>
      </c>
    </row>
    <row r="385" spans="1:17" x14ac:dyDescent="0.25">
      <c r="A385" t="s">
        <v>253</v>
      </c>
      <c r="B385" t="s">
        <v>1703</v>
      </c>
      <c r="C385" t="s">
        <v>143</v>
      </c>
      <c r="D385" t="s">
        <v>582</v>
      </c>
      <c r="E385" s="1">
        <v>43689</v>
      </c>
      <c r="F385" t="s">
        <v>20</v>
      </c>
      <c r="G385" t="s">
        <v>1704</v>
      </c>
      <c r="H385" t="s">
        <v>112</v>
      </c>
      <c r="I385" t="s">
        <v>1705</v>
      </c>
      <c r="J385" t="s">
        <v>33</v>
      </c>
      <c r="K385" t="s">
        <v>8966</v>
      </c>
      <c r="L385">
        <v>5</v>
      </c>
      <c r="M385">
        <v>11</v>
      </c>
      <c r="N385">
        <v>5</v>
      </c>
      <c r="O385">
        <v>7.3</v>
      </c>
      <c r="P385">
        <v>24</v>
      </c>
      <c r="Q385">
        <v>1120000</v>
      </c>
    </row>
    <row r="386" spans="1:17" x14ac:dyDescent="0.25">
      <c r="A386" t="s">
        <v>70</v>
      </c>
      <c r="B386" t="s">
        <v>1706</v>
      </c>
      <c r="C386" t="s">
        <v>336</v>
      </c>
      <c r="D386" t="s">
        <v>1707</v>
      </c>
      <c r="E386" s="1">
        <v>44274</v>
      </c>
      <c r="F386" t="s">
        <v>48</v>
      </c>
      <c r="G386" t="s">
        <v>1708</v>
      </c>
      <c r="H386" t="s">
        <v>40</v>
      </c>
      <c r="I386" t="s">
        <v>1709</v>
      </c>
      <c r="J386" t="s">
        <v>1710</v>
      </c>
      <c r="K386" t="s">
        <v>43</v>
      </c>
      <c r="L386">
        <v>10</v>
      </c>
      <c r="M386">
        <v>12</v>
      </c>
      <c r="N386">
        <v>8</v>
      </c>
      <c r="O386">
        <v>12.08</v>
      </c>
      <c r="P386">
        <v>22</v>
      </c>
      <c r="Q386">
        <v>560</v>
      </c>
    </row>
    <row r="387" spans="1:17" x14ac:dyDescent="0.25">
      <c r="A387" t="s">
        <v>53</v>
      </c>
      <c r="B387" t="s">
        <v>1711</v>
      </c>
      <c r="C387" t="s">
        <v>458</v>
      </c>
      <c r="D387" t="s">
        <v>1712</v>
      </c>
      <c r="E387" s="1">
        <v>45460</v>
      </c>
      <c r="F387" t="s">
        <v>48</v>
      </c>
      <c r="G387" t="s">
        <v>1713</v>
      </c>
      <c r="H387" t="s">
        <v>112</v>
      </c>
      <c r="I387" t="s">
        <v>1714</v>
      </c>
      <c r="J387" t="s">
        <v>1715</v>
      </c>
      <c r="K387" t="s">
        <v>43</v>
      </c>
      <c r="L387">
        <v>3</v>
      </c>
      <c r="M387">
        <v>10</v>
      </c>
      <c r="N387">
        <v>7</v>
      </c>
      <c r="O387">
        <v>0.12</v>
      </c>
      <c r="P387">
        <v>17</v>
      </c>
      <c r="Q387">
        <v>89600</v>
      </c>
    </row>
    <row r="388" spans="1:17" x14ac:dyDescent="0.25">
      <c r="A388" t="s">
        <v>382</v>
      </c>
      <c r="B388" t="s">
        <v>1716</v>
      </c>
      <c r="C388" t="s">
        <v>219</v>
      </c>
      <c r="D388" t="s">
        <v>922</v>
      </c>
      <c r="E388" s="1">
        <v>42461</v>
      </c>
      <c r="F388" t="s">
        <v>20</v>
      </c>
      <c r="G388" t="s">
        <v>1717</v>
      </c>
      <c r="H388" t="s">
        <v>190</v>
      </c>
      <c r="I388" t="s">
        <v>1718</v>
      </c>
      <c r="J388" t="s">
        <v>1719</v>
      </c>
      <c r="K388" t="s">
        <v>134</v>
      </c>
      <c r="L388">
        <v>7</v>
      </c>
      <c r="M388">
        <v>12</v>
      </c>
      <c r="N388">
        <v>9</v>
      </c>
      <c r="O388">
        <v>4.88</v>
      </c>
      <c r="P388">
        <v>23</v>
      </c>
      <c r="Q388">
        <v>336000</v>
      </c>
    </row>
    <row r="389" spans="1:17" x14ac:dyDescent="0.25">
      <c r="A389" t="s">
        <v>382</v>
      </c>
      <c r="B389" t="s">
        <v>1720</v>
      </c>
      <c r="C389" t="s">
        <v>562</v>
      </c>
      <c r="D389" t="s">
        <v>1721</v>
      </c>
      <c r="E389" s="1">
        <v>42193</v>
      </c>
      <c r="F389" t="s">
        <v>29</v>
      </c>
      <c r="G389" t="s">
        <v>1722</v>
      </c>
      <c r="H389" t="s">
        <v>22</v>
      </c>
      <c r="I389" t="s">
        <v>1220</v>
      </c>
      <c r="J389" t="s">
        <v>1723</v>
      </c>
      <c r="K389" t="s">
        <v>43</v>
      </c>
      <c r="L389">
        <v>12</v>
      </c>
      <c r="M389">
        <v>12</v>
      </c>
      <c r="N389">
        <v>11</v>
      </c>
      <c r="O389">
        <v>4.2</v>
      </c>
      <c r="P389">
        <v>24</v>
      </c>
      <c r="Q389">
        <v>112000</v>
      </c>
    </row>
    <row r="390" spans="1:17" x14ac:dyDescent="0.25">
      <c r="A390" t="s">
        <v>114</v>
      </c>
      <c r="B390" t="s">
        <v>1724</v>
      </c>
      <c r="C390" t="s">
        <v>46</v>
      </c>
      <c r="D390" t="s">
        <v>1560</v>
      </c>
      <c r="E390" s="1">
        <v>43161</v>
      </c>
      <c r="F390" t="s">
        <v>29</v>
      </c>
      <c r="G390" t="s">
        <v>8967</v>
      </c>
      <c r="H390" t="s">
        <v>22</v>
      </c>
      <c r="I390" t="s">
        <v>639</v>
      </c>
      <c r="J390" t="s">
        <v>210</v>
      </c>
      <c r="K390" t="s">
        <v>180</v>
      </c>
      <c r="L390">
        <v>12</v>
      </c>
      <c r="M390">
        <v>19</v>
      </c>
      <c r="N390">
        <v>9</v>
      </c>
      <c r="O390">
        <v>23.22</v>
      </c>
      <c r="P390">
        <v>32</v>
      </c>
      <c r="Q390">
        <v>224000</v>
      </c>
    </row>
    <row r="391" spans="1:17" x14ac:dyDescent="0.25">
      <c r="A391" t="s">
        <v>155</v>
      </c>
      <c r="B391" t="s">
        <v>1725</v>
      </c>
      <c r="C391" t="s">
        <v>18</v>
      </c>
      <c r="D391" t="s">
        <v>201</v>
      </c>
      <c r="E391" s="1">
        <v>44068</v>
      </c>
      <c r="F391" t="s">
        <v>20</v>
      </c>
      <c r="G391" t="s">
        <v>1726</v>
      </c>
      <c r="H391" t="s">
        <v>190</v>
      </c>
      <c r="I391" t="s">
        <v>1727</v>
      </c>
      <c r="J391" t="s">
        <v>133</v>
      </c>
      <c r="K391" t="s">
        <v>322</v>
      </c>
      <c r="L391">
        <v>6</v>
      </c>
      <c r="M391">
        <v>12</v>
      </c>
      <c r="N391">
        <v>5</v>
      </c>
      <c r="O391">
        <v>7.59</v>
      </c>
      <c r="P391">
        <v>35</v>
      </c>
      <c r="Q391">
        <v>3360</v>
      </c>
    </row>
    <row r="392" spans="1:17" x14ac:dyDescent="0.25">
      <c r="A392" t="s">
        <v>551</v>
      </c>
      <c r="B392" t="s">
        <v>1728</v>
      </c>
      <c r="C392" t="s">
        <v>212</v>
      </c>
      <c r="D392" t="s">
        <v>331</v>
      </c>
      <c r="E392" s="1">
        <v>44651</v>
      </c>
      <c r="F392" t="s">
        <v>48</v>
      </c>
      <c r="G392" t="s">
        <v>1729</v>
      </c>
      <c r="H392" t="s">
        <v>59</v>
      </c>
      <c r="I392" t="s">
        <v>709</v>
      </c>
      <c r="J392" t="s">
        <v>1730</v>
      </c>
      <c r="K392" t="s">
        <v>134</v>
      </c>
      <c r="L392">
        <v>8</v>
      </c>
      <c r="M392">
        <v>5</v>
      </c>
      <c r="N392">
        <v>7</v>
      </c>
      <c r="O392">
        <v>0.19</v>
      </c>
      <c r="P392">
        <v>37</v>
      </c>
      <c r="Q392">
        <v>56000</v>
      </c>
    </row>
    <row r="393" spans="1:17" x14ac:dyDescent="0.25">
      <c r="A393" t="s">
        <v>265</v>
      </c>
      <c r="B393" t="s">
        <v>1731</v>
      </c>
      <c r="C393" t="s">
        <v>562</v>
      </c>
      <c r="D393" t="s">
        <v>1732</v>
      </c>
      <c r="E393" s="1">
        <v>43953</v>
      </c>
      <c r="F393" t="s">
        <v>20</v>
      </c>
      <c r="G393" t="s">
        <v>1733</v>
      </c>
      <c r="H393" t="s">
        <v>112</v>
      </c>
      <c r="I393" t="s">
        <v>1734</v>
      </c>
      <c r="J393" t="s">
        <v>1735</v>
      </c>
      <c r="K393" t="s">
        <v>8966</v>
      </c>
      <c r="L393">
        <v>8</v>
      </c>
      <c r="M393">
        <v>3</v>
      </c>
      <c r="N393">
        <v>15</v>
      </c>
      <c r="O393">
        <v>0.14000000000000001</v>
      </c>
      <c r="P393">
        <v>38</v>
      </c>
      <c r="Q393">
        <v>224000</v>
      </c>
    </row>
    <row r="394" spans="1:17" x14ac:dyDescent="0.25">
      <c r="A394" t="s">
        <v>35</v>
      </c>
      <c r="B394" t="s">
        <v>1736</v>
      </c>
      <c r="C394" t="s">
        <v>464</v>
      </c>
      <c r="D394" t="s">
        <v>437</v>
      </c>
      <c r="E394" s="1">
        <v>42867</v>
      </c>
      <c r="F394" t="s">
        <v>57</v>
      </c>
      <c r="G394" t="s">
        <v>1737</v>
      </c>
      <c r="H394" t="s">
        <v>88</v>
      </c>
      <c r="I394" t="s">
        <v>1738</v>
      </c>
      <c r="J394" t="s">
        <v>1739</v>
      </c>
      <c r="K394" t="s">
        <v>43</v>
      </c>
      <c r="L394">
        <v>12</v>
      </c>
      <c r="M394">
        <v>28</v>
      </c>
      <c r="N394">
        <v>3</v>
      </c>
      <c r="O394">
        <v>15.7</v>
      </c>
      <c r="P394">
        <v>28</v>
      </c>
      <c r="Q394">
        <v>168000</v>
      </c>
    </row>
    <row r="395" spans="1:17" x14ac:dyDescent="0.25">
      <c r="A395" t="s">
        <v>217</v>
      </c>
      <c r="B395" t="s">
        <v>1740</v>
      </c>
      <c r="C395" t="s">
        <v>182</v>
      </c>
      <c r="D395" t="s">
        <v>1741</v>
      </c>
      <c r="E395" s="1">
        <v>42541</v>
      </c>
      <c r="F395" t="s">
        <v>20</v>
      </c>
      <c r="G395" t="s">
        <v>1742</v>
      </c>
      <c r="H395" t="s">
        <v>22</v>
      </c>
      <c r="I395" t="s">
        <v>1743</v>
      </c>
      <c r="J395" t="s">
        <v>307</v>
      </c>
      <c r="K395" t="s">
        <v>180</v>
      </c>
      <c r="L395">
        <v>5</v>
      </c>
      <c r="M395">
        <v>15</v>
      </c>
      <c r="N395">
        <v>10</v>
      </c>
      <c r="O395">
        <v>5.2</v>
      </c>
      <c r="P395">
        <v>17</v>
      </c>
      <c r="Q395">
        <v>2240</v>
      </c>
    </row>
    <row r="396" spans="1:17" x14ac:dyDescent="0.25">
      <c r="A396" t="s">
        <v>25</v>
      </c>
      <c r="B396" t="s">
        <v>1744</v>
      </c>
      <c r="C396" t="s">
        <v>619</v>
      </c>
      <c r="D396" t="s">
        <v>746</v>
      </c>
      <c r="E396" s="1">
        <v>42605</v>
      </c>
      <c r="F396" t="s">
        <v>82</v>
      </c>
      <c r="G396" t="s">
        <v>8967</v>
      </c>
      <c r="H396" t="s">
        <v>119</v>
      </c>
      <c r="I396" t="s">
        <v>1745</v>
      </c>
      <c r="J396" t="s">
        <v>1746</v>
      </c>
      <c r="K396" t="s">
        <v>43</v>
      </c>
      <c r="L396">
        <v>23</v>
      </c>
      <c r="M396">
        <v>13</v>
      </c>
      <c r="N396">
        <v>11</v>
      </c>
      <c r="O396">
        <v>36.74</v>
      </c>
      <c r="P396">
        <v>24</v>
      </c>
      <c r="Q396">
        <v>28000</v>
      </c>
    </row>
    <row r="397" spans="1:17" x14ac:dyDescent="0.25">
      <c r="A397" t="s">
        <v>107</v>
      </c>
      <c r="B397" t="s">
        <v>1747</v>
      </c>
      <c r="C397" t="s">
        <v>94</v>
      </c>
      <c r="D397" t="s">
        <v>1748</v>
      </c>
      <c r="E397" s="1">
        <v>45234</v>
      </c>
      <c r="F397" t="s">
        <v>20</v>
      </c>
      <c r="G397" t="s">
        <v>1749</v>
      </c>
      <c r="H397" t="s">
        <v>112</v>
      </c>
      <c r="I397" t="s">
        <v>1624</v>
      </c>
      <c r="J397" t="s">
        <v>1750</v>
      </c>
      <c r="K397" t="s">
        <v>322</v>
      </c>
      <c r="L397">
        <v>6</v>
      </c>
      <c r="M397">
        <v>19</v>
      </c>
      <c r="N397">
        <v>8</v>
      </c>
      <c r="O397">
        <v>4.37</v>
      </c>
      <c r="P397">
        <v>34</v>
      </c>
      <c r="Q397">
        <v>44800</v>
      </c>
    </row>
    <row r="398" spans="1:17" x14ac:dyDescent="0.25">
      <c r="A398" t="s">
        <v>114</v>
      </c>
      <c r="B398" t="s">
        <v>1751</v>
      </c>
      <c r="C398" t="s">
        <v>101</v>
      </c>
      <c r="D398" t="s">
        <v>1752</v>
      </c>
      <c r="E398" s="1">
        <v>44486</v>
      </c>
      <c r="F398" t="s">
        <v>20</v>
      </c>
      <c r="G398" t="s">
        <v>1753</v>
      </c>
      <c r="H398" t="s">
        <v>59</v>
      </c>
      <c r="I398" t="s">
        <v>1422</v>
      </c>
      <c r="J398" t="s">
        <v>1754</v>
      </c>
      <c r="K398" t="s">
        <v>91</v>
      </c>
      <c r="L398">
        <v>13</v>
      </c>
      <c r="M398">
        <v>9</v>
      </c>
      <c r="N398">
        <v>11</v>
      </c>
      <c r="O398">
        <v>82.42</v>
      </c>
      <c r="P398">
        <v>31</v>
      </c>
      <c r="Q398">
        <v>6720000</v>
      </c>
    </row>
    <row r="399" spans="1:17" x14ac:dyDescent="0.25">
      <c r="A399" t="s">
        <v>78</v>
      </c>
      <c r="B399" t="s">
        <v>1755</v>
      </c>
      <c r="C399" t="s">
        <v>206</v>
      </c>
      <c r="D399" t="s">
        <v>1756</v>
      </c>
      <c r="E399" s="1">
        <v>43097</v>
      </c>
      <c r="F399" t="s">
        <v>57</v>
      </c>
      <c r="G399" t="s">
        <v>1757</v>
      </c>
      <c r="H399" t="s">
        <v>40</v>
      </c>
      <c r="I399" t="s">
        <v>1758</v>
      </c>
      <c r="J399" t="s">
        <v>1759</v>
      </c>
      <c r="K399" t="s">
        <v>91</v>
      </c>
      <c r="L399">
        <v>9</v>
      </c>
      <c r="M399">
        <v>9</v>
      </c>
      <c r="N399">
        <v>10</v>
      </c>
      <c r="O399">
        <v>15.83</v>
      </c>
      <c r="P399">
        <v>12</v>
      </c>
      <c r="Q399">
        <v>112000</v>
      </c>
    </row>
    <row r="400" spans="1:17" x14ac:dyDescent="0.25">
      <c r="A400" t="s">
        <v>217</v>
      </c>
      <c r="B400" t="s">
        <v>1760</v>
      </c>
      <c r="C400" t="s">
        <v>65</v>
      </c>
      <c r="D400" t="s">
        <v>354</v>
      </c>
      <c r="E400" s="1">
        <v>43364</v>
      </c>
      <c r="F400" t="s">
        <v>48</v>
      </c>
      <c r="G400" t="s">
        <v>1761</v>
      </c>
      <c r="H400" t="s">
        <v>97</v>
      </c>
      <c r="I400" t="s">
        <v>1762</v>
      </c>
      <c r="J400" t="s">
        <v>1763</v>
      </c>
      <c r="K400" t="s">
        <v>322</v>
      </c>
      <c r="L400">
        <v>3</v>
      </c>
      <c r="M400">
        <v>11</v>
      </c>
      <c r="N400">
        <v>15</v>
      </c>
      <c r="O400">
        <v>19.02</v>
      </c>
      <c r="P400">
        <v>37</v>
      </c>
      <c r="Q400">
        <v>896000</v>
      </c>
    </row>
    <row r="401" spans="1:17" x14ac:dyDescent="0.25">
      <c r="A401" t="s">
        <v>168</v>
      </c>
      <c r="B401" t="s">
        <v>1764</v>
      </c>
      <c r="C401" t="s">
        <v>212</v>
      </c>
      <c r="D401" t="s">
        <v>144</v>
      </c>
      <c r="E401" s="1">
        <v>45382</v>
      </c>
      <c r="F401" t="s">
        <v>29</v>
      </c>
      <c r="G401" t="s">
        <v>1765</v>
      </c>
      <c r="H401" t="s">
        <v>40</v>
      </c>
      <c r="I401" t="s">
        <v>1766</v>
      </c>
      <c r="J401" t="s">
        <v>307</v>
      </c>
      <c r="K401" t="s">
        <v>43</v>
      </c>
      <c r="L401">
        <v>4</v>
      </c>
      <c r="M401">
        <v>5</v>
      </c>
      <c r="N401">
        <v>4</v>
      </c>
      <c r="O401">
        <v>1.35</v>
      </c>
      <c r="P401">
        <v>37</v>
      </c>
      <c r="Q401">
        <v>1120000</v>
      </c>
    </row>
    <row r="402" spans="1:17" x14ac:dyDescent="0.25">
      <c r="A402" t="s">
        <v>292</v>
      </c>
      <c r="B402" t="s">
        <v>1767</v>
      </c>
      <c r="C402" t="s">
        <v>431</v>
      </c>
      <c r="D402" t="s">
        <v>1262</v>
      </c>
      <c r="E402" s="1">
        <v>44945</v>
      </c>
      <c r="F402" t="s">
        <v>48</v>
      </c>
      <c r="G402" t="s">
        <v>1768</v>
      </c>
      <c r="H402" t="s">
        <v>190</v>
      </c>
      <c r="I402" t="s">
        <v>1769</v>
      </c>
      <c r="J402" t="s">
        <v>1770</v>
      </c>
      <c r="K402" t="s">
        <v>180</v>
      </c>
      <c r="L402">
        <v>9</v>
      </c>
      <c r="M402">
        <v>8</v>
      </c>
      <c r="N402">
        <v>9</v>
      </c>
      <c r="O402">
        <v>2.0699999999999998</v>
      </c>
      <c r="P402">
        <v>17</v>
      </c>
      <c r="Q402">
        <v>5600</v>
      </c>
    </row>
    <row r="403" spans="1:17" x14ac:dyDescent="0.25">
      <c r="A403" t="s">
        <v>265</v>
      </c>
      <c r="B403" t="s">
        <v>1771</v>
      </c>
      <c r="C403" t="s">
        <v>163</v>
      </c>
      <c r="D403" t="s">
        <v>1772</v>
      </c>
      <c r="E403" s="1">
        <v>43034</v>
      </c>
      <c r="F403" t="s">
        <v>20</v>
      </c>
      <c r="G403" t="s">
        <v>1773</v>
      </c>
      <c r="H403" t="s">
        <v>173</v>
      </c>
      <c r="I403" t="s">
        <v>1774</v>
      </c>
      <c r="J403" t="s">
        <v>1403</v>
      </c>
      <c r="K403" t="s">
        <v>52</v>
      </c>
      <c r="L403">
        <v>5</v>
      </c>
      <c r="M403">
        <v>11</v>
      </c>
      <c r="N403">
        <v>23</v>
      </c>
      <c r="O403">
        <v>0.11</v>
      </c>
      <c r="P403">
        <v>39</v>
      </c>
      <c r="Q403">
        <v>896000</v>
      </c>
    </row>
    <row r="404" spans="1:17" x14ac:dyDescent="0.25">
      <c r="A404" t="s">
        <v>114</v>
      </c>
      <c r="B404" t="s">
        <v>1775</v>
      </c>
      <c r="C404" t="s">
        <v>150</v>
      </c>
      <c r="D404" t="s">
        <v>1776</v>
      </c>
      <c r="E404" s="1">
        <v>45656</v>
      </c>
      <c r="F404" t="s">
        <v>48</v>
      </c>
      <c r="G404" t="s">
        <v>1777</v>
      </c>
      <c r="H404" t="s">
        <v>88</v>
      </c>
      <c r="I404" t="s">
        <v>1778</v>
      </c>
      <c r="J404" t="s">
        <v>1779</v>
      </c>
      <c r="K404" t="s">
        <v>322</v>
      </c>
      <c r="L404">
        <v>5</v>
      </c>
      <c r="M404">
        <v>17</v>
      </c>
      <c r="N404">
        <v>16</v>
      </c>
      <c r="O404">
        <v>16.95</v>
      </c>
      <c r="P404">
        <v>12</v>
      </c>
      <c r="Q404">
        <v>784000</v>
      </c>
    </row>
    <row r="405" spans="1:17" x14ac:dyDescent="0.25">
      <c r="A405" t="s">
        <v>148</v>
      </c>
      <c r="B405" t="s">
        <v>1780</v>
      </c>
      <c r="C405" t="s">
        <v>72</v>
      </c>
      <c r="D405" t="s">
        <v>1262</v>
      </c>
      <c r="E405" s="1">
        <v>45317</v>
      </c>
      <c r="F405" t="s">
        <v>20</v>
      </c>
      <c r="G405" t="s">
        <v>8967</v>
      </c>
      <c r="H405" t="s">
        <v>119</v>
      </c>
      <c r="I405" t="s">
        <v>1781</v>
      </c>
      <c r="J405" t="s">
        <v>1782</v>
      </c>
      <c r="K405" t="s">
        <v>77</v>
      </c>
      <c r="L405">
        <v>5</v>
      </c>
      <c r="M405">
        <v>6</v>
      </c>
      <c r="N405">
        <v>4</v>
      </c>
      <c r="O405">
        <v>0.49</v>
      </c>
      <c r="P405">
        <v>23</v>
      </c>
      <c r="Q405">
        <v>1560</v>
      </c>
    </row>
    <row r="406" spans="1:17" x14ac:dyDescent="0.25">
      <c r="A406" t="s">
        <v>78</v>
      </c>
      <c r="B406" t="s">
        <v>1783</v>
      </c>
      <c r="C406" t="s">
        <v>568</v>
      </c>
      <c r="D406" t="s">
        <v>1784</v>
      </c>
      <c r="E406" s="1">
        <v>44665</v>
      </c>
      <c r="F406" t="s">
        <v>29</v>
      </c>
      <c r="G406" t="s">
        <v>1785</v>
      </c>
      <c r="H406" t="s">
        <v>59</v>
      </c>
      <c r="I406" t="s">
        <v>1786</v>
      </c>
      <c r="J406" t="s">
        <v>1787</v>
      </c>
      <c r="K406" t="s">
        <v>91</v>
      </c>
      <c r="L406">
        <v>8</v>
      </c>
      <c r="M406">
        <v>15</v>
      </c>
      <c r="N406">
        <v>8</v>
      </c>
      <c r="O406">
        <v>3.39</v>
      </c>
      <c r="P406">
        <v>31</v>
      </c>
      <c r="Q406">
        <v>3120</v>
      </c>
    </row>
    <row r="407" spans="1:17" x14ac:dyDescent="0.25">
      <c r="A407" t="s">
        <v>265</v>
      </c>
      <c r="B407" t="s">
        <v>1567</v>
      </c>
      <c r="C407" t="s">
        <v>109</v>
      </c>
      <c r="D407" t="s">
        <v>1788</v>
      </c>
      <c r="E407" s="1">
        <v>42652</v>
      </c>
      <c r="F407" t="s">
        <v>48</v>
      </c>
      <c r="G407" t="s">
        <v>1789</v>
      </c>
      <c r="H407" t="s">
        <v>31</v>
      </c>
      <c r="I407" t="s">
        <v>1790</v>
      </c>
      <c r="J407" t="s">
        <v>1791</v>
      </c>
      <c r="K407" t="s">
        <v>34</v>
      </c>
      <c r="L407">
        <v>10</v>
      </c>
      <c r="M407">
        <v>10</v>
      </c>
      <c r="N407">
        <v>19</v>
      </c>
      <c r="O407">
        <v>0.13</v>
      </c>
      <c r="P407">
        <v>38</v>
      </c>
      <c r="Q407">
        <v>312</v>
      </c>
    </row>
    <row r="408" spans="1:17" x14ac:dyDescent="0.25">
      <c r="A408" t="s">
        <v>70</v>
      </c>
      <c r="B408" t="s">
        <v>1792</v>
      </c>
      <c r="C408" t="s">
        <v>464</v>
      </c>
      <c r="D408" t="s">
        <v>1793</v>
      </c>
      <c r="E408" s="1">
        <v>43086</v>
      </c>
      <c r="F408" t="s">
        <v>57</v>
      </c>
      <c r="G408" t="s">
        <v>1794</v>
      </c>
      <c r="H408" t="s">
        <v>97</v>
      </c>
      <c r="I408" t="s">
        <v>1171</v>
      </c>
      <c r="J408" t="s">
        <v>1795</v>
      </c>
      <c r="K408" t="s">
        <v>322</v>
      </c>
      <c r="L408">
        <v>5</v>
      </c>
      <c r="M408">
        <v>11</v>
      </c>
      <c r="N408">
        <v>15</v>
      </c>
      <c r="O408">
        <v>1.91</v>
      </c>
      <c r="P408">
        <v>113</v>
      </c>
      <c r="Q408">
        <v>62400</v>
      </c>
    </row>
    <row r="409" spans="1:17" x14ac:dyDescent="0.25">
      <c r="A409" t="s">
        <v>107</v>
      </c>
      <c r="B409" t="s">
        <v>1796</v>
      </c>
      <c r="C409" t="s">
        <v>116</v>
      </c>
      <c r="D409" t="s">
        <v>110</v>
      </c>
      <c r="E409" s="1">
        <v>44841</v>
      </c>
      <c r="F409" t="s">
        <v>20</v>
      </c>
      <c r="G409" t="s">
        <v>1797</v>
      </c>
      <c r="H409" t="s">
        <v>112</v>
      </c>
      <c r="I409" t="s">
        <v>1798</v>
      </c>
      <c r="J409" t="s">
        <v>1799</v>
      </c>
      <c r="K409" t="s">
        <v>77</v>
      </c>
      <c r="L409">
        <v>11</v>
      </c>
      <c r="M409">
        <v>9</v>
      </c>
      <c r="N409">
        <v>7</v>
      </c>
      <c r="O409">
        <v>2.5499999999999998</v>
      </c>
      <c r="P409">
        <v>15</v>
      </c>
      <c r="Q409">
        <v>208000</v>
      </c>
    </row>
    <row r="410" spans="1:17" x14ac:dyDescent="0.25">
      <c r="A410" t="s">
        <v>92</v>
      </c>
      <c r="B410" t="s">
        <v>1800</v>
      </c>
      <c r="C410" t="s">
        <v>55</v>
      </c>
      <c r="D410" t="s">
        <v>183</v>
      </c>
      <c r="E410" s="1">
        <v>45807</v>
      </c>
      <c r="F410" t="s">
        <v>29</v>
      </c>
      <c r="G410" t="s">
        <v>1801</v>
      </c>
      <c r="H410" t="s">
        <v>112</v>
      </c>
      <c r="I410" t="s">
        <v>1802</v>
      </c>
      <c r="J410" t="s">
        <v>1803</v>
      </c>
      <c r="K410" t="s">
        <v>322</v>
      </c>
      <c r="L410">
        <v>10</v>
      </c>
      <c r="M410">
        <v>15</v>
      </c>
      <c r="N410">
        <v>12</v>
      </c>
      <c r="O410">
        <v>3.21</v>
      </c>
      <c r="P410">
        <v>25</v>
      </c>
      <c r="Q410">
        <v>1040000</v>
      </c>
    </row>
    <row r="411" spans="1:17" x14ac:dyDescent="0.25">
      <c r="A411" t="s">
        <v>323</v>
      </c>
      <c r="B411" t="s">
        <v>1804</v>
      </c>
      <c r="C411" t="s">
        <v>37</v>
      </c>
      <c r="D411" t="s">
        <v>1805</v>
      </c>
      <c r="E411" s="1">
        <v>45286</v>
      </c>
      <c r="F411" t="s">
        <v>20</v>
      </c>
      <c r="G411" t="s">
        <v>1806</v>
      </c>
      <c r="H411" t="s">
        <v>31</v>
      </c>
      <c r="I411" t="s">
        <v>1807</v>
      </c>
      <c r="J411" t="s">
        <v>1808</v>
      </c>
      <c r="K411" t="s">
        <v>91</v>
      </c>
      <c r="L411">
        <v>12</v>
      </c>
      <c r="M411">
        <v>14</v>
      </c>
      <c r="N411">
        <v>5</v>
      </c>
      <c r="O411">
        <v>0.24</v>
      </c>
      <c r="P411">
        <v>19</v>
      </c>
      <c r="Q411">
        <v>520</v>
      </c>
    </row>
    <row r="412" spans="1:17" x14ac:dyDescent="0.25">
      <c r="A412" t="s">
        <v>53</v>
      </c>
      <c r="B412" t="s">
        <v>1809</v>
      </c>
      <c r="C412" t="s">
        <v>206</v>
      </c>
      <c r="D412" t="s">
        <v>1810</v>
      </c>
      <c r="E412" s="1">
        <v>42391</v>
      </c>
      <c r="F412" t="s">
        <v>57</v>
      </c>
      <c r="G412" t="s">
        <v>1811</v>
      </c>
      <c r="H412" t="s">
        <v>112</v>
      </c>
      <c r="I412" t="s">
        <v>966</v>
      </c>
      <c r="J412" t="s">
        <v>1812</v>
      </c>
      <c r="K412" t="s">
        <v>77</v>
      </c>
      <c r="L412">
        <v>9</v>
      </c>
      <c r="M412">
        <v>7</v>
      </c>
      <c r="N412">
        <v>4</v>
      </c>
      <c r="O412">
        <v>0.35</v>
      </c>
      <c r="P412">
        <v>27</v>
      </c>
      <c r="Q412">
        <v>83200</v>
      </c>
    </row>
    <row r="413" spans="1:17" x14ac:dyDescent="0.25">
      <c r="A413" t="s">
        <v>122</v>
      </c>
      <c r="B413" t="s">
        <v>1813</v>
      </c>
      <c r="C413" t="s">
        <v>325</v>
      </c>
      <c r="D413" t="s">
        <v>1107</v>
      </c>
      <c r="E413" s="1">
        <v>42695</v>
      </c>
      <c r="F413" t="s">
        <v>82</v>
      </c>
      <c r="G413" t="s">
        <v>8967</v>
      </c>
      <c r="H413" t="s">
        <v>97</v>
      </c>
      <c r="I413" t="s">
        <v>906</v>
      </c>
      <c r="J413" t="s">
        <v>1814</v>
      </c>
      <c r="K413" t="s">
        <v>8966</v>
      </c>
      <c r="L413">
        <v>24</v>
      </c>
      <c r="M413">
        <v>19</v>
      </c>
      <c r="N413">
        <v>10</v>
      </c>
      <c r="O413">
        <v>95.75</v>
      </c>
      <c r="P413">
        <v>34</v>
      </c>
      <c r="Q413">
        <v>312000</v>
      </c>
    </row>
    <row r="414" spans="1:17" x14ac:dyDescent="0.25">
      <c r="A414" t="s">
        <v>70</v>
      </c>
      <c r="B414" t="s">
        <v>128</v>
      </c>
      <c r="C414" t="s">
        <v>109</v>
      </c>
      <c r="D414" t="s">
        <v>1392</v>
      </c>
      <c r="E414" s="1">
        <v>44266</v>
      </c>
      <c r="F414" t="s">
        <v>82</v>
      </c>
      <c r="G414" t="s">
        <v>1815</v>
      </c>
      <c r="H414" t="s">
        <v>173</v>
      </c>
      <c r="I414" t="s">
        <v>1645</v>
      </c>
      <c r="J414" t="s">
        <v>1816</v>
      </c>
      <c r="K414" t="s">
        <v>106</v>
      </c>
      <c r="L414">
        <v>7</v>
      </c>
      <c r="M414">
        <v>12</v>
      </c>
      <c r="N414">
        <v>5</v>
      </c>
      <c r="O414">
        <v>12.36</v>
      </c>
      <c r="P414">
        <v>17</v>
      </c>
      <c r="Q414">
        <v>104000</v>
      </c>
    </row>
    <row r="415" spans="1:17" x14ac:dyDescent="0.25">
      <c r="A415" t="s">
        <v>25</v>
      </c>
      <c r="B415" t="s">
        <v>1817</v>
      </c>
      <c r="C415" t="s">
        <v>46</v>
      </c>
      <c r="D415" t="s">
        <v>1818</v>
      </c>
      <c r="E415" s="1">
        <v>42708</v>
      </c>
      <c r="F415" t="s">
        <v>20</v>
      </c>
      <c r="G415" t="s">
        <v>1819</v>
      </c>
      <c r="H415" t="s">
        <v>173</v>
      </c>
      <c r="I415" t="s">
        <v>716</v>
      </c>
      <c r="J415" t="s">
        <v>1820</v>
      </c>
      <c r="K415" t="s">
        <v>34</v>
      </c>
      <c r="L415">
        <v>19</v>
      </c>
      <c r="M415">
        <v>14</v>
      </c>
      <c r="N415">
        <v>20</v>
      </c>
      <c r="O415">
        <v>139.03</v>
      </c>
      <c r="P415">
        <v>38</v>
      </c>
      <c r="Q415">
        <v>208000</v>
      </c>
    </row>
    <row r="416" spans="1:17" x14ac:dyDescent="0.25">
      <c r="A416" t="s">
        <v>107</v>
      </c>
      <c r="B416" t="s">
        <v>1821</v>
      </c>
      <c r="C416" t="s">
        <v>157</v>
      </c>
      <c r="D416" t="s">
        <v>1822</v>
      </c>
      <c r="E416" s="1">
        <v>45311</v>
      </c>
      <c r="F416" t="s">
        <v>48</v>
      </c>
      <c r="G416" t="s">
        <v>1823</v>
      </c>
      <c r="H416" t="s">
        <v>112</v>
      </c>
      <c r="I416" t="s">
        <v>1824</v>
      </c>
      <c r="J416" t="s">
        <v>1825</v>
      </c>
      <c r="K416" t="s">
        <v>106</v>
      </c>
      <c r="L416">
        <v>15</v>
      </c>
      <c r="M416">
        <v>18</v>
      </c>
      <c r="N416">
        <v>9</v>
      </c>
      <c r="O416">
        <v>5.21</v>
      </c>
      <c r="P416">
        <v>21</v>
      </c>
      <c r="Q416">
        <v>3120</v>
      </c>
    </row>
    <row r="417" spans="1:17" x14ac:dyDescent="0.25">
      <c r="A417" t="s">
        <v>53</v>
      </c>
      <c r="B417" t="s">
        <v>1826</v>
      </c>
      <c r="C417" t="s">
        <v>55</v>
      </c>
      <c r="D417" t="s">
        <v>1827</v>
      </c>
      <c r="E417" s="1">
        <v>45254</v>
      </c>
      <c r="F417" t="s">
        <v>48</v>
      </c>
      <c r="G417" t="s">
        <v>1828</v>
      </c>
      <c r="H417" t="s">
        <v>190</v>
      </c>
      <c r="I417" t="s">
        <v>1829</v>
      </c>
      <c r="J417" t="s">
        <v>1830</v>
      </c>
      <c r="K417" t="s">
        <v>69</v>
      </c>
      <c r="L417">
        <v>4</v>
      </c>
      <c r="M417">
        <v>13</v>
      </c>
      <c r="N417">
        <v>15</v>
      </c>
      <c r="O417">
        <v>0.43</v>
      </c>
      <c r="P417">
        <v>13</v>
      </c>
      <c r="Q417">
        <v>52000</v>
      </c>
    </row>
    <row r="418" spans="1:17" x14ac:dyDescent="0.25">
      <c r="A418" t="s">
        <v>25</v>
      </c>
      <c r="B418" t="s">
        <v>1831</v>
      </c>
      <c r="C418" t="s">
        <v>18</v>
      </c>
      <c r="D418" t="s">
        <v>843</v>
      </c>
      <c r="E418" s="1">
        <v>43043</v>
      </c>
      <c r="F418" t="s">
        <v>48</v>
      </c>
      <c r="G418" t="s">
        <v>1832</v>
      </c>
      <c r="H418" t="s">
        <v>173</v>
      </c>
      <c r="I418" t="s">
        <v>1833</v>
      </c>
      <c r="J418" t="s">
        <v>1834</v>
      </c>
      <c r="K418" t="s">
        <v>43</v>
      </c>
      <c r="L418">
        <v>23</v>
      </c>
      <c r="M418">
        <v>20</v>
      </c>
      <c r="N418">
        <v>10</v>
      </c>
      <c r="O418">
        <v>91.67</v>
      </c>
      <c r="P418">
        <v>17</v>
      </c>
      <c r="Q418">
        <v>208000</v>
      </c>
    </row>
    <row r="419" spans="1:17" x14ac:dyDescent="0.25">
      <c r="A419" t="s">
        <v>44</v>
      </c>
      <c r="B419" t="s">
        <v>1835</v>
      </c>
      <c r="C419" t="s">
        <v>46</v>
      </c>
      <c r="D419" t="s">
        <v>658</v>
      </c>
      <c r="E419" s="1">
        <v>42369</v>
      </c>
      <c r="F419" t="s">
        <v>57</v>
      </c>
      <c r="G419" t="s">
        <v>1836</v>
      </c>
      <c r="H419" t="s">
        <v>97</v>
      </c>
      <c r="I419" t="s">
        <v>1583</v>
      </c>
      <c r="J419" t="s">
        <v>1837</v>
      </c>
      <c r="K419" t="s">
        <v>77</v>
      </c>
      <c r="L419">
        <v>5</v>
      </c>
      <c r="M419">
        <v>9</v>
      </c>
      <c r="N419">
        <v>7</v>
      </c>
      <c r="O419">
        <v>1.1200000000000001</v>
      </c>
      <c r="P419">
        <v>23</v>
      </c>
      <c r="Q419">
        <v>156000</v>
      </c>
    </row>
    <row r="420" spans="1:17" x14ac:dyDescent="0.25">
      <c r="A420" t="s">
        <v>16</v>
      </c>
      <c r="B420" t="s">
        <v>1838</v>
      </c>
      <c r="C420" t="s">
        <v>206</v>
      </c>
      <c r="D420" t="s">
        <v>1839</v>
      </c>
      <c r="E420" s="1">
        <v>44939</v>
      </c>
      <c r="F420" t="s">
        <v>48</v>
      </c>
      <c r="G420" t="s">
        <v>1840</v>
      </c>
      <c r="H420" t="s">
        <v>31</v>
      </c>
      <c r="I420" t="s">
        <v>258</v>
      </c>
      <c r="J420" t="s">
        <v>33</v>
      </c>
      <c r="K420" t="s">
        <v>106</v>
      </c>
      <c r="L420">
        <v>12</v>
      </c>
      <c r="M420">
        <v>11</v>
      </c>
      <c r="N420">
        <v>6</v>
      </c>
      <c r="O420">
        <v>4.5</v>
      </c>
      <c r="P420">
        <v>413</v>
      </c>
      <c r="Q420">
        <v>2080</v>
      </c>
    </row>
    <row r="421" spans="1:17" x14ac:dyDescent="0.25">
      <c r="A421" t="s">
        <v>217</v>
      </c>
      <c r="B421" t="s">
        <v>1841</v>
      </c>
      <c r="C421" t="s">
        <v>194</v>
      </c>
      <c r="D421" t="s">
        <v>373</v>
      </c>
      <c r="E421" s="1">
        <v>42811</v>
      </c>
      <c r="F421" t="s">
        <v>48</v>
      </c>
      <c r="G421" t="s">
        <v>1842</v>
      </c>
      <c r="H421" t="s">
        <v>173</v>
      </c>
      <c r="I421" t="s">
        <v>1843</v>
      </c>
      <c r="J421" t="s">
        <v>1844</v>
      </c>
      <c r="K421" t="s">
        <v>69</v>
      </c>
      <c r="L421">
        <v>9</v>
      </c>
      <c r="M421">
        <v>4</v>
      </c>
      <c r="N421">
        <v>8</v>
      </c>
      <c r="O421">
        <v>18.98</v>
      </c>
      <c r="P421">
        <v>33</v>
      </c>
      <c r="Q421">
        <v>26000</v>
      </c>
    </row>
    <row r="422" spans="1:17" x14ac:dyDescent="0.25">
      <c r="A422" t="s">
        <v>292</v>
      </c>
      <c r="B422" t="s">
        <v>1845</v>
      </c>
      <c r="C422" t="s">
        <v>219</v>
      </c>
      <c r="D422" t="s">
        <v>1846</v>
      </c>
      <c r="E422" s="1">
        <v>42031</v>
      </c>
      <c r="F422" t="s">
        <v>57</v>
      </c>
      <c r="G422" t="s">
        <v>1847</v>
      </c>
      <c r="H422" t="s">
        <v>40</v>
      </c>
      <c r="I422" t="s">
        <v>160</v>
      </c>
      <c r="J422" t="s">
        <v>1848</v>
      </c>
      <c r="K422" t="s">
        <v>69</v>
      </c>
      <c r="L422">
        <v>7</v>
      </c>
      <c r="M422">
        <v>13</v>
      </c>
      <c r="N422">
        <v>7</v>
      </c>
      <c r="O422">
        <v>5.64</v>
      </c>
      <c r="P422">
        <v>24</v>
      </c>
      <c r="Q422">
        <v>41600</v>
      </c>
    </row>
    <row r="423" spans="1:17" x14ac:dyDescent="0.25">
      <c r="A423" t="s">
        <v>53</v>
      </c>
      <c r="B423" t="s">
        <v>1849</v>
      </c>
      <c r="C423" t="s">
        <v>116</v>
      </c>
      <c r="D423" t="s">
        <v>1850</v>
      </c>
      <c r="E423" s="1">
        <v>45840</v>
      </c>
      <c r="F423" t="s">
        <v>82</v>
      </c>
      <c r="G423" t="s">
        <v>1851</v>
      </c>
      <c r="H423" t="s">
        <v>40</v>
      </c>
      <c r="I423" t="s">
        <v>1852</v>
      </c>
      <c r="J423" t="s">
        <v>33</v>
      </c>
      <c r="K423" t="s">
        <v>8966</v>
      </c>
      <c r="L423">
        <v>9</v>
      </c>
      <c r="M423">
        <v>12</v>
      </c>
      <c r="N423">
        <v>3</v>
      </c>
      <c r="O423">
        <v>0.26</v>
      </c>
      <c r="P423">
        <v>313</v>
      </c>
      <c r="Q423">
        <v>6240000</v>
      </c>
    </row>
    <row r="424" spans="1:17" x14ac:dyDescent="0.25">
      <c r="A424" t="s">
        <v>122</v>
      </c>
      <c r="B424" t="s">
        <v>1853</v>
      </c>
      <c r="C424" t="s">
        <v>219</v>
      </c>
      <c r="D424" t="s">
        <v>1854</v>
      </c>
      <c r="E424" s="1">
        <v>44609</v>
      </c>
      <c r="F424" t="s">
        <v>29</v>
      </c>
      <c r="G424" t="s">
        <v>1855</v>
      </c>
      <c r="H424" t="s">
        <v>97</v>
      </c>
      <c r="I424" t="s">
        <v>518</v>
      </c>
      <c r="J424" t="s">
        <v>1856</v>
      </c>
      <c r="K424" t="s">
        <v>322</v>
      </c>
      <c r="L424">
        <v>9</v>
      </c>
      <c r="M424">
        <v>16</v>
      </c>
      <c r="N424">
        <v>11</v>
      </c>
      <c r="O424">
        <v>150</v>
      </c>
      <c r="P424">
        <v>38</v>
      </c>
      <c r="Q424">
        <v>104000</v>
      </c>
    </row>
    <row r="425" spans="1:17" x14ac:dyDescent="0.25">
      <c r="A425" t="s">
        <v>107</v>
      </c>
      <c r="B425" t="s">
        <v>1857</v>
      </c>
      <c r="C425" t="s">
        <v>200</v>
      </c>
      <c r="D425" t="s">
        <v>1858</v>
      </c>
      <c r="E425" s="1">
        <v>42903</v>
      </c>
      <c r="F425" t="s">
        <v>20</v>
      </c>
      <c r="G425" t="s">
        <v>1859</v>
      </c>
      <c r="H425" t="s">
        <v>40</v>
      </c>
      <c r="I425" t="s">
        <v>1860</v>
      </c>
      <c r="J425" t="s">
        <v>1861</v>
      </c>
      <c r="K425" t="s">
        <v>43</v>
      </c>
      <c r="L425">
        <v>10</v>
      </c>
      <c r="M425">
        <v>9</v>
      </c>
      <c r="N425">
        <v>15</v>
      </c>
      <c r="O425">
        <v>3.08</v>
      </c>
      <c r="P425">
        <v>19</v>
      </c>
      <c r="Q425">
        <v>832000</v>
      </c>
    </row>
    <row r="426" spans="1:17" x14ac:dyDescent="0.25">
      <c r="A426" t="s">
        <v>265</v>
      </c>
      <c r="B426" t="s">
        <v>1862</v>
      </c>
      <c r="C426" t="s">
        <v>255</v>
      </c>
      <c r="D426" t="s">
        <v>151</v>
      </c>
      <c r="E426" s="1">
        <v>42714</v>
      </c>
      <c r="F426" t="s">
        <v>20</v>
      </c>
      <c r="G426" t="s">
        <v>1863</v>
      </c>
      <c r="H426" t="s">
        <v>173</v>
      </c>
      <c r="I426" t="s">
        <v>1864</v>
      </c>
      <c r="J426" t="s">
        <v>1865</v>
      </c>
      <c r="K426" t="s">
        <v>69</v>
      </c>
      <c r="L426">
        <v>7</v>
      </c>
      <c r="M426">
        <v>3</v>
      </c>
      <c r="N426">
        <v>18</v>
      </c>
      <c r="O426">
        <v>0.13</v>
      </c>
      <c r="P426">
        <v>41</v>
      </c>
      <c r="Q426">
        <v>1040000</v>
      </c>
    </row>
    <row r="427" spans="1:17" x14ac:dyDescent="0.25">
      <c r="A427" t="s">
        <v>63</v>
      </c>
      <c r="B427" t="s">
        <v>1866</v>
      </c>
      <c r="C427" t="s">
        <v>116</v>
      </c>
      <c r="D427" t="s">
        <v>1867</v>
      </c>
      <c r="E427" s="1">
        <v>43335</v>
      </c>
      <c r="F427" t="s">
        <v>82</v>
      </c>
      <c r="G427" t="s">
        <v>1868</v>
      </c>
      <c r="H427" t="s">
        <v>22</v>
      </c>
      <c r="I427" t="s">
        <v>1686</v>
      </c>
      <c r="J427" t="s">
        <v>280</v>
      </c>
      <c r="K427" t="s">
        <v>106</v>
      </c>
      <c r="L427">
        <v>9</v>
      </c>
      <c r="M427">
        <v>13</v>
      </c>
      <c r="N427">
        <v>7</v>
      </c>
      <c r="O427">
        <v>15.06</v>
      </c>
      <c r="P427">
        <v>16</v>
      </c>
      <c r="Q427">
        <v>5200</v>
      </c>
    </row>
    <row r="428" spans="1:17" x14ac:dyDescent="0.25">
      <c r="A428" t="s">
        <v>63</v>
      </c>
      <c r="B428" t="s">
        <v>1869</v>
      </c>
      <c r="C428" t="s">
        <v>18</v>
      </c>
      <c r="D428" t="s">
        <v>582</v>
      </c>
      <c r="E428" s="1">
        <v>43519</v>
      </c>
      <c r="F428" t="s">
        <v>20</v>
      </c>
      <c r="G428" t="s">
        <v>1870</v>
      </c>
      <c r="H428" t="s">
        <v>119</v>
      </c>
      <c r="I428" t="s">
        <v>1871</v>
      </c>
      <c r="J428" t="s">
        <v>1872</v>
      </c>
      <c r="K428" t="s">
        <v>8966</v>
      </c>
      <c r="L428">
        <v>20</v>
      </c>
      <c r="M428">
        <v>19</v>
      </c>
      <c r="N428">
        <v>15</v>
      </c>
      <c r="O428">
        <v>3.16</v>
      </c>
      <c r="P428">
        <v>413</v>
      </c>
      <c r="Q428">
        <v>832000</v>
      </c>
    </row>
    <row r="429" spans="1:17" x14ac:dyDescent="0.25">
      <c r="A429" t="s">
        <v>462</v>
      </c>
      <c r="B429" t="s">
        <v>1873</v>
      </c>
      <c r="C429" t="s">
        <v>136</v>
      </c>
      <c r="D429" t="s">
        <v>213</v>
      </c>
      <c r="E429" s="1">
        <v>44733</v>
      </c>
      <c r="F429" t="s">
        <v>57</v>
      </c>
      <c r="G429" t="s">
        <v>1874</v>
      </c>
      <c r="H429" t="s">
        <v>40</v>
      </c>
      <c r="I429" t="s">
        <v>1875</v>
      </c>
      <c r="J429" t="s">
        <v>1876</v>
      </c>
      <c r="K429" t="s">
        <v>69</v>
      </c>
      <c r="L429">
        <v>3</v>
      </c>
      <c r="M429">
        <v>3</v>
      </c>
      <c r="N429">
        <v>5</v>
      </c>
      <c r="O429">
        <v>0.08</v>
      </c>
      <c r="P429">
        <v>38</v>
      </c>
      <c r="Q429">
        <v>760000</v>
      </c>
    </row>
    <row r="430" spans="1:17" x14ac:dyDescent="0.25">
      <c r="A430" t="s">
        <v>35</v>
      </c>
      <c r="B430" t="s">
        <v>1877</v>
      </c>
      <c r="C430" t="s">
        <v>143</v>
      </c>
      <c r="D430" t="s">
        <v>510</v>
      </c>
      <c r="E430" s="1">
        <v>43511</v>
      </c>
      <c r="F430" t="s">
        <v>20</v>
      </c>
      <c r="G430" t="s">
        <v>1878</v>
      </c>
      <c r="H430" t="s">
        <v>173</v>
      </c>
      <c r="I430" t="s">
        <v>1879</v>
      </c>
      <c r="J430" t="s">
        <v>1880</v>
      </c>
      <c r="K430" t="s">
        <v>134</v>
      </c>
      <c r="L430">
        <v>24</v>
      </c>
      <c r="M430">
        <v>19</v>
      </c>
      <c r="N430">
        <v>15</v>
      </c>
      <c r="O430">
        <v>4.41</v>
      </c>
      <c r="P430">
        <v>33</v>
      </c>
      <c r="Q430">
        <v>1440</v>
      </c>
    </row>
    <row r="431" spans="1:17" x14ac:dyDescent="0.25">
      <c r="A431" t="s">
        <v>217</v>
      </c>
      <c r="B431" t="s">
        <v>1881</v>
      </c>
      <c r="C431" t="s">
        <v>94</v>
      </c>
      <c r="D431" t="s">
        <v>1882</v>
      </c>
      <c r="E431" s="1">
        <v>43668</v>
      </c>
      <c r="F431" t="s">
        <v>48</v>
      </c>
      <c r="G431" t="s">
        <v>1883</v>
      </c>
      <c r="H431" t="s">
        <v>31</v>
      </c>
      <c r="I431" t="s">
        <v>1884</v>
      </c>
      <c r="J431" t="s">
        <v>1885</v>
      </c>
      <c r="K431" t="s">
        <v>8966</v>
      </c>
      <c r="L431">
        <v>7</v>
      </c>
      <c r="M431">
        <v>10</v>
      </c>
      <c r="N431">
        <v>4</v>
      </c>
      <c r="O431">
        <v>16.489999999999998</v>
      </c>
      <c r="P431">
        <v>18</v>
      </c>
      <c r="Q431">
        <v>2880</v>
      </c>
    </row>
    <row r="432" spans="1:17" x14ac:dyDescent="0.25">
      <c r="A432" t="s">
        <v>114</v>
      </c>
      <c r="B432" t="s">
        <v>1886</v>
      </c>
      <c r="C432" t="s">
        <v>342</v>
      </c>
      <c r="D432" t="s">
        <v>510</v>
      </c>
      <c r="E432" s="1">
        <v>44570</v>
      </c>
      <c r="F432" t="s">
        <v>29</v>
      </c>
      <c r="G432" t="s">
        <v>1887</v>
      </c>
      <c r="H432" t="s">
        <v>40</v>
      </c>
      <c r="I432" t="s">
        <v>1888</v>
      </c>
      <c r="J432" t="s">
        <v>1889</v>
      </c>
      <c r="K432" t="s">
        <v>34</v>
      </c>
      <c r="L432">
        <v>14</v>
      </c>
      <c r="M432">
        <v>13</v>
      </c>
      <c r="N432">
        <v>16</v>
      </c>
      <c r="O432">
        <v>36.39</v>
      </c>
      <c r="P432">
        <v>12</v>
      </c>
      <c r="Q432">
        <v>288</v>
      </c>
    </row>
    <row r="433" spans="1:17" x14ac:dyDescent="0.25">
      <c r="A433" t="s">
        <v>148</v>
      </c>
      <c r="B433" t="s">
        <v>1890</v>
      </c>
      <c r="C433" t="s">
        <v>18</v>
      </c>
      <c r="D433" t="s">
        <v>1891</v>
      </c>
      <c r="E433" s="1">
        <v>42698</v>
      </c>
      <c r="F433" t="s">
        <v>20</v>
      </c>
      <c r="G433" t="s">
        <v>1892</v>
      </c>
      <c r="H433" t="s">
        <v>112</v>
      </c>
      <c r="I433" t="s">
        <v>1893</v>
      </c>
      <c r="J433" t="s">
        <v>1894</v>
      </c>
      <c r="K433" t="s">
        <v>69</v>
      </c>
      <c r="L433">
        <v>2</v>
      </c>
      <c r="M433">
        <v>12</v>
      </c>
      <c r="N433">
        <v>4</v>
      </c>
      <c r="O433">
        <v>0.33</v>
      </c>
      <c r="P433">
        <v>21</v>
      </c>
      <c r="Q433">
        <v>57600</v>
      </c>
    </row>
    <row r="434" spans="1:17" x14ac:dyDescent="0.25">
      <c r="A434" t="s">
        <v>25</v>
      </c>
      <c r="B434" t="s">
        <v>1895</v>
      </c>
      <c r="C434" t="s">
        <v>619</v>
      </c>
      <c r="D434" t="s">
        <v>751</v>
      </c>
      <c r="E434" s="1">
        <v>45036</v>
      </c>
      <c r="F434" t="s">
        <v>82</v>
      </c>
      <c r="G434" t="s">
        <v>1896</v>
      </c>
      <c r="H434" t="s">
        <v>97</v>
      </c>
      <c r="I434" t="s">
        <v>768</v>
      </c>
      <c r="J434" t="s">
        <v>833</v>
      </c>
      <c r="K434" t="s">
        <v>52</v>
      </c>
      <c r="L434">
        <v>16</v>
      </c>
      <c r="M434">
        <v>24</v>
      </c>
      <c r="N434">
        <v>19</v>
      </c>
      <c r="O434">
        <v>111.26</v>
      </c>
      <c r="P434">
        <v>37</v>
      </c>
      <c r="Q434">
        <v>192000</v>
      </c>
    </row>
    <row r="435" spans="1:17" x14ac:dyDescent="0.25">
      <c r="A435" t="s">
        <v>63</v>
      </c>
      <c r="B435" t="s">
        <v>1897</v>
      </c>
      <c r="C435" t="s">
        <v>72</v>
      </c>
      <c r="D435" t="s">
        <v>521</v>
      </c>
      <c r="E435" s="1">
        <v>42818</v>
      </c>
      <c r="F435" t="s">
        <v>57</v>
      </c>
      <c r="G435" t="s">
        <v>1898</v>
      </c>
      <c r="H435" t="s">
        <v>59</v>
      </c>
      <c r="I435" t="s">
        <v>1899</v>
      </c>
      <c r="J435" t="s">
        <v>1900</v>
      </c>
      <c r="K435" t="s">
        <v>322</v>
      </c>
      <c r="L435">
        <v>21</v>
      </c>
      <c r="M435">
        <v>25</v>
      </c>
      <c r="N435">
        <v>14</v>
      </c>
      <c r="O435">
        <v>150</v>
      </c>
      <c r="P435">
        <v>36</v>
      </c>
      <c r="Q435">
        <v>960000</v>
      </c>
    </row>
    <row r="436" spans="1:17" x14ac:dyDescent="0.25">
      <c r="A436" t="s">
        <v>114</v>
      </c>
      <c r="B436" t="s">
        <v>1901</v>
      </c>
      <c r="C436" t="s">
        <v>55</v>
      </c>
      <c r="D436" t="s">
        <v>1902</v>
      </c>
      <c r="E436" s="1">
        <v>44491</v>
      </c>
      <c r="F436" t="s">
        <v>20</v>
      </c>
      <c r="G436" t="s">
        <v>1903</v>
      </c>
      <c r="H436" t="s">
        <v>31</v>
      </c>
      <c r="I436" t="s">
        <v>1539</v>
      </c>
      <c r="J436" t="s">
        <v>1904</v>
      </c>
      <c r="K436" t="s">
        <v>77</v>
      </c>
      <c r="L436">
        <v>10</v>
      </c>
      <c r="M436">
        <v>9</v>
      </c>
      <c r="N436">
        <v>18</v>
      </c>
      <c r="O436">
        <v>79.25</v>
      </c>
      <c r="P436">
        <v>26</v>
      </c>
      <c r="Q436">
        <v>480</v>
      </c>
    </row>
    <row r="437" spans="1:17" x14ac:dyDescent="0.25">
      <c r="A437" t="s">
        <v>114</v>
      </c>
      <c r="B437" t="s">
        <v>1905</v>
      </c>
      <c r="C437" t="s">
        <v>255</v>
      </c>
      <c r="D437" t="s">
        <v>1906</v>
      </c>
      <c r="E437" s="1">
        <v>43617</v>
      </c>
      <c r="F437" t="s">
        <v>20</v>
      </c>
      <c r="G437" t="s">
        <v>1907</v>
      </c>
      <c r="H437" t="s">
        <v>112</v>
      </c>
      <c r="I437" t="s">
        <v>41</v>
      </c>
      <c r="J437" t="s">
        <v>1908</v>
      </c>
      <c r="K437" t="s">
        <v>91</v>
      </c>
      <c r="L437">
        <v>5</v>
      </c>
      <c r="M437">
        <v>13</v>
      </c>
      <c r="N437">
        <v>17</v>
      </c>
      <c r="O437">
        <v>91.31</v>
      </c>
      <c r="P437">
        <v>113</v>
      </c>
      <c r="Q437">
        <v>76800</v>
      </c>
    </row>
    <row r="438" spans="1:17" x14ac:dyDescent="0.25">
      <c r="A438" t="s">
        <v>63</v>
      </c>
      <c r="B438" t="s">
        <v>1909</v>
      </c>
      <c r="C438" t="s">
        <v>431</v>
      </c>
      <c r="D438" t="s">
        <v>437</v>
      </c>
      <c r="E438" s="1">
        <v>45638</v>
      </c>
      <c r="F438" t="s">
        <v>48</v>
      </c>
      <c r="G438" t="s">
        <v>1910</v>
      </c>
      <c r="H438" t="s">
        <v>88</v>
      </c>
      <c r="I438" t="s">
        <v>1911</v>
      </c>
      <c r="J438" t="s">
        <v>1912</v>
      </c>
      <c r="K438" t="s">
        <v>134</v>
      </c>
      <c r="L438">
        <v>10</v>
      </c>
      <c r="M438">
        <v>23</v>
      </c>
      <c r="N438">
        <v>10</v>
      </c>
      <c r="O438">
        <v>16.73</v>
      </c>
      <c r="P438">
        <v>213</v>
      </c>
      <c r="Q438">
        <v>288000</v>
      </c>
    </row>
    <row r="439" spans="1:17" x14ac:dyDescent="0.25">
      <c r="A439" t="s">
        <v>551</v>
      </c>
      <c r="B439" t="s">
        <v>1913</v>
      </c>
      <c r="C439" t="s">
        <v>535</v>
      </c>
      <c r="D439" t="s">
        <v>1392</v>
      </c>
      <c r="E439" s="1">
        <v>45611</v>
      </c>
      <c r="F439" t="s">
        <v>20</v>
      </c>
      <c r="G439" t="s">
        <v>1914</v>
      </c>
      <c r="H439" t="s">
        <v>22</v>
      </c>
      <c r="I439" t="s">
        <v>1915</v>
      </c>
      <c r="J439" t="s">
        <v>1916</v>
      </c>
      <c r="K439" t="s">
        <v>77</v>
      </c>
      <c r="L439">
        <v>8</v>
      </c>
      <c r="M439">
        <v>5</v>
      </c>
      <c r="N439">
        <v>20</v>
      </c>
      <c r="O439">
        <v>0.06</v>
      </c>
      <c r="P439">
        <v>41</v>
      </c>
      <c r="Q439">
        <v>96000</v>
      </c>
    </row>
    <row r="440" spans="1:17" x14ac:dyDescent="0.25">
      <c r="A440" t="s">
        <v>382</v>
      </c>
      <c r="B440" t="s">
        <v>1917</v>
      </c>
      <c r="C440" t="s">
        <v>109</v>
      </c>
      <c r="D440" t="s">
        <v>1918</v>
      </c>
      <c r="E440" s="1">
        <v>42148</v>
      </c>
      <c r="F440" t="s">
        <v>57</v>
      </c>
      <c r="G440" t="s">
        <v>1919</v>
      </c>
      <c r="H440" t="s">
        <v>22</v>
      </c>
      <c r="I440" t="s">
        <v>1686</v>
      </c>
      <c r="J440" t="s">
        <v>1920</v>
      </c>
      <c r="K440" t="s">
        <v>77</v>
      </c>
      <c r="L440">
        <v>7</v>
      </c>
      <c r="M440">
        <v>8</v>
      </c>
      <c r="N440">
        <v>9</v>
      </c>
      <c r="O440">
        <v>2.98</v>
      </c>
      <c r="P440">
        <v>14</v>
      </c>
      <c r="Q440">
        <v>192000</v>
      </c>
    </row>
    <row r="441" spans="1:17" x14ac:dyDescent="0.25">
      <c r="A441" t="s">
        <v>148</v>
      </c>
      <c r="B441" t="s">
        <v>1921</v>
      </c>
      <c r="C441" t="s">
        <v>157</v>
      </c>
      <c r="D441" t="s">
        <v>582</v>
      </c>
      <c r="E441" s="1">
        <v>42076</v>
      </c>
      <c r="F441" t="s">
        <v>20</v>
      </c>
      <c r="G441" t="s">
        <v>1922</v>
      </c>
      <c r="H441" t="s">
        <v>190</v>
      </c>
      <c r="I441" t="s">
        <v>482</v>
      </c>
      <c r="J441" t="s">
        <v>33</v>
      </c>
      <c r="K441" t="s">
        <v>134</v>
      </c>
      <c r="L441">
        <v>10</v>
      </c>
      <c r="M441">
        <v>13</v>
      </c>
      <c r="N441">
        <v>6</v>
      </c>
      <c r="O441">
        <v>0.15</v>
      </c>
      <c r="P441">
        <v>26</v>
      </c>
      <c r="Q441">
        <v>2880</v>
      </c>
    </row>
    <row r="442" spans="1:17" x14ac:dyDescent="0.25">
      <c r="A442" t="s">
        <v>253</v>
      </c>
      <c r="B442" t="s">
        <v>1923</v>
      </c>
      <c r="C442" t="s">
        <v>342</v>
      </c>
      <c r="D442" t="s">
        <v>1924</v>
      </c>
      <c r="E442" s="1">
        <v>43655</v>
      </c>
      <c r="F442" t="s">
        <v>20</v>
      </c>
      <c r="G442" t="s">
        <v>1925</v>
      </c>
      <c r="H442" t="s">
        <v>119</v>
      </c>
      <c r="I442" t="s">
        <v>1926</v>
      </c>
      <c r="J442" t="s">
        <v>1927</v>
      </c>
      <c r="K442" t="s">
        <v>180</v>
      </c>
      <c r="L442">
        <v>10</v>
      </c>
      <c r="M442">
        <v>6</v>
      </c>
      <c r="N442">
        <v>9</v>
      </c>
      <c r="O442">
        <v>9.2899999999999991</v>
      </c>
      <c r="P442">
        <v>213</v>
      </c>
      <c r="Q442">
        <v>48000</v>
      </c>
    </row>
    <row r="443" spans="1:17" x14ac:dyDescent="0.25">
      <c r="A443" t="s">
        <v>78</v>
      </c>
      <c r="B443" t="s">
        <v>1928</v>
      </c>
      <c r="C443" t="s">
        <v>101</v>
      </c>
      <c r="D443" t="s">
        <v>373</v>
      </c>
      <c r="E443" s="1">
        <v>45513</v>
      </c>
      <c r="F443" t="s">
        <v>20</v>
      </c>
      <c r="G443" t="s">
        <v>1929</v>
      </c>
      <c r="H443" t="s">
        <v>22</v>
      </c>
      <c r="I443" t="s">
        <v>550</v>
      </c>
      <c r="J443" t="s">
        <v>340</v>
      </c>
      <c r="K443" t="s">
        <v>34</v>
      </c>
      <c r="L443">
        <v>8</v>
      </c>
      <c r="M443">
        <v>10</v>
      </c>
      <c r="N443">
        <v>5</v>
      </c>
      <c r="O443">
        <v>3.39</v>
      </c>
      <c r="P443">
        <v>34</v>
      </c>
      <c r="Q443">
        <v>192000</v>
      </c>
    </row>
    <row r="444" spans="1:17" x14ac:dyDescent="0.25">
      <c r="A444" t="s">
        <v>155</v>
      </c>
      <c r="B444" t="s">
        <v>1930</v>
      </c>
      <c r="C444" t="s">
        <v>46</v>
      </c>
      <c r="D444" t="s">
        <v>348</v>
      </c>
      <c r="E444" s="1">
        <v>45385</v>
      </c>
      <c r="F444" t="s">
        <v>48</v>
      </c>
      <c r="G444" t="s">
        <v>1931</v>
      </c>
      <c r="H444" t="s">
        <v>97</v>
      </c>
      <c r="I444" t="s">
        <v>1932</v>
      </c>
      <c r="J444" t="s">
        <v>1933</v>
      </c>
      <c r="K444" t="s">
        <v>134</v>
      </c>
      <c r="L444">
        <v>2</v>
      </c>
      <c r="M444">
        <v>8</v>
      </c>
      <c r="N444">
        <v>7</v>
      </c>
      <c r="O444">
        <v>3.33</v>
      </c>
      <c r="P444">
        <v>113</v>
      </c>
      <c r="Q444">
        <v>144000</v>
      </c>
    </row>
    <row r="445" spans="1:17" x14ac:dyDescent="0.25">
      <c r="A445" t="s">
        <v>253</v>
      </c>
      <c r="B445" t="s">
        <v>1934</v>
      </c>
      <c r="C445" t="s">
        <v>282</v>
      </c>
      <c r="D445" t="s">
        <v>411</v>
      </c>
      <c r="E445" s="1">
        <v>43185</v>
      </c>
      <c r="F445" t="s">
        <v>29</v>
      </c>
      <c r="G445" t="s">
        <v>1935</v>
      </c>
      <c r="H445" t="s">
        <v>88</v>
      </c>
      <c r="I445" t="s">
        <v>1936</v>
      </c>
      <c r="J445" t="s">
        <v>791</v>
      </c>
      <c r="K445" t="s">
        <v>34</v>
      </c>
      <c r="L445">
        <v>9</v>
      </c>
      <c r="M445">
        <v>15</v>
      </c>
      <c r="N445">
        <v>12</v>
      </c>
      <c r="O445">
        <v>13.3</v>
      </c>
      <c r="P445">
        <v>33</v>
      </c>
      <c r="Q445">
        <v>1920</v>
      </c>
    </row>
    <row r="446" spans="1:17" x14ac:dyDescent="0.25">
      <c r="A446" t="s">
        <v>44</v>
      </c>
      <c r="B446" t="s">
        <v>1937</v>
      </c>
      <c r="C446" t="s">
        <v>206</v>
      </c>
      <c r="D446" t="s">
        <v>1938</v>
      </c>
      <c r="E446" s="1">
        <v>45016</v>
      </c>
      <c r="F446" t="s">
        <v>20</v>
      </c>
      <c r="G446" t="s">
        <v>1939</v>
      </c>
      <c r="H446" t="s">
        <v>112</v>
      </c>
      <c r="I446" t="s">
        <v>1940</v>
      </c>
      <c r="J446" t="s">
        <v>1941</v>
      </c>
      <c r="K446" t="s">
        <v>91</v>
      </c>
      <c r="L446">
        <v>8</v>
      </c>
      <c r="M446">
        <v>8</v>
      </c>
      <c r="N446">
        <v>15</v>
      </c>
      <c r="O446">
        <v>5.69</v>
      </c>
      <c r="P446">
        <v>19</v>
      </c>
      <c r="Q446">
        <v>24000</v>
      </c>
    </row>
    <row r="447" spans="1:17" x14ac:dyDescent="0.25">
      <c r="A447" t="s">
        <v>25</v>
      </c>
      <c r="B447" t="s">
        <v>1942</v>
      </c>
      <c r="C447" t="s">
        <v>325</v>
      </c>
      <c r="D447" t="s">
        <v>1943</v>
      </c>
      <c r="E447" s="1">
        <v>44641</v>
      </c>
      <c r="F447" t="s">
        <v>48</v>
      </c>
      <c r="G447" t="s">
        <v>1944</v>
      </c>
      <c r="H447" t="s">
        <v>119</v>
      </c>
      <c r="I447" t="s">
        <v>1945</v>
      </c>
      <c r="J447" t="s">
        <v>1946</v>
      </c>
      <c r="K447" t="s">
        <v>8966</v>
      </c>
      <c r="L447">
        <v>25</v>
      </c>
      <c r="M447">
        <v>22</v>
      </c>
      <c r="N447">
        <v>20</v>
      </c>
      <c r="O447">
        <v>37.86</v>
      </c>
      <c r="P447">
        <v>45</v>
      </c>
      <c r="Q447">
        <v>38400</v>
      </c>
    </row>
    <row r="448" spans="1:17" x14ac:dyDescent="0.25">
      <c r="A448" t="s">
        <v>35</v>
      </c>
      <c r="B448" t="s">
        <v>895</v>
      </c>
      <c r="C448" t="s">
        <v>515</v>
      </c>
      <c r="D448" t="s">
        <v>1947</v>
      </c>
      <c r="E448" s="1">
        <v>44245</v>
      </c>
      <c r="F448" t="s">
        <v>48</v>
      </c>
      <c r="G448" t="s">
        <v>1948</v>
      </c>
      <c r="H448" t="s">
        <v>88</v>
      </c>
      <c r="I448" t="s">
        <v>1518</v>
      </c>
      <c r="J448" t="s">
        <v>1949</v>
      </c>
      <c r="K448" t="s">
        <v>180</v>
      </c>
      <c r="L448">
        <v>11</v>
      </c>
      <c r="M448">
        <v>16</v>
      </c>
      <c r="N448">
        <v>4</v>
      </c>
      <c r="O448">
        <v>18.14</v>
      </c>
      <c r="P448">
        <v>213</v>
      </c>
      <c r="Q448">
        <v>5760000</v>
      </c>
    </row>
    <row r="449" spans="1:17" x14ac:dyDescent="0.25">
      <c r="A449" t="s">
        <v>78</v>
      </c>
      <c r="B449" t="s">
        <v>1950</v>
      </c>
      <c r="C449" t="s">
        <v>219</v>
      </c>
      <c r="D449" t="s">
        <v>1951</v>
      </c>
      <c r="E449" s="1">
        <v>43077</v>
      </c>
      <c r="F449" t="s">
        <v>29</v>
      </c>
      <c r="G449" t="s">
        <v>1952</v>
      </c>
      <c r="H449" t="s">
        <v>119</v>
      </c>
      <c r="I449" t="s">
        <v>1953</v>
      </c>
      <c r="J449" t="s">
        <v>1954</v>
      </c>
      <c r="K449" t="s">
        <v>134</v>
      </c>
      <c r="L449">
        <v>6</v>
      </c>
      <c r="M449">
        <v>6</v>
      </c>
      <c r="N449">
        <v>13</v>
      </c>
      <c r="O449">
        <v>5.46</v>
      </c>
      <c r="P449">
        <v>29</v>
      </c>
      <c r="Q449">
        <v>96000</v>
      </c>
    </row>
    <row r="450" spans="1:17" x14ac:dyDescent="0.25">
      <c r="A450" t="s">
        <v>265</v>
      </c>
      <c r="B450" t="s">
        <v>1955</v>
      </c>
      <c r="C450" t="s">
        <v>150</v>
      </c>
      <c r="D450" t="s">
        <v>38</v>
      </c>
      <c r="E450" s="1">
        <v>45908</v>
      </c>
      <c r="F450" t="s">
        <v>48</v>
      </c>
      <c r="G450" t="s">
        <v>1956</v>
      </c>
      <c r="H450" t="s">
        <v>173</v>
      </c>
      <c r="I450" t="s">
        <v>1957</v>
      </c>
      <c r="J450" t="s">
        <v>471</v>
      </c>
      <c r="K450" t="s">
        <v>91</v>
      </c>
      <c r="L450">
        <v>6</v>
      </c>
      <c r="M450">
        <v>9</v>
      </c>
      <c r="N450">
        <v>16</v>
      </c>
      <c r="O450">
        <v>7.0000000000000007E-2</v>
      </c>
      <c r="P450">
        <v>37</v>
      </c>
      <c r="Q450">
        <v>768000</v>
      </c>
    </row>
    <row r="451" spans="1:17" x14ac:dyDescent="0.25">
      <c r="A451" t="s">
        <v>155</v>
      </c>
      <c r="B451" t="s">
        <v>1958</v>
      </c>
      <c r="C451" t="s">
        <v>325</v>
      </c>
      <c r="D451" t="s">
        <v>1959</v>
      </c>
      <c r="E451" s="1">
        <v>45092</v>
      </c>
      <c r="F451" t="s">
        <v>82</v>
      </c>
      <c r="G451" t="s">
        <v>1960</v>
      </c>
      <c r="H451" t="s">
        <v>97</v>
      </c>
      <c r="I451" t="s">
        <v>1961</v>
      </c>
      <c r="J451" t="s">
        <v>1962</v>
      </c>
      <c r="K451" t="s">
        <v>322</v>
      </c>
      <c r="L451">
        <v>4</v>
      </c>
      <c r="M451">
        <v>7</v>
      </c>
      <c r="N451">
        <v>12</v>
      </c>
      <c r="O451">
        <v>19.850000000000001</v>
      </c>
      <c r="P451">
        <v>19</v>
      </c>
      <c r="Q451">
        <v>960000</v>
      </c>
    </row>
    <row r="452" spans="1:17" x14ac:dyDescent="0.25">
      <c r="A452" t="s">
        <v>265</v>
      </c>
      <c r="B452" t="s">
        <v>1963</v>
      </c>
      <c r="C452" t="s">
        <v>37</v>
      </c>
      <c r="D452" t="s">
        <v>1964</v>
      </c>
      <c r="E452" s="1">
        <v>43496</v>
      </c>
      <c r="F452" t="s">
        <v>82</v>
      </c>
      <c r="G452" t="s">
        <v>1965</v>
      </c>
      <c r="H452" t="s">
        <v>22</v>
      </c>
      <c r="I452" t="s">
        <v>1966</v>
      </c>
      <c r="J452" t="s">
        <v>1967</v>
      </c>
      <c r="K452" t="s">
        <v>69</v>
      </c>
      <c r="L452">
        <v>4</v>
      </c>
      <c r="M452">
        <v>11</v>
      </c>
      <c r="N452">
        <v>15</v>
      </c>
      <c r="O452">
        <v>0.17</v>
      </c>
      <c r="P452">
        <v>42</v>
      </c>
      <c r="Q452">
        <v>4800</v>
      </c>
    </row>
    <row r="453" spans="1:17" x14ac:dyDescent="0.25">
      <c r="A453" t="s">
        <v>382</v>
      </c>
      <c r="B453" t="s">
        <v>1968</v>
      </c>
      <c r="C453" t="s">
        <v>18</v>
      </c>
      <c r="D453" t="s">
        <v>1969</v>
      </c>
      <c r="E453" s="1">
        <v>44368</v>
      </c>
      <c r="F453" t="s">
        <v>29</v>
      </c>
      <c r="G453" t="s">
        <v>8967</v>
      </c>
      <c r="H453" t="s">
        <v>190</v>
      </c>
      <c r="I453" t="s">
        <v>1970</v>
      </c>
      <c r="J453" t="s">
        <v>154</v>
      </c>
      <c r="K453" t="s">
        <v>34</v>
      </c>
      <c r="L453">
        <v>13</v>
      </c>
      <c r="M453">
        <v>20</v>
      </c>
      <c r="N453">
        <v>8</v>
      </c>
      <c r="O453">
        <v>4.2300000000000004</v>
      </c>
      <c r="P453">
        <v>11</v>
      </c>
      <c r="Q453">
        <v>768000</v>
      </c>
    </row>
    <row r="454" spans="1:17" x14ac:dyDescent="0.25">
      <c r="A454" t="s">
        <v>382</v>
      </c>
      <c r="B454" t="s">
        <v>1971</v>
      </c>
      <c r="C454" t="s">
        <v>143</v>
      </c>
      <c r="D454" t="s">
        <v>553</v>
      </c>
      <c r="E454" s="1">
        <v>45503</v>
      </c>
      <c r="F454" t="s">
        <v>57</v>
      </c>
      <c r="G454" t="s">
        <v>1972</v>
      </c>
      <c r="H454" t="s">
        <v>88</v>
      </c>
      <c r="I454" t="s">
        <v>1973</v>
      </c>
      <c r="J454" t="s">
        <v>1974</v>
      </c>
      <c r="K454" t="s">
        <v>62</v>
      </c>
      <c r="L454">
        <v>14</v>
      </c>
      <c r="M454">
        <v>18</v>
      </c>
      <c r="N454">
        <v>12</v>
      </c>
      <c r="O454">
        <v>6.87</v>
      </c>
      <c r="P454">
        <v>213</v>
      </c>
      <c r="Q454">
        <v>736000</v>
      </c>
    </row>
    <row r="455" spans="1:17" x14ac:dyDescent="0.25">
      <c r="A455" t="s">
        <v>107</v>
      </c>
      <c r="B455" t="s">
        <v>1975</v>
      </c>
      <c r="C455" t="s">
        <v>358</v>
      </c>
      <c r="D455" t="s">
        <v>1976</v>
      </c>
      <c r="E455" s="1">
        <v>43650</v>
      </c>
      <c r="F455" t="s">
        <v>57</v>
      </c>
      <c r="G455" t="s">
        <v>1977</v>
      </c>
      <c r="H455" t="s">
        <v>119</v>
      </c>
      <c r="I455" t="s">
        <v>1978</v>
      </c>
      <c r="J455" t="s">
        <v>1979</v>
      </c>
      <c r="K455" t="s">
        <v>91</v>
      </c>
      <c r="L455">
        <v>6</v>
      </c>
      <c r="M455">
        <v>17</v>
      </c>
      <c r="N455">
        <v>10</v>
      </c>
      <c r="O455">
        <v>4.53</v>
      </c>
      <c r="P455">
        <v>313</v>
      </c>
      <c r="Q455">
        <v>1320</v>
      </c>
    </row>
    <row r="456" spans="1:17" x14ac:dyDescent="0.25">
      <c r="A456" t="s">
        <v>44</v>
      </c>
      <c r="B456" t="s">
        <v>1980</v>
      </c>
      <c r="C456" t="s">
        <v>18</v>
      </c>
      <c r="D456" t="s">
        <v>373</v>
      </c>
      <c r="E456" s="1">
        <v>45120</v>
      </c>
      <c r="F456" t="s">
        <v>57</v>
      </c>
      <c r="G456" t="s">
        <v>1981</v>
      </c>
      <c r="H456" t="s">
        <v>112</v>
      </c>
      <c r="I456" t="s">
        <v>1982</v>
      </c>
      <c r="J456" t="s">
        <v>1983</v>
      </c>
      <c r="K456" t="s">
        <v>69</v>
      </c>
      <c r="L456">
        <v>6</v>
      </c>
      <c r="M456">
        <v>11</v>
      </c>
      <c r="N456">
        <v>8</v>
      </c>
      <c r="O456">
        <v>7.66</v>
      </c>
      <c r="P456">
        <v>22</v>
      </c>
      <c r="Q456">
        <v>2640</v>
      </c>
    </row>
    <row r="457" spans="1:17" x14ac:dyDescent="0.25">
      <c r="A457" t="s">
        <v>141</v>
      </c>
      <c r="B457" t="s">
        <v>1984</v>
      </c>
      <c r="C457" t="s">
        <v>282</v>
      </c>
      <c r="D457" t="s">
        <v>1214</v>
      </c>
      <c r="E457" s="1">
        <v>44560</v>
      </c>
      <c r="F457" t="s">
        <v>57</v>
      </c>
      <c r="G457" t="s">
        <v>1985</v>
      </c>
      <c r="H457" t="s">
        <v>190</v>
      </c>
      <c r="I457" t="s">
        <v>1986</v>
      </c>
      <c r="J457" t="s">
        <v>1987</v>
      </c>
      <c r="K457" t="s">
        <v>34</v>
      </c>
      <c r="L457">
        <v>4</v>
      </c>
      <c r="M457">
        <v>12</v>
      </c>
      <c r="N457">
        <v>8</v>
      </c>
      <c r="O457">
        <v>2.37</v>
      </c>
      <c r="P457">
        <v>413</v>
      </c>
      <c r="Q457">
        <v>264</v>
      </c>
    </row>
    <row r="458" spans="1:17" x14ac:dyDescent="0.25">
      <c r="A458" t="s">
        <v>323</v>
      </c>
      <c r="B458" t="s">
        <v>1988</v>
      </c>
      <c r="C458" t="s">
        <v>244</v>
      </c>
      <c r="D458" t="s">
        <v>213</v>
      </c>
      <c r="E458" s="1">
        <v>42855</v>
      </c>
      <c r="F458" t="s">
        <v>48</v>
      </c>
      <c r="G458" t="s">
        <v>1989</v>
      </c>
      <c r="H458" t="s">
        <v>190</v>
      </c>
      <c r="I458" t="s">
        <v>1888</v>
      </c>
      <c r="J458" t="s">
        <v>1990</v>
      </c>
      <c r="K458" t="s">
        <v>91</v>
      </c>
      <c r="L458">
        <v>13</v>
      </c>
      <c r="M458">
        <v>16</v>
      </c>
      <c r="N458">
        <v>7</v>
      </c>
      <c r="O458">
        <v>0.27</v>
      </c>
      <c r="P458">
        <v>16</v>
      </c>
      <c r="Q458">
        <v>52800</v>
      </c>
    </row>
    <row r="459" spans="1:17" x14ac:dyDescent="0.25">
      <c r="A459" t="s">
        <v>44</v>
      </c>
      <c r="B459" t="s">
        <v>1991</v>
      </c>
      <c r="C459" t="s">
        <v>244</v>
      </c>
      <c r="D459" t="s">
        <v>1181</v>
      </c>
      <c r="E459" s="1">
        <v>44122</v>
      </c>
      <c r="F459" t="s">
        <v>48</v>
      </c>
      <c r="G459" t="s">
        <v>1992</v>
      </c>
      <c r="H459" t="s">
        <v>119</v>
      </c>
      <c r="I459" t="s">
        <v>1993</v>
      </c>
      <c r="J459" t="s">
        <v>1994</v>
      </c>
      <c r="K459" t="s">
        <v>69</v>
      </c>
      <c r="L459">
        <v>12</v>
      </c>
      <c r="M459">
        <v>20</v>
      </c>
      <c r="N459">
        <v>9</v>
      </c>
      <c r="O459">
        <v>2.0499999999999998</v>
      </c>
      <c r="P459">
        <v>24</v>
      </c>
      <c r="Q459">
        <v>176000</v>
      </c>
    </row>
    <row r="460" spans="1:17" x14ac:dyDescent="0.25">
      <c r="A460" t="s">
        <v>168</v>
      </c>
      <c r="B460" t="s">
        <v>1995</v>
      </c>
      <c r="C460" t="s">
        <v>276</v>
      </c>
      <c r="D460" t="s">
        <v>498</v>
      </c>
      <c r="E460" s="1">
        <v>45643</v>
      </c>
      <c r="F460" t="s">
        <v>48</v>
      </c>
      <c r="G460" t="s">
        <v>1996</v>
      </c>
      <c r="H460" t="s">
        <v>119</v>
      </c>
      <c r="I460" t="s">
        <v>1966</v>
      </c>
      <c r="J460" t="s">
        <v>1997</v>
      </c>
      <c r="K460" t="s">
        <v>322</v>
      </c>
      <c r="L460">
        <v>2</v>
      </c>
      <c r="M460">
        <v>13</v>
      </c>
      <c r="N460">
        <v>15</v>
      </c>
      <c r="O460">
        <v>14.29</v>
      </c>
      <c r="P460">
        <v>16</v>
      </c>
      <c r="Q460">
        <v>880000</v>
      </c>
    </row>
    <row r="461" spans="1:17" x14ac:dyDescent="0.25">
      <c r="A461" t="s">
        <v>168</v>
      </c>
      <c r="B461" t="s">
        <v>1998</v>
      </c>
      <c r="C461" t="s">
        <v>200</v>
      </c>
      <c r="D461" t="s">
        <v>176</v>
      </c>
      <c r="E461" s="1">
        <v>42287</v>
      </c>
      <c r="F461" t="s">
        <v>48</v>
      </c>
      <c r="G461" t="s">
        <v>1999</v>
      </c>
      <c r="H461" t="s">
        <v>119</v>
      </c>
      <c r="I461" t="s">
        <v>2000</v>
      </c>
      <c r="J461" t="s">
        <v>33</v>
      </c>
      <c r="K461" t="s">
        <v>8966</v>
      </c>
      <c r="L461">
        <v>5</v>
      </c>
      <c r="M461">
        <v>15</v>
      </c>
      <c r="N461">
        <v>9</v>
      </c>
      <c r="O461">
        <v>6.58</v>
      </c>
      <c r="P461">
        <v>37</v>
      </c>
      <c r="Q461">
        <v>440</v>
      </c>
    </row>
    <row r="462" spans="1:17" x14ac:dyDescent="0.25">
      <c r="A462" t="s">
        <v>462</v>
      </c>
      <c r="B462" t="s">
        <v>2001</v>
      </c>
      <c r="C462" t="s">
        <v>535</v>
      </c>
      <c r="D462" t="s">
        <v>102</v>
      </c>
      <c r="E462" s="1">
        <v>45600</v>
      </c>
      <c r="F462" t="s">
        <v>20</v>
      </c>
      <c r="G462" t="s">
        <v>2002</v>
      </c>
      <c r="H462" t="s">
        <v>112</v>
      </c>
      <c r="I462" t="s">
        <v>2003</v>
      </c>
      <c r="J462" t="s">
        <v>590</v>
      </c>
      <c r="K462" t="s">
        <v>69</v>
      </c>
      <c r="L462">
        <v>3</v>
      </c>
      <c r="M462">
        <v>6</v>
      </c>
      <c r="N462">
        <v>9</v>
      </c>
      <c r="O462">
        <v>0.1</v>
      </c>
      <c r="P462">
        <v>413</v>
      </c>
      <c r="Q462">
        <v>70400</v>
      </c>
    </row>
    <row r="463" spans="1:17" x14ac:dyDescent="0.25">
      <c r="A463" t="s">
        <v>148</v>
      </c>
      <c r="B463" t="s">
        <v>2004</v>
      </c>
      <c r="C463" t="s">
        <v>18</v>
      </c>
      <c r="D463" t="s">
        <v>183</v>
      </c>
      <c r="E463" s="1">
        <v>45790</v>
      </c>
      <c r="F463" t="s">
        <v>57</v>
      </c>
      <c r="G463" t="s">
        <v>8967</v>
      </c>
      <c r="H463" t="s">
        <v>31</v>
      </c>
      <c r="I463" t="s">
        <v>2005</v>
      </c>
      <c r="J463" t="s">
        <v>2006</v>
      </c>
      <c r="K463" t="s">
        <v>52</v>
      </c>
      <c r="L463">
        <v>5</v>
      </c>
      <c r="M463">
        <v>6</v>
      </c>
      <c r="N463">
        <v>4</v>
      </c>
      <c r="O463">
        <v>0.49</v>
      </c>
      <c r="P463">
        <v>213</v>
      </c>
      <c r="Q463">
        <v>264000</v>
      </c>
    </row>
    <row r="464" spans="1:17" x14ac:dyDescent="0.25">
      <c r="A464" t="s">
        <v>352</v>
      </c>
      <c r="B464" t="s">
        <v>2007</v>
      </c>
      <c r="C464" t="s">
        <v>163</v>
      </c>
      <c r="D464" t="s">
        <v>2008</v>
      </c>
      <c r="E464" s="1">
        <v>45491</v>
      </c>
      <c r="F464" t="s">
        <v>48</v>
      </c>
      <c r="G464" t="s">
        <v>2009</v>
      </c>
      <c r="H464" t="s">
        <v>22</v>
      </c>
      <c r="I464" t="s">
        <v>399</v>
      </c>
      <c r="J464" t="s">
        <v>2010</v>
      </c>
      <c r="K464" t="s">
        <v>34</v>
      </c>
      <c r="L464">
        <v>19</v>
      </c>
      <c r="M464">
        <v>29</v>
      </c>
      <c r="N464">
        <v>4</v>
      </c>
      <c r="O464">
        <v>13.68</v>
      </c>
      <c r="P464">
        <v>413</v>
      </c>
      <c r="Q464">
        <v>88000</v>
      </c>
    </row>
    <row r="465" spans="1:17" x14ac:dyDescent="0.25">
      <c r="A465" t="s">
        <v>265</v>
      </c>
      <c r="B465" t="s">
        <v>2011</v>
      </c>
      <c r="C465" t="s">
        <v>358</v>
      </c>
      <c r="D465" t="s">
        <v>2012</v>
      </c>
      <c r="E465" s="1">
        <v>46010</v>
      </c>
      <c r="F465" t="s">
        <v>29</v>
      </c>
      <c r="G465" t="s">
        <v>2013</v>
      </c>
      <c r="H465" t="s">
        <v>59</v>
      </c>
      <c r="I465" t="s">
        <v>2014</v>
      </c>
      <c r="J465" t="s">
        <v>223</v>
      </c>
      <c r="K465" t="s">
        <v>62</v>
      </c>
      <c r="L465">
        <v>4</v>
      </c>
      <c r="M465">
        <v>14</v>
      </c>
      <c r="N465">
        <v>19</v>
      </c>
      <c r="O465">
        <v>0.02</v>
      </c>
      <c r="P465">
        <v>39</v>
      </c>
      <c r="Q465">
        <v>176000</v>
      </c>
    </row>
    <row r="466" spans="1:17" x14ac:dyDescent="0.25">
      <c r="A466" t="s">
        <v>63</v>
      </c>
      <c r="B466" t="s">
        <v>2015</v>
      </c>
      <c r="C466" t="s">
        <v>129</v>
      </c>
      <c r="D466" t="s">
        <v>1456</v>
      </c>
      <c r="E466" s="1">
        <v>42198</v>
      </c>
      <c r="F466" t="s">
        <v>48</v>
      </c>
      <c r="G466" t="s">
        <v>2016</v>
      </c>
      <c r="H466" t="s">
        <v>97</v>
      </c>
      <c r="I466" t="s">
        <v>1769</v>
      </c>
      <c r="J466" t="s">
        <v>33</v>
      </c>
      <c r="K466" t="s">
        <v>52</v>
      </c>
      <c r="L466">
        <v>20</v>
      </c>
      <c r="M466">
        <v>25</v>
      </c>
      <c r="N466">
        <v>13</v>
      </c>
      <c r="O466">
        <v>16.940000000000001</v>
      </c>
      <c r="P466">
        <v>31</v>
      </c>
      <c r="Q466">
        <v>2640</v>
      </c>
    </row>
    <row r="467" spans="1:17" x14ac:dyDescent="0.25">
      <c r="A467" t="s">
        <v>25</v>
      </c>
      <c r="B467" t="s">
        <v>2017</v>
      </c>
      <c r="C467" t="s">
        <v>116</v>
      </c>
      <c r="D467" t="s">
        <v>220</v>
      </c>
      <c r="E467" s="1">
        <v>45698</v>
      </c>
      <c r="F467" t="s">
        <v>48</v>
      </c>
      <c r="G467" t="s">
        <v>2018</v>
      </c>
      <c r="H467" t="s">
        <v>40</v>
      </c>
      <c r="I467" t="s">
        <v>2019</v>
      </c>
      <c r="J467" t="s">
        <v>414</v>
      </c>
      <c r="K467" t="s">
        <v>34</v>
      </c>
      <c r="L467">
        <v>13</v>
      </c>
      <c r="M467">
        <v>30</v>
      </c>
      <c r="N467">
        <v>14</v>
      </c>
      <c r="O467">
        <v>104.14</v>
      </c>
      <c r="P467">
        <v>24</v>
      </c>
      <c r="Q467">
        <v>44000</v>
      </c>
    </row>
    <row r="468" spans="1:17" x14ac:dyDescent="0.25">
      <c r="A468" t="s">
        <v>141</v>
      </c>
      <c r="B468" t="s">
        <v>2020</v>
      </c>
      <c r="C468" t="s">
        <v>535</v>
      </c>
      <c r="D468" t="s">
        <v>2021</v>
      </c>
      <c r="E468" s="1">
        <v>45331</v>
      </c>
      <c r="F468" t="s">
        <v>20</v>
      </c>
      <c r="G468" t="s">
        <v>8967</v>
      </c>
      <c r="H468" t="s">
        <v>97</v>
      </c>
      <c r="I468" t="s">
        <v>700</v>
      </c>
      <c r="J468" t="s">
        <v>2022</v>
      </c>
      <c r="K468" t="s">
        <v>52</v>
      </c>
      <c r="L468">
        <v>6</v>
      </c>
      <c r="M468">
        <v>5</v>
      </c>
      <c r="N468">
        <v>6</v>
      </c>
      <c r="O468">
        <v>2.85</v>
      </c>
      <c r="P468">
        <v>18</v>
      </c>
      <c r="Q468">
        <v>176000</v>
      </c>
    </row>
    <row r="469" spans="1:17" x14ac:dyDescent="0.25">
      <c r="A469" t="s">
        <v>78</v>
      </c>
      <c r="B469" t="s">
        <v>2023</v>
      </c>
      <c r="C469" t="s">
        <v>212</v>
      </c>
      <c r="D469" t="s">
        <v>672</v>
      </c>
      <c r="E469" s="1">
        <v>45126</v>
      </c>
      <c r="F469" t="s">
        <v>82</v>
      </c>
      <c r="G469" t="s">
        <v>2024</v>
      </c>
      <c r="H469" t="s">
        <v>31</v>
      </c>
      <c r="I469" t="s">
        <v>837</v>
      </c>
      <c r="J469" t="s">
        <v>537</v>
      </c>
      <c r="K469" t="s">
        <v>34</v>
      </c>
      <c r="L469">
        <v>2</v>
      </c>
      <c r="M469">
        <v>15</v>
      </c>
      <c r="N469">
        <v>15</v>
      </c>
      <c r="O469">
        <v>6.41</v>
      </c>
      <c r="P469">
        <v>39</v>
      </c>
      <c r="Q469">
        <v>132000</v>
      </c>
    </row>
    <row r="470" spans="1:17" x14ac:dyDescent="0.25">
      <c r="A470" t="s">
        <v>25</v>
      </c>
      <c r="B470" t="s">
        <v>2025</v>
      </c>
      <c r="C470" t="s">
        <v>282</v>
      </c>
      <c r="D470" t="s">
        <v>746</v>
      </c>
      <c r="E470" s="1">
        <v>44718</v>
      </c>
      <c r="F470" t="s">
        <v>48</v>
      </c>
      <c r="G470" t="s">
        <v>2026</v>
      </c>
      <c r="H470" t="s">
        <v>190</v>
      </c>
      <c r="I470" t="s">
        <v>315</v>
      </c>
      <c r="J470" t="s">
        <v>2027</v>
      </c>
      <c r="K470" t="s">
        <v>106</v>
      </c>
      <c r="L470">
        <v>10</v>
      </c>
      <c r="M470">
        <v>13</v>
      </c>
      <c r="N470">
        <v>16</v>
      </c>
      <c r="O470">
        <v>71.19</v>
      </c>
      <c r="P470">
        <v>8</v>
      </c>
      <c r="Q470">
        <v>1760</v>
      </c>
    </row>
    <row r="471" spans="1:17" x14ac:dyDescent="0.25">
      <c r="A471" t="s">
        <v>35</v>
      </c>
      <c r="B471" t="s">
        <v>2028</v>
      </c>
      <c r="C471" t="s">
        <v>317</v>
      </c>
      <c r="D471" t="s">
        <v>1231</v>
      </c>
      <c r="E471" s="1">
        <v>42808</v>
      </c>
      <c r="F471" t="s">
        <v>29</v>
      </c>
      <c r="G471" t="s">
        <v>2029</v>
      </c>
      <c r="H471" t="s">
        <v>119</v>
      </c>
      <c r="I471" t="s">
        <v>296</v>
      </c>
      <c r="J471" t="s">
        <v>2030</v>
      </c>
      <c r="K471" t="s">
        <v>8966</v>
      </c>
      <c r="L471">
        <v>23</v>
      </c>
      <c r="M471">
        <v>28</v>
      </c>
      <c r="N471">
        <v>7</v>
      </c>
      <c r="O471">
        <v>17.989999999999998</v>
      </c>
      <c r="P471">
        <v>33</v>
      </c>
      <c r="Q471">
        <v>22000</v>
      </c>
    </row>
    <row r="472" spans="1:17" x14ac:dyDescent="0.25">
      <c r="A472" t="s">
        <v>352</v>
      </c>
      <c r="B472" t="s">
        <v>2031</v>
      </c>
      <c r="C472" t="s">
        <v>336</v>
      </c>
      <c r="D472" t="s">
        <v>183</v>
      </c>
      <c r="E472" s="1">
        <v>42088</v>
      </c>
      <c r="F472" t="s">
        <v>48</v>
      </c>
      <c r="G472" t="s">
        <v>2032</v>
      </c>
      <c r="H472" t="s">
        <v>112</v>
      </c>
      <c r="I472" t="s">
        <v>2033</v>
      </c>
      <c r="J472" t="s">
        <v>2034</v>
      </c>
      <c r="K472" t="s">
        <v>134</v>
      </c>
      <c r="L472">
        <v>12</v>
      </c>
      <c r="M472">
        <v>24</v>
      </c>
      <c r="N472">
        <v>10</v>
      </c>
      <c r="O472">
        <v>8.67</v>
      </c>
      <c r="P472">
        <v>32</v>
      </c>
      <c r="Q472">
        <v>35200</v>
      </c>
    </row>
    <row r="473" spans="1:17" x14ac:dyDescent="0.25">
      <c r="A473" t="s">
        <v>382</v>
      </c>
      <c r="B473" t="s">
        <v>2035</v>
      </c>
      <c r="C473" t="s">
        <v>358</v>
      </c>
      <c r="D473" t="s">
        <v>2036</v>
      </c>
      <c r="E473" s="1">
        <v>45991</v>
      </c>
      <c r="F473" t="s">
        <v>57</v>
      </c>
      <c r="G473" t="s">
        <v>2037</v>
      </c>
      <c r="H473" t="s">
        <v>31</v>
      </c>
      <c r="I473" t="s">
        <v>1601</v>
      </c>
      <c r="J473" t="s">
        <v>33</v>
      </c>
      <c r="K473" t="s">
        <v>52</v>
      </c>
      <c r="L473">
        <v>7</v>
      </c>
      <c r="M473">
        <v>19</v>
      </c>
      <c r="N473">
        <v>12</v>
      </c>
      <c r="O473">
        <v>7.4</v>
      </c>
      <c r="P473">
        <v>23</v>
      </c>
      <c r="Q473">
        <v>5280000</v>
      </c>
    </row>
    <row r="474" spans="1:17" x14ac:dyDescent="0.25">
      <c r="A474" t="s">
        <v>35</v>
      </c>
      <c r="B474" t="s">
        <v>2038</v>
      </c>
      <c r="C474" t="s">
        <v>46</v>
      </c>
      <c r="D474" t="s">
        <v>563</v>
      </c>
      <c r="E474" s="1">
        <v>44825</v>
      </c>
      <c r="F474" t="s">
        <v>29</v>
      </c>
      <c r="G474" t="s">
        <v>2039</v>
      </c>
      <c r="H474" t="s">
        <v>173</v>
      </c>
      <c r="I474" t="s">
        <v>2040</v>
      </c>
      <c r="J474" t="s">
        <v>2041</v>
      </c>
      <c r="K474" t="s">
        <v>322</v>
      </c>
      <c r="L474">
        <v>18</v>
      </c>
      <c r="M474">
        <v>15</v>
      </c>
      <c r="N474">
        <v>6</v>
      </c>
      <c r="O474">
        <v>5.44</v>
      </c>
      <c r="P474">
        <v>26</v>
      </c>
      <c r="Q474">
        <v>88000</v>
      </c>
    </row>
    <row r="475" spans="1:17" x14ac:dyDescent="0.25">
      <c r="A475" t="s">
        <v>44</v>
      </c>
      <c r="B475" t="s">
        <v>2042</v>
      </c>
      <c r="C475" t="s">
        <v>101</v>
      </c>
      <c r="D475" t="s">
        <v>2043</v>
      </c>
      <c r="E475" s="1">
        <v>45066</v>
      </c>
      <c r="F475" t="s">
        <v>20</v>
      </c>
      <c r="G475" t="s">
        <v>2044</v>
      </c>
      <c r="H475" t="s">
        <v>31</v>
      </c>
      <c r="I475" t="s">
        <v>889</v>
      </c>
      <c r="J475" t="s">
        <v>2045</v>
      </c>
      <c r="K475" t="s">
        <v>34</v>
      </c>
      <c r="L475">
        <v>7</v>
      </c>
      <c r="M475">
        <v>13</v>
      </c>
      <c r="N475">
        <v>15</v>
      </c>
      <c r="O475">
        <v>6.66</v>
      </c>
      <c r="P475">
        <v>24</v>
      </c>
      <c r="Q475">
        <v>704000</v>
      </c>
    </row>
    <row r="476" spans="1:17" x14ac:dyDescent="0.25">
      <c r="A476" t="s">
        <v>292</v>
      </c>
      <c r="B476" t="s">
        <v>2046</v>
      </c>
      <c r="C476" t="s">
        <v>562</v>
      </c>
      <c r="D476" t="s">
        <v>2047</v>
      </c>
      <c r="E476" s="1">
        <v>45866</v>
      </c>
      <c r="F476" t="s">
        <v>82</v>
      </c>
      <c r="G476" t="s">
        <v>2048</v>
      </c>
      <c r="H476" t="s">
        <v>190</v>
      </c>
      <c r="I476" t="s">
        <v>906</v>
      </c>
      <c r="J476" t="s">
        <v>33</v>
      </c>
      <c r="K476" t="s">
        <v>134</v>
      </c>
      <c r="L476">
        <v>13</v>
      </c>
      <c r="M476">
        <v>18</v>
      </c>
      <c r="N476">
        <v>11</v>
      </c>
      <c r="O476">
        <v>7.5</v>
      </c>
      <c r="P476">
        <v>25</v>
      </c>
      <c r="Q476">
        <v>880000</v>
      </c>
    </row>
    <row r="477" spans="1:17" x14ac:dyDescent="0.25">
      <c r="A477" t="s">
        <v>53</v>
      </c>
      <c r="B477" t="s">
        <v>2049</v>
      </c>
      <c r="C477" t="s">
        <v>206</v>
      </c>
      <c r="D477" t="s">
        <v>2050</v>
      </c>
      <c r="E477" s="1">
        <v>45408</v>
      </c>
      <c r="F477" t="s">
        <v>48</v>
      </c>
      <c r="G477" t="s">
        <v>8967</v>
      </c>
      <c r="H477" t="s">
        <v>173</v>
      </c>
      <c r="I477" t="s">
        <v>795</v>
      </c>
      <c r="J477" t="s">
        <v>2051</v>
      </c>
      <c r="K477" t="s">
        <v>52</v>
      </c>
      <c r="L477">
        <v>3</v>
      </c>
      <c r="M477">
        <v>8</v>
      </c>
      <c r="N477">
        <v>3</v>
      </c>
      <c r="O477">
        <v>0.41</v>
      </c>
      <c r="P477">
        <v>213</v>
      </c>
      <c r="Q477">
        <v>4400</v>
      </c>
    </row>
    <row r="478" spans="1:17" x14ac:dyDescent="0.25">
      <c r="A478" t="s">
        <v>63</v>
      </c>
      <c r="B478" t="s">
        <v>2052</v>
      </c>
      <c r="C478" t="s">
        <v>464</v>
      </c>
      <c r="D478" t="s">
        <v>201</v>
      </c>
      <c r="E478" s="1">
        <v>43118</v>
      </c>
      <c r="F478" t="s">
        <v>48</v>
      </c>
      <c r="G478" t="s">
        <v>2053</v>
      </c>
      <c r="H478" t="s">
        <v>119</v>
      </c>
      <c r="I478" t="s">
        <v>2054</v>
      </c>
      <c r="J478" t="s">
        <v>1082</v>
      </c>
      <c r="K478" t="s">
        <v>69</v>
      </c>
      <c r="L478">
        <v>16</v>
      </c>
      <c r="M478">
        <v>19</v>
      </c>
      <c r="N478">
        <v>12</v>
      </c>
      <c r="O478">
        <v>11.16</v>
      </c>
      <c r="P478">
        <v>113</v>
      </c>
      <c r="Q478">
        <v>704000</v>
      </c>
    </row>
    <row r="479" spans="1:17" x14ac:dyDescent="0.25">
      <c r="A479" t="s">
        <v>292</v>
      </c>
      <c r="B479" t="s">
        <v>2055</v>
      </c>
      <c r="C479" t="s">
        <v>94</v>
      </c>
      <c r="D479" t="s">
        <v>2056</v>
      </c>
      <c r="E479" s="1">
        <v>43852</v>
      </c>
      <c r="F479" t="s">
        <v>48</v>
      </c>
      <c r="G479" t="s">
        <v>2057</v>
      </c>
      <c r="H479" t="s">
        <v>88</v>
      </c>
      <c r="I479" t="s">
        <v>639</v>
      </c>
      <c r="J479" t="s">
        <v>665</v>
      </c>
      <c r="K479" t="s">
        <v>134</v>
      </c>
      <c r="L479">
        <v>14</v>
      </c>
      <c r="M479">
        <v>17</v>
      </c>
      <c r="N479">
        <v>10</v>
      </c>
      <c r="O479">
        <v>5.7</v>
      </c>
      <c r="P479">
        <v>33</v>
      </c>
      <c r="Q479">
        <v>712000</v>
      </c>
    </row>
    <row r="480" spans="1:17" x14ac:dyDescent="0.25">
      <c r="A480" t="s">
        <v>16</v>
      </c>
      <c r="B480" t="s">
        <v>2058</v>
      </c>
      <c r="C480" t="s">
        <v>200</v>
      </c>
      <c r="D480" t="s">
        <v>125</v>
      </c>
      <c r="E480" s="1">
        <v>44351</v>
      </c>
      <c r="F480" t="s">
        <v>57</v>
      </c>
      <c r="G480" t="s">
        <v>2059</v>
      </c>
      <c r="H480" t="s">
        <v>59</v>
      </c>
      <c r="I480" t="s">
        <v>2060</v>
      </c>
      <c r="J480" t="s">
        <v>2061</v>
      </c>
      <c r="K480" t="s">
        <v>69</v>
      </c>
      <c r="L480">
        <v>8</v>
      </c>
      <c r="M480">
        <v>17</v>
      </c>
      <c r="N480">
        <v>11</v>
      </c>
      <c r="O480">
        <v>3.49</v>
      </c>
      <c r="P480">
        <v>19</v>
      </c>
      <c r="Q480">
        <v>1200</v>
      </c>
    </row>
    <row r="481" spans="1:17" x14ac:dyDescent="0.25">
      <c r="A481" t="s">
        <v>25</v>
      </c>
      <c r="B481" t="s">
        <v>2062</v>
      </c>
      <c r="C481" t="s">
        <v>530</v>
      </c>
      <c r="D481" t="s">
        <v>2063</v>
      </c>
      <c r="E481" s="1">
        <v>43320</v>
      </c>
      <c r="F481" t="s">
        <v>48</v>
      </c>
      <c r="G481" t="s">
        <v>2064</v>
      </c>
      <c r="H481" t="s">
        <v>22</v>
      </c>
      <c r="I481" t="s">
        <v>2065</v>
      </c>
      <c r="J481" t="s">
        <v>537</v>
      </c>
      <c r="K481" t="s">
        <v>43</v>
      </c>
      <c r="L481">
        <v>25</v>
      </c>
      <c r="M481">
        <v>29</v>
      </c>
      <c r="N481">
        <v>15</v>
      </c>
      <c r="O481">
        <v>109.87</v>
      </c>
      <c r="P481">
        <v>39</v>
      </c>
      <c r="Q481">
        <v>2400</v>
      </c>
    </row>
    <row r="482" spans="1:17" x14ac:dyDescent="0.25">
      <c r="A482" t="s">
        <v>323</v>
      </c>
      <c r="B482" t="s">
        <v>2066</v>
      </c>
      <c r="C482" t="s">
        <v>535</v>
      </c>
      <c r="D482" t="s">
        <v>2067</v>
      </c>
      <c r="E482" s="1">
        <v>44047</v>
      </c>
      <c r="F482" t="s">
        <v>57</v>
      </c>
      <c r="G482" t="s">
        <v>8967</v>
      </c>
      <c r="H482" t="s">
        <v>97</v>
      </c>
      <c r="I482" t="s">
        <v>639</v>
      </c>
      <c r="J482" t="s">
        <v>1382</v>
      </c>
      <c r="K482" t="s">
        <v>34</v>
      </c>
      <c r="L482">
        <v>6</v>
      </c>
      <c r="M482">
        <v>16</v>
      </c>
      <c r="N482">
        <v>4</v>
      </c>
      <c r="O482">
        <v>0.47</v>
      </c>
      <c r="P482">
        <v>13</v>
      </c>
      <c r="Q482">
        <v>240</v>
      </c>
    </row>
    <row r="483" spans="1:17" x14ac:dyDescent="0.25">
      <c r="A483" t="s">
        <v>92</v>
      </c>
      <c r="B483" t="s">
        <v>2068</v>
      </c>
      <c r="C483" t="s">
        <v>27</v>
      </c>
      <c r="D483" t="s">
        <v>337</v>
      </c>
      <c r="E483" s="1">
        <v>45924</v>
      </c>
      <c r="F483" t="s">
        <v>48</v>
      </c>
      <c r="G483" t="s">
        <v>8967</v>
      </c>
      <c r="H483" t="s">
        <v>190</v>
      </c>
      <c r="I483" t="s">
        <v>2069</v>
      </c>
      <c r="J483" t="s">
        <v>2070</v>
      </c>
      <c r="K483" t="s">
        <v>106</v>
      </c>
      <c r="L483">
        <v>21</v>
      </c>
      <c r="M483">
        <v>25</v>
      </c>
      <c r="N483">
        <v>11</v>
      </c>
      <c r="O483">
        <v>14.67</v>
      </c>
      <c r="P483">
        <v>31</v>
      </c>
      <c r="Q483">
        <v>48000</v>
      </c>
    </row>
    <row r="484" spans="1:17" x14ac:dyDescent="0.25">
      <c r="A484" t="s">
        <v>44</v>
      </c>
      <c r="B484" t="s">
        <v>2071</v>
      </c>
      <c r="C484" t="s">
        <v>101</v>
      </c>
      <c r="D484" t="s">
        <v>2072</v>
      </c>
      <c r="E484" s="1">
        <v>44111</v>
      </c>
      <c r="F484" t="s">
        <v>29</v>
      </c>
      <c r="G484" t="s">
        <v>2073</v>
      </c>
      <c r="H484" t="s">
        <v>190</v>
      </c>
      <c r="I484" t="s">
        <v>1993</v>
      </c>
      <c r="J484" t="s">
        <v>2074</v>
      </c>
      <c r="K484" t="s">
        <v>180</v>
      </c>
      <c r="L484">
        <v>15</v>
      </c>
      <c r="M484">
        <v>14</v>
      </c>
      <c r="N484">
        <v>11</v>
      </c>
      <c r="O484">
        <v>3.05</v>
      </c>
      <c r="P484">
        <v>31</v>
      </c>
      <c r="Q484">
        <v>160000</v>
      </c>
    </row>
    <row r="485" spans="1:17" x14ac:dyDescent="0.25">
      <c r="A485" t="s">
        <v>70</v>
      </c>
      <c r="B485" t="s">
        <v>2075</v>
      </c>
      <c r="C485" t="s">
        <v>150</v>
      </c>
      <c r="D485" t="s">
        <v>2076</v>
      </c>
      <c r="E485" s="1">
        <v>43593</v>
      </c>
      <c r="F485" t="s">
        <v>20</v>
      </c>
      <c r="G485" t="s">
        <v>2077</v>
      </c>
      <c r="H485" t="s">
        <v>31</v>
      </c>
      <c r="I485" t="s">
        <v>734</v>
      </c>
      <c r="J485" t="s">
        <v>2078</v>
      </c>
      <c r="K485" t="s">
        <v>91</v>
      </c>
      <c r="L485">
        <v>4</v>
      </c>
      <c r="M485">
        <v>7</v>
      </c>
      <c r="N485">
        <v>3</v>
      </c>
      <c r="O485">
        <v>19.899999999999999</v>
      </c>
      <c r="P485">
        <v>36</v>
      </c>
      <c r="Q485">
        <v>800000</v>
      </c>
    </row>
    <row r="486" spans="1:17" x14ac:dyDescent="0.25">
      <c r="A486" t="s">
        <v>107</v>
      </c>
      <c r="B486" t="s">
        <v>2079</v>
      </c>
      <c r="C486" t="s">
        <v>244</v>
      </c>
      <c r="D486" t="s">
        <v>843</v>
      </c>
      <c r="E486" s="1">
        <v>44530</v>
      </c>
      <c r="F486" t="s">
        <v>29</v>
      </c>
      <c r="G486" t="s">
        <v>2080</v>
      </c>
      <c r="H486" t="s">
        <v>119</v>
      </c>
      <c r="I486" t="s">
        <v>2081</v>
      </c>
      <c r="J486" t="s">
        <v>2082</v>
      </c>
      <c r="K486" t="s">
        <v>91</v>
      </c>
      <c r="L486">
        <v>5</v>
      </c>
      <c r="M486">
        <v>18</v>
      </c>
      <c r="N486">
        <v>10</v>
      </c>
      <c r="O486">
        <v>3.22</v>
      </c>
      <c r="P486">
        <v>16</v>
      </c>
      <c r="Q486">
        <v>400</v>
      </c>
    </row>
    <row r="487" spans="1:17" x14ac:dyDescent="0.25">
      <c r="A487" t="s">
        <v>148</v>
      </c>
      <c r="B487" t="s">
        <v>2083</v>
      </c>
      <c r="C487" t="s">
        <v>358</v>
      </c>
      <c r="D487" t="s">
        <v>2084</v>
      </c>
      <c r="E487" s="1">
        <v>44923</v>
      </c>
      <c r="F487" t="s">
        <v>82</v>
      </c>
      <c r="G487" t="s">
        <v>2085</v>
      </c>
      <c r="H487" t="s">
        <v>97</v>
      </c>
      <c r="I487" t="s">
        <v>2086</v>
      </c>
      <c r="J487" t="s">
        <v>33</v>
      </c>
      <c r="K487" t="s">
        <v>322</v>
      </c>
      <c r="L487">
        <v>10</v>
      </c>
      <c r="M487">
        <v>12</v>
      </c>
      <c r="N487">
        <v>7</v>
      </c>
      <c r="O487">
        <v>0.21</v>
      </c>
      <c r="P487">
        <v>24</v>
      </c>
      <c r="Q487">
        <v>64000</v>
      </c>
    </row>
    <row r="488" spans="1:17" x14ac:dyDescent="0.25">
      <c r="A488" t="s">
        <v>35</v>
      </c>
      <c r="B488" t="s">
        <v>2087</v>
      </c>
      <c r="C488" t="s">
        <v>46</v>
      </c>
      <c r="D488" t="s">
        <v>2088</v>
      </c>
      <c r="E488" s="1">
        <v>43198</v>
      </c>
      <c r="F488" t="s">
        <v>48</v>
      </c>
      <c r="G488" t="s">
        <v>2089</v>
      </c>
      <c r="H488" t="s">
        <v>40</v>
      </c>
      <c r="I488" t="s">
        <v>2090</v>
      </c>
      <c r="J488" t="s">
        <v>2091</v>
      </c>
      <c r="K488" t="s">
        <v>322</v>
      </c>
      <c r="L488">
        <v>24</v>
      </c>
      <c r="M488">
        <v>26</v>
      </c>
      <c r="N488">
        <v>5</v>
      </c>
      <c r="O488">
        <v>11.81</v>
      </c>
      <c r="P488">
        <v>23</v>
      </c>
      <c r="Q488">
        <v>240000</v>
      </c>
    </row>
    <row r="489" spans="1:17" x14ac:dyDescent="0.25">
      <c r="A489" t="s">
        <v>122</v>
      </c>
      <c r="B489" t="s">
        <v>2092</v>
      </c>
      <c r="C489" t="s">
        <v>150</v>
      </c>
      <c r="D489" t="s">
        <v>2093</v>
      </c>
      <c r="E489" s="1">
        <v>45783</v>
      </c>
      <c r="F489" t="s">
        <v>20</v>
      </c>
      <c r="G489" t="s">
        <v>2094</v>
      </c>
      <c r="H489" t="s">
        <v>112</v>
      </c>
      <c r="I489" t="s">
        <v>2095</v>
      </c>
      <c r="J489" t="s">
        <v>33</v>
      </c>
      <c r="K489" t="s">
        <v>34</v>
      </c>
      <c r="L489">
        <v>21</v>
      </c>
      <c r="M489">
        <v>20</v>
      </c>
      <c r="N489">
        <v>11</v>
      </c>
      <c r="O489">
        <v>90.12</v>
      </c>
      <c r="P489">
        <v>31</v>
      </c>
      <c r="Q489">
        <v>80000</v>
      </c>
    </row>
    <row r="490" spans="1:17" x14ac:dyDescent="0.25">
      <c r="A490" t="s">
        <v>141</v>
      </c>
      <c r="B490" t="s">
        <v>2096</v>
      </c>
      <c r="C490" t="s">
        <v>212</v>
      </c>
      <c r="D490" t="s">
        <v>1959</v>
      </c>
      <c r="E490" s="1">
        <v>44949</v>
      </c>
      <c r="F490" t="s">
        <v>48</v>
      </c>
      <c r="G490" t="s">
        <v>2097</v>
      </c>
      <c r="H490" t="s">
        <v>88</v>
      </c>
      <c r="I490" t="s">
        <v>2098</v>
      </c>
      <c r="J490" t="s">
        <v>2099</v>
      </c>
      <c r="K490" t="s">
        <v>52</v>
      </c>
      <c r="L490">
        <v>3</v>
      </c>
      <c r="M490">
        <v>14</v>
      </c>
      <c r="N490">
        <v>6</v>
      </c>
      <c r="O490">
        <v>2.11</v>
      </c>
      <c r="P490">
        <v>34</v>
      </c>
      <c r="Q490">
        <v>160000</v>
      </c>
    </row>
    <row r="491" spans="1:17" x14ac:dyDescent="0.25">
      <c r="A491" t="s">
        <v>462</v>
      </c>
      <c r="B491" t="s">
        <v>2100</v>
      </c>
      <c r="C491" t="s">
        <v>535</v>
      </c>
      <c r="D491" t="s">
        <v>220</v>
      </c>
      <c r="E491" s="1">
        <v>43495</v>
      </c>
      <c r="F491" t="s">
        <v>20</v>
      </c>
      <c r="G491" t="s">
        <v>2101</v>
      </c>
      <c r="H491" t="s">
        <v>119</v>
      </c>
      <c r="I491" t="s">
        <v>2102</v>
      </c>
      <c r="J491" t="s">
        <v>340</v>
      </c>
      <c r="K491" t="s">
        <v>43</v>
      </c>
      <c r="L491">
        <v>2</v>
      </c>
      <c r="M491">
        <v>13</v>
      </c>
      <c r="N491">
        <v>13</v>
      </c>
      <c r="O491">
        <v>0.18</v>
      </c>
      <c r="P491">
        <v>37</v>
      </c>
      <c r="Q491">
        <v>2400</v>
      </c>
    </row>
    <row r="492" spans="1:17" x14ac:dyDescent="0.25">
      <c r="A492" t="s">
        <v>35</v>
      </c>
      <c r="B492" t="s">
        <v>2103</v>
      </c>
      <c r="C492" t="s">
        <v>109</v>
      </c>
      <c r="D492" t="s">
        <v>510</v>
      </c>
      <c r="E492" s="1">
        <v>44405</v>
      </c>
      <c r="F492" t="s">
        <v>82</v>
      </c>
      <c r="G492" t="s">
        <v>2104</v>
      </c>
      <c r="H492" t="s">
        <v>59</v>
      </c>
      <c r="I492" t="s">
        <v>2105</v>
      </c>
      <c r="J492" t="s">
        <v>2106</v>
      </c>
      <c r="K492" t="s">
        <v>91</v>
      </c>
      <c r="L492">
        <v>14</v>
      </c>
      <c r="M492">
        <v>20</v>
      </c>
      <c r="N492">
        <v>12</v>
      </c>
      <c r="O492">
        <v>14.84</v>
      </c>
      <c r="P492">
        <v>19</v>
      </c>
      <c r="Q492">
        <v>40000</v>
      </c>
    </row>
    <row r="493" spans="1:17" x14ac:dyDescent="0.25">
      <c r="A493" t="s">
        <v>63</v>
      </c>
      <c r="B493" t="s">
        <v>1585</v>
      </c>
      <c r="C493" t="s">
        <v>347</v>
      </c>
      <c r="D493" t="s">
        <v>2107</v>
      </c>
      <c r="E493" s="1">
        <v>43566</v>
      </c>
      <c r="F493" t="s">
        <v>48</v>
      </c>
      <c r="G493" t="s">
        <v>2108</v>
      </c>
      <c r="H493" t="s">
        <v>97</v>
      </c>
      <c r="I493" t="s">
        <v>2109</v>
      </c>
      <c r="J493" t="s">
        <v>154</v>
      </c>
      <c r="K493" t="s">
        <v>52</v>
      </c>
      <c r="L493">
        <v>8</v>
      </c>
      <c r="M493">
        <v>22</v>
      </c>
      <c r="N493">
        <v>8</v>
      </c>
      <c r="O493">
        <v>9.01</v>
      </c>
      <c r="P493">
        <v>23</v>
      </c>
      <c r="Q493">
        <v>160000</v>
      </c>
    </row>
    <row r="494" spans="1:17" x14ac:dyDescent="0.25">
      <c r="A494" t="s">
        <v>551</v>
      </c>
      <c r="B494" t="s">
        <v>2110</v>
      </c>
      <c r="C494" t="s">
        <v>317</v>
      </c>
      <c r="D494" t="s">
        <v>1008</v>
      </c>
      <c r="E494" s="1">
        <v>43050</v>
      </c>
      <c r="F494" t="s">
        <v>48</v>
      </c>
      <c r="G494" t="s">
        <v>2111</v>
      </c>
      <c r="H494" t="s">
        <v>97</v>
      </c>
      <c r="I494" t="s">
        <v>2112</v>
      </c>
      <c r="J494" t="s">
        <v>2113</v>
      </c>
      <c r="K494" t="s">
        <v>62</v>
      </c>
      <c r="L494">
        <v>7</v>
      </c>
      <c r="M494">
        <v>8</v>
      </c>
      <c r="N494">
        <v>12</v>
      </c>
      <c r="O494">
        <v>0.05</v>
      </c>
      <c r="P494">
        <v>413</v>
      </c>
      <c r="Q494">
        <v>120000</v>
      </c>
    </row>
    <row r="495" spans="1:17" x14ac:dyDescent="0.25">
      <c r="A495" t="s">
        <v>53</v>
      </c>
      <c r="B495" t="s">
        <v>2114</v>
      </c>
      <c r="C495" t="s">
        <v>558</v>
      </c>
      <c r="D495" t="s">
        <v>926</v>
      </c>
      <c r="E495" s="1">
        <v>44212</v>
      </c>
      <c r="F495" t="s">
        <v>48</v>
      </c>
      <c r="G495" t="s">
        <v>2115</v>
      </c>
      <c r="H495" t="s">
        <v>112</v>
      </c>
      <c r="I495" t="s">
        <v>957</v>
      </c>
      <c r="J495" t="s">
        <v>2116</v>
      </c>
      <c r="K495" t="s">
        <v>34</v>
      </c>
      <c r="L495">
        <v>8</v>
      </c>
      <c r="M495">
        <v>11</v>
      </c>
      <c r="N495">
        <v>7</v>
      </c>
      <c r="O495">
        <v>0.4</v>
      </c>
      <c r="P495">
        <v>213</v>
      </c>
      <c r="Q495">
        <v>1600</v>
      </c>
    </row>
    <row r="496" spans="1:17" x14ac:dyDescent="0.25">
      <c r="A496" t="s">
        <v>70</v>
      </c>
      <c r="B496" t="s">
        <v>2117</v>
      </c>
      <c r="C496" t="s">
        <v>342</v>
      </c>
      <c r="D496" t="s">
        <v>1784</v>
      </c>
      <c r="E496" s="1">
        <v>44388</v>
      </c>
      <c r="F496" t="s">
        <v>20</v>
      </c>
      <c r="G496" t="s">
        <v>2118</v>
      </c>
      <c r="H496" t="s">
        <v>97</v>
      </c>
      <c r="I496" t="s">
        <v>2119</v>
      </c>
      <c r="J496" t="s">
        <v>2120</v>
      </c>
      <c r="K496" t="s">
        <v>322</v>
      </c>
      <c r="L496">
        <v>10</v>
      </c>
      <c r="M496">
        <v>5</v>
      </c>
      <c r="N496">
        <v>8</v>
      </c>
      <c r="O496">
        <v>13.33</v>
      </c>
      <c r="P496">
        <v>29</v>
      </c>
      <c r="Q496">
        <v>20000</v>
      </c>
    </row>
    <row r="497" spans="1:17" x14ac:dyDescent="0.25">
      <c r="A497" t="s">
        <v>148</v>
      </c>
      <c r="B497" t="s">
        <v>2121</v>
      </c>
      <c r="C497" t="s">
        <v>37</v>
      </c>
      <c r="D497" t="s">
        <v>972</v>
      </c>
      <c r="E497" s="1">
        <v>44903</v>
      </c>
      <c r="F497" t="s">
        <v>29</v>
      </c>
      <c r="G497" t="s">
        <v>2122</v>
      </c>
      <c r="H497" t="s">
        <v>22</v>
      </c>
      <c r="I497" t="s">
        <v>795</v>
      </c>
      <c r="J497" t="s">
        <v>33</v>
      </c>
      <c r="K497" t="s">
        <v>322</v>
      </c>
      <c r="L497">
        <v>4</v>
      </c>
      <c r="M497">
        <v>10</v>
      </c>
      <c r="N497">
        <v>7</v>
      </c>
      <c r="O497">
        <v>0.48</v>
      </c>
      <c r="P497">
        <v>17</v>
      </c>
      <c r="Q497">
        <v>32000</v>
      </c>
    </row>
    <row r="498" spans="1:17" x14ac:dyDescent="0.25">
      <c r="A498" t="s">
        <v>168</v>
      </c>
      <c r="B498" t="s">
        <v>2123</v>
      </c>
      <c r="C498" t="s">
        <v>182</v>
      </c>
      <c r="D498" t="s">
        <v>195</v>
      </c>
      <c r="E498" s="1">
        <v>45193</v>
      </c>
      <c r="F498" t="s">
        <v>48</v>
      </c>
      <c r="G498" t="s">
        <v>2124</v>
      </c>
      <c r="H498" t="s">
        <v>59</v>
      </c>
      <c r="I498" t="s">
        <v>2125</v>
      </c>
      <c r="J498" t="s">
        <v>2126</v>
      </c>
      <c r="K498" t="s">
        <v>134</v>
      </c>
      <c r="L498">
        <v>7</v>
      </c>
      <c r="M498">
        <v>4</v>
      </c>
      <c r="N498">
        <v>13</v>
      </c>
      <c r="O498">
        <v>15.1</v>
      </c>
      <c r="P498">
        <v>31</v>
      </c>
      <c r="Q498">
        <v>4800000</v>
      </c>
    </row>
    <row r="499" spans="1:17" x14ac:dyDescent="0.25">
      <c r="A499" t="s">
        <v>78</v>
      </c>
      <c r="B499" t="s">
        <v>2127</v>
      </c>
      <c r="C499" t="s">
        <v>448</v>
      </c>
      <c r="D499" t="s">
        <v>2128</v>
      </c>
      <c r="E499" s="1">
        <v>42138</v>
      </c>
      <c r="F499" t="s">
        <v>29</v>
      </c>
      <c r="G499" t="s">
        <v>2129</v>
      </c>
      <c r="H499" t="s">
        <v>40</v>
      </c>
      <c r="I499" t="s">
        <v>1640</v>
      </c>
      <c r="J499" t="s">
        <v>33</v>
      </c>
      <c r="K499" t="s">
        <v>62</v>
      </c>
      <c r="L499">
        <v>9</v>
      </c>
      <c r="M499">
        <v>7</v>
      </c>
      <c r="N499">
        <v>14</v>
      </c>
      <c r="O499">
        <v>5.12</v>
      </c>
      <c r="P499">
        <v>12</v>
      </c>
      <c r="Q499">
        <v>80000</v>
      </c>
    </row>
    <row r="500" spans="1:17" x14ac:dyDescent="0.25">
      <c r="A500" t="s">
        <v>63</v>
      </c>
      <c r="B500" t="s">
        <v>2130</v>
      </c>
      <c r="C500" t="s">
        <v>276</v>
      </c>
      <c r="D500" t="s">
        <v>498</v>
      </c>
      <c r="E500" s="1">
        <v>45786</v>
      </c>
      <c r="F500" t="s">
        <v>48</v>
      </c>
      <c r="G500" t="s">
        <v>2131</v>
      </c>
      <c r="H500" t="s">
        <v>22</v>
      </c>
      <c r="I500" t="s">
        <v>2060</v>
      </c>
      <c r="J500" t="s">
        <v>2132</v>
      </c>
      <c r="K500" t="s">
        <v>69</v>
      </c>
      <c r="L500">
        <v>19</v>
      </c>
      <c r="M500">
        <v>27</v>
      </c>
      <c r="N500">
        <v>10</v>
      </c>
      <c r="O500">
        <v>3.24</v>
      </c>
      <c r="P500">
        <v>18</v>
      </c>
      <c r="Q500">
        <v>640000</v>
      </c>
    </row>
    <row r="501" spans="1:17" x14ac:dyDescent="0.25">
      <c r="A501" t="s">
        <v>168</v>
      </c>
      <c r="B501" t="s">
        <v>2133</v>
      </c>
      <c r="C501" t="s">
        <v>143</v>
      </c>
      <c r="D501" t="s">
        <v>2134</v>
      </c>
      <c r="E501" s="1">
        <v>45288</v>
      </c>
      <c r="F501" t="s">
        <v>57</v>
      </c>
      <c r="G501" t="s">
        <v>2135</v>
      </c>
      <c r="H501" t="s">
        <v>59</v>
      </c>
      <c r="I501" t="s">
        <v>2136</v>
      </c>
      <c r="J501" t="s">
        <v>2137</v>
      </c>
      <c r="K501" t="s">
        <v>34</v>
      </c>
      <c r="L501">
        <v>5</v>
      </c>
      <c r="M501">
        <v>5</v>
      </c>
      <c r="N501">
        <v>10</v>
      </c>
      <c r="O501">
        <v>5.82</v>
      </c>
      <c r="P501">
        <v>14</v>
      </c>
      <c r="Q501">
        <v>800000</v>
      </c>
    </row>
    <row r="502" spans="1:17" x14ac:dyDescent="0.25">
      <c r="A502" t="s">
        <v>155</v>
      </c>
      <c r="B502" t="s">
        <v>2138</v>
      </c>
      <c r="C502" t="s">
        <v>448</v>
      </c>
      <c r="D502" t="s">
        <v>493</v>
      </c>
      <c r="E502" s="1">
        <v>42150</v>
      </c>
      <c r="F502" t="s">
        <v>29</v>
      </c>
      <c r="G502" t="s">
        <v>2139</v>
      </c>
      <c r="H502" t="s">
        <v>97</v>
      </c>
      <c r="I502" t="s">
        <v>2140</v>
      </c>
      <c r="J502" t="s">
        <v>2141</v>
      </c>
      <c r="K502" t="s">
        <v>180</v>
      </c>
      <c r="L502">
        <v>8</v>
      </c>
      <c r="M502">
        <v>10</v>
      </c>
      <c r="N502">
        <v>10</v>
      </c>
      <c r="O502">
        <v>4.83</v>
      </c>
      <c r="P502">
        <v>21</v>
      </c>
      <c r="Q502">
        <v>4000</v>
      </c>
    </row>
    <row r="503" spans="1:17" x14ac:dyDescent="0.25">
      <c r="A503" t="s">
        <v>168</v>
      </c>
      <c r="B503" t="s">
        <v>2142</v>
      </c>
      <c r="C503" t="s">
        <v>94</v>
      </c>
      <c r="D503" t="s">
        <v>1295</v>
      </c>
      <c r="E503" s="1">
        <v>42511</v>
      </c>
      <c r="F503" t="s">
        <v>82</v>
      </c>
      <c r="G503" t="s">
        <v>2143</v>
      </c>
      <c r="H503" t="s">
        <v>173</v>
      </c>
      <c r="I503" t="s">
        <v>2144</v>
      </c>
      <c r="J503" t="s">
        <v>1179</v>
      </c>
      <c r="K503" t="s">
        <v>43</v>
      </c>
      <c r="L503">
        <v>9</v>
      </c>
      <c r="M503">
        <v>3</v>
      </c>
      <c r="N503">
        <v>7</v>
      </c>
      <c r="O503">
        <v>12.61</v>
      </c>
      <c r="P503">
        <v>16</v>
      </c>
      <c r="Q503">
        <v>640000</v>
      </c>
    </row>
    <row r="504" spans="1:17" x14ac:dyDescent="0.25">
      <c r="A504" t="s">
        <v>122</v>
      </c>
      <c r="B504" t="s">
        <v>2145</v>
      </c>
      <c r="C504" t="s">
        <v>261</v>
      </c>
      <c r="D504" t="s">
        <v>1425</v>
      </c>
      <c r="E504" s="1">
        <v>42065</v>
      </c>
      <c r="F504" t="s">
        <v>57</v>
      </c>
      <c r="G504" t="s">
        <v>2146</v>
      </c>
      <c r="H504" t="s">
        <v>173</v>
      </c>
      <c r="I504" t="s">
        <v>2147</v>
      </c>
      <c r="J504" t="s">
        <v>2148</v>
      </c>
      <c r="K504" t="s">
        <v>8966</v>
      </c>
      <c r="L504">
        <v>24</v>
      </c>
      <c r="M504">
        <v>22</v>
      </c>
      <c r="N504">
        <v>15</v>
      </c>
      <c r="O504">
        <v>17.260000000000002</v>
      </c>
      <c r="P504">
        <v>28</v>
      </c>
      <c r="Q504">
        <v>688000</v>
      </c>
    </row>
    <row r="505" spans="1:17" x14ac:dyDescent="0.25">
      <c r="A505" t="s">
        <v>265</v>
      </c>
      <c r="B505" t="s">
        <v>2149</v>
      </c>
      <c r="C505" t="s">
        <v>101</v>
      </c>
      <c r="D505" t="s">
        <v>629</v>
      </c>
      <c r="E505" s="1">
        <v>44522</v>
      </c>
      <c r="F505" t="s">
        <v>57</v>
      </c>
      <c r="G505" t="s">
        <v>2150</v>
      </c>
      <c r="H505" t="s">
        <v>97</v>
      </c>
      <c r="I505" t="s">
        <v>1645</v>
      </c>
      <c r="J505" t="s">
        <v>2151</v>
      </c>
      <c r="K505" t="s">
        <v>180</v>
      </c>
      <c r="L505">
        <v>2</v>
      </c>
      <c r="M505">
        <v>9</v>
      </c>
      <c r="N505">
        <v>15</v>
      </c>
      <c r="O505">
        <v>0.05</v>
      </c>
      <c r="P505">
        <v>39</v>
      </c>
      <c r="Q505">
        <v>1080</v>
      </c>
    </row>
    <row r="506" spans="1:17" x14ac:dyDescent="0.25">
      <c r="A506" t="s">
        <v>265</v>
      </c>
      <c r="B506" t="s">
        <v>330</v>
      </c>
      <c r="C506" t="s">
        <v>116</v>
      </c>
      <c r="D506" t="s">
        <v>2152</v>
      </c>
      <c r="E506" s="1">
        <v>45440</v>
      </c>
      <c r="F506" t="s">
        <v>48</v>
      </c>
      <c r="G506" t="s">
        <v>2153</v>
      </c>
      <c r="H506" t="s">
        <v>190</v>
      </c>
      <c r="I506" t="s">
        <v>1264</v>
      </c>
      <c r="J506" t="s">
        <v>2154</v>
      </c>
      <c r="K506" t="s">
        <v>77</v>
      </c>
      <c r="L506">
        <v>6</v>
      </c>
      <c r="M506">
        <v>12</v>
      </c>
      <c r="N506">
        <v>20</v>
      </c>
      <c r="O506">
        <v>0.06</v>
      </c>
      <c r="P506">
        <v>38</v>
      </c>
      <c r="Q506">
        <v>2160</v>
      </c>
    </row>
    <row r="507" spans="1:17" x14ac:dyDescent="0.25">
      <c r="A507" t="s">
        <v>63</v>
      </c>
      <c r="B507" t="s">
        <v>2155</v>
      </c>
      <c r="C507" t="s">
        <v>212</v>
      </c>
      <c r="D507" t="s">
        <v>38</v>
      </c>
      <c r="E507" s="1">
        <v>43683</v>
      </c>
      <c r="F507" t="s">
        <v>82</v>
      </c>
      <c r="G507" t="s">
        <v>2156</v>
      </c>
      <c r="H507" t="s">
        <v>190</v>
      </c>
      <c r="I507" t="s">
        <v>2157</v>
      </c>
      <c r="J507" t="s">
        <v>2158</v>
      </c>
      <c r="K507" t="s">
        <v>52</v>
      </c>
      <c r="L507">
        <v>23</v>
      </c>
      <c r="M507">
        <v>30</v>
      </c>
      <c r="N507">
        <v>5</v>
      </c>
      <c r="O507">
        <v>15.78</v>
      </c>
      <c r="P507">
        <v>13</v>
      </c>
      <c r="Q507">
        <v>216</v>
      </c>
    </row>
    <row r="508" spans="1:17" x14ac:dyDescent="0.25">
      <c r="A508" t="s">
        <v>462</v>
      </c>
      <c r="B508" t="s">
        <v>2159</v>
      </c>
      <c r="C508" t="s">
        <v>458</v>
      </c>
      <c r="D508" t="s">
        <v>38</v>
      </c>
      <c r="E508" s="1">
        <v>43828</v>
      </c>
      <c r="F508" t="s">
        <v>82</v>
      </c>
      <c r="G508" t="s">
        <v>2160</v>
      </c>
      <c r="H508" t="s">
        <v>173</v>
      </c>
      <c r="I508" t="s">
        <v>2161</v>
      </c>
      <c r="J508" t="s">
        <v>2162</v>
      </c>
      <c r="K508" t="s">
        <v>62</v>
      </c>
      <c r="L508">
        <v>4</v>
      </c>
      <c r="M508">
        <v>9</v>
      </c>
      <c r="N508">
        <v>15</v>
      </c>
      <c r="O508">
        <v>0.01</v>
      </c>
      <c r="P508">
        <v>39</v>
      </c>
      <c r="Q508">
        <v>43200</v>
      </c>
    </row>
    <row r="509" spans="1:17" x14ac:dyDescent="0.25">
      <c r="A509" t="s">
        <v>265</v>
      </c>
      <c r="B509" t="s">
        <v>2163</v>
      </c>
      <c r="C509" t="s">
        <v>182</v>
      </c>
      <c r="D509" t="s">
        <v>2164</v>
      </c>
      <c r="E509" s="1">
        <v>43836</v>
      </c>
      <c r="F509" t="s">
        <v>20</v>
      </c>
      <c r="G509" t="s">
        <v>2165</v>
      </c>
      <c r="H509" t="s">
        <v>173</v>
      </c>
      <c r="I509" t="s">
        <v>2166</v>
      </c>
      <c r="J509" t="s">
        <v>33</v>
      </c>
      <c r="K509" t="s">
        <v>322</v>
      </c>
      <c r="L509">
        <v>10</v>
      </c>
      <c r="M509">
        <v>3</v>
      </c>
      <c r="N509">
        <v>17</v>
      </c>
      <c r="O509">
        <v>0.12</v>
      </c>
      <c r="P509">
        <v>41</v>
      </c>
      <c r="Q509">
        <v>144000</v>
      </c>
    </row>
    <row r="510" spans="1:17" x14ac:dyDescent="0.25">
      <c r="A510" t="s">
        <v>168</v>
      </c>
      <c r="B510" t="s">
        <v>2167</v>
      </c>
      <c r="C510" t="s">
        <v>206</v>
      </c>
      <c r="D510" t="s">
        <v>2168</v>
      </c>
      <c r="E510" s="1">
        <v>45504</v>
      </c>
      <c r="F510" t="s">
        <v>48</v>
      </c>
      <c r="G510" t="s">
        <v>2169</v>
      </c>
      <c r="H510" t="s">
        <v>119</v>
      </c>
      <c r="I510" t="s">
        <v>2170</v>
      </c>
      <c r="J510" t="s">
        <v>33</v>
      </c>
      <c r="K510" t="s">
        <v>34</v>
      </c>
      <c r="L510">
        <v>3</v>
      </c>
      <c r="M510">
        <v>5</v>
      </c>
      <c r="N510">
        <v>4</v>
      </c>
      <c r="O510">
        <v>18.77</v>
      </c>
      <c r="P510">
        <v>24</v>
      </c>
      <c r="Q510">
        <v>720000</v>
      </c>
    </row>
    <row r="511" spans="1:17" x14ac:dyDescent="0.25">
      <c r="A511" t="s">
        <v>63</v>
      </c>
      <c r="B511" t="s">
        <v>2171</v>
      </c>
      <c r="C511" t="s">
        <v>535</v>
      </c>
      <c r="D511" t="s">
        <v>348</v>
      </c>
      <c r="E511" s="1">
        <v>43814</v>
      </c>
      <c r="F511" t="s">
        <v>20</v>
      </c>
      <c r="G511" t="s">
        <v>2172</v>
      </c>
      <c r="H511" t="s">
        <v>190</v>
      </c>
      <c r="I511" t="s">
        <v>2173</v>
      </c>
      <c r="J511" t="s">
        <v>2174</v>
      </c>
      <c r="K511" t="s">
        <v>34</v>
      </c>
      <c r="L511">
        <v>17</v>
      </c>
      <c r="M511">
        <v>13</v>
      </c>
      <c r="N511">
        <v>13</v>
      </c>
      <c r="O511">
        <v>16.89</v>
      </c>
      <c r="P511">
        <v>413</v>
      </c>
      <c r="Q511">
        <v>360</v>
      </c>
    </row>
    <row r="512" spans="1:17" x14ac:dyDescent="0.25">
      <c r="A512" t="s">
        <v>92</v>
      </c>
      <c r="B512" t="s">
        <v>2175</v>
      </c>
      <c r="C512" t="s">
        <v>342</v>
      </c>
      <c r="D512" t="s">
        <v>2176</v>
      </c>
      <c r="E512" s="1">
        <v>44364</v>
      </c>
      <c r="F512" t="s">
        <v>48</v>
      </c>
      <c r="G512" t="s">
        <v>2177</v>
      </c>
      <c r="H512" t="s">
        <v>97</v>
      </c>
      <c r="I512" t="s">
        <v>2178</v>
      </c>
      <c r="J512" t="s">
        <v>2179</v>
      </c>
      <c r="K512" t="s">
        <v>322</v>
      </c>
      <c r="L512">
        <v>24</v>
      </c>
      <c r="M512">
        <v>17</v>
      </c>
      <c r="N512">
        <v>15</v>
      </c>
      <c r="O512">
        <v>8.2100000000000009</v>
      </c>
      <c r="P512">
        <v>33</v>
      </c>
      <c r="Q512">
        <v>57600</v>
      </c>
    </row>
    <row r="513" spans="1:17" x14ac:dyDescent="0.25">
      <c r="A513" t="s">
        <v>35</v>
      </c>
      <c r="B513" t="s">
        <v>2180</v>
      </c>
      <c r="C513" t="s">
        <v>667</v>
      </c>
      <c r="D513" t="s">
        <v>176</v>
      </c>
      <c r="E513" s="1">
        <v>45749</v>
      </c>
      <c r="F513" t="s">
        <v>48</v>
      </c>
      <c r="G513" t="s">
        <v>2181</v>
      </c>
      <c r="H513" t="s">
        <v>40</v>
      </c>
      <c r="I513" t="s">
        <v>2182</v>
      </c>
      <c r="J513" t="s">
        <v>2183</v>
      </c>
      <c r="K513" t="s">
        <v>106</v>
      </c>
      <c r="L513">
        <v>20</v>
      </c>
      <c r="M513">
        <v>29</v>
      </c>
      <c r="N513">
        <v>7</v>
      </c>
      <c r="O513">
        <v>13.14</v>
      </c>
      <c r="P513">
        <v>21</v>
      </c>
      <c r="Q513">
        <v>216000</v>
      </c>
    </row>
    <row r="514" spans="1:17" x14ac:dyDescent="0.25">
      <c r="A514" t="s">
        <v>292</v>
      </c>
      <c r="B514" t="s">
        <v>2184</v>
      </c>
      <c r="C514" t="s">
        <v>150</v>
      </c>
      <c r="D514" t="s">
        <v>2185</v>
      </c>
      <c r="E514" s="1">
        <v>42005</v>
      </c>
      <c r="F514" t="s">
        <v>20</v>
      </c>
      <c r="G514" t="s">
        <v>2186</v>
      </c>
      <c r="H514" t="s">
        <v>97</v>
      </c>
      <c r="I514" t="s">
        <v>832</v>
      </c>
      <c r="J514" t="s">
        <v>2187</v>
      </c>
      <c r="K514" t="s">
        <v>69</v>
      </c>
      <c r="L514">
        <v>9</v>
      </c>
      <c r="M514">
        <v>11</v>
      </c>
      <c r="N514">
        <v>6</v>
      </c>
      <c r="O514">
        <v>6.6</v>
      </c>
      <c r="P514">
        <v>35</v>
      </c>
      <c r="Q514">
        <v>72000</v>
      </c>
    </row>
    <row r="515" spans="1:17" x14ac:dyDescent="0.25">
      <c r="A515" t="s">
        <v>551</v>
      </c>
      <c r="B515" t="s">
        <v>2188</v>
      </c>
      <c r="C515" t="s">
        <v>136</v>
      </c>
      <c r="D515" t="s">
        <v>2189</v>
      </c>
      <c r="E515" s="1">
        <v>44629</v>
      </c>
      <c r="F515" t="s">
        <v>20</v>
      </c>
      <c r="G515" t="s">
        <v>2190</v>
      </c>
      <c r="H515" t="s">
        <v>31</v>
      </c>
      <c r="I515" t="s">
        <v>1005</v>
      </c>
      <c r="J515" t="s">
        <v>2191</v>
      </c>
      <c r="K515" t="s">
        <v>52</v>
      </c>
      <c r="L515">
        <v>8</v>
      </c>
      <c r="M515">
        <v>3</v>
      </c>
      <c r="N515">
        <v>7</v>
      </c>
      <c r="O515">
        <v>0.02</v>
      </c>
      <c r="P515">
        <v>41</v>
      </c>
      <c r="Q515">
        <v>144000</v>
      </c>
    </row>
    <row r="516" spans="1:17" x14ac:dyDescent="0.25">
      <c r="A516" t="s">
        <v>122</v>
      </c>
      <c r="B516" t="s">
        <v>2004</v>
      </c>
      <c r="C516" t="s">
        <v>8968</v>
      </c>
      <c r="D516" t="s">
        <v>2192</v>
      </c>
      <c r="E516" s="1">
        <v>43146</v>
      </c>
      <c r="F516" t="s">
        <v>48</v>
      </c>
      <c r="G516" t="s">
        <v>2193</v>
      </c>
      <c r="H516" t="s">
        <v>88</v>
      </c>
      <c r="I516" t="s">
        <v>1027</v>
      </c>
      <c r="J516" t="s">
        <v>2194</v>
      </c>
      <c r="K516" t="s">
        <v>77</v>
      </c>
      <c r="L516">
        <v>12</v>
      </c>
      <c r="M516">
        <v>23</v>
      </c>
      <c r="N516">
        <v>15</v>
      </c>
      <c r="O516">
        <v>78.81</v>
      </c>
      <c r="P516">
        <v>8</v>
      </c>
      <c r="Q516">
        <v>2160</v>
      </c>
    </row>
    <row r="517" spans="1:17" x14ac:dyDescent="0.25">
      <c r="A517" t="s">
        <v>53</v>
      </c>
      <c r="B517" t="s">
        <v>2195</v>
      </c>
      <c r="C517" t="s">
        <v>109</v>
      </c>
      <c r="D517" t="s">
        <v>646</v>
      </c>
      <c r="E517" s="1">
        <v>42055</v>
      </c>
      <c r="F517" t="s">
        <v>20</v>
      </c>
      <c r="G517" t="s">
        <v>2196</v>
      </c>
      <c r="H517" t="s">
        <v>88</v>
      </c>
      <c r="I517" t="s">
        <v>716</v>
      </c>
      <c r="J517" t="s">
        <v>2197</v>
      </c>
      <c r="K517" t="s">
        <v>77</v>
      </c>
      <c r="L517">
        <v>10</v>
      </c>
      <c r="M517">
        <v>11</v>
      </c>
      <c r="N517">
        <v>5</v>
      </c>
      <c r="O517">
        <v>0.32</v>
      </c>
      <c r="P517">
        <v>18</v>
      </c>
      <c r="Q517">
        <v>36000</v>
      </c>
    </row>
    <row r="518" spans="1:17" x14ac:dyDescent="0.25">
      <c r="A518" t="s">
        <v>78</v>
      </c>
      <c r="B518" t="s">
        <v>2198</v>
      </c>
      <c r="C518" t="s">
        <v>94</v>
      </c>
      <c r="D518" t="s">
        <v>826</v>
      </c>
      <c r="E518" s="1">
        <v>44514</v>
      </c>
      <c r="F518" t="s">
        <v>20</v>
      </c>
      <c r="G518" t="s">
        <v>2199</v>
      </c>
      <c r="H518" t="s">
        <v>88</v>
      </c>
      <c r="I518" t="s">
        <v>2200</v>
      </c>
      <c r="J518" t="s">
        <v>2201</v>
      </c>
      <c r="K518" t="s">
        <v>322</v>
      </c>
      <c r="L518">
        <v>5</v>
      </c>
      <c r="M518">
        <v>9</v>
      </c>
      <c r="N518">
        <v>15</v>
      </c>
      <c r="O518">
        <v>7.07</v>
      </c>
      <c r="P518">
        <v>35</v>
      </c>
      <c r="Q518">
        <v>144000</v>
      </c>
    </row>
    <row r="519" spans="1:17" x14ac:dyDescent="0.25">
      <c r="A519" t="s">
        <v>265</v>
      </c>
      <c r="B519" t="s">
        <v>2202</v>
      </c>
      <c r="C519" t="s">
        <v>116</v>
      </c>
      <c r="D519" t="s">
        <v>1827</v>
      </c>
      <c r="E519" s="1">
        <v>43110</v>
      </c>
      <c r="F519" t="s">
        <v>82</v>
      </c>
      <c r="G519" t="s">
        <v>2203</v>
      </c>
      <c r="H519" t="s">
        <v>173</v>
      </c>
      <c r="I519" t="s">
        <v>2204</v>
      </c>
      <c r="J519" t="s">
        <v>2205</v>
      </c>
      <c r="K519" t="s">
        <v>322</v>
      </c>
      <c r="L519">
        <v>10</v>
      </c>
      <c r="M519">
        <v>4</v>
      </c>
      <c r="N519">
        <v>25</v>
      </c>
      <c r="O519">
        <v>0.04</v>
      </c>
      <c r="P519">
        <v>39</v>
      </c>
      <c r="Q519">
        <v>108000</v>
      </c>
    </row>
    <row r="520" spans="1:17" x14ac:dyDescent="0.25">
      <c r="A520" t="s">
        <v>462</v>
      </c>
      <c r="B520" t="s">
        <v>2206</v>
      </c>
      <c r="C520" t="s">
        <v>458</v>
      </c>
      <c r="D520" t="s">
        <v>2207</v>
      </c>
      <c r="E520" s="1">
        <v>42216</v>
      </c>
      <c r="F520" t="s">
        <v>48</v>
      </c>
      <c r="G520" t="s">
        <v>2208</v>
      </c>
      <c r="H520" t="s">
        <v>22</v>
      </c>
      <c r="I520" t="s">
        <v>2209</v>
      </c>
      <c r="J520" t="s">
        <v>2210</v>
      </c>
      <c r="K520" t="s">
        <v>43</v>
      </c>
      <c r="L520">
        <v>2</v>
      </c>
      <c r="M520">
        <v>4</v>
      </c>
      <c r="N520">
        <v>20</v>
      </c>
      <c r="O520">
        <v>0.09</v>
      </c>
      <c r="P520">
        <v>37</v>
      </c>
      <c r="Q520">
        <v>1440</v>
      </c>
    </row>
    <row r="521" spans="1:17" x14ac:dyDescent="0.25">
      <c r="A521" t="s">
        <v>265</v>
      </c>
      <c r="B521" t="s">
        <v>2211</v>
      </c>
      <c r="C521" t="s">
        <v>347</v>
      </c>
      <c r="D521" t="s">
        <v>974</v>
      </c>
      <c r="E521" s="1">
        <v>42884</v>
      </c>
      <c r="F521" t="s">
        <v>20</v>
      </c>
      <c r="G521" t="s">
        <v>2212</v>
      </c>
      <c r="H521" t="s">
        <v>173</v>
      </c>
      <c r="I521" t="s">
        <v>2213</v>
      </c>
      <c r="J521" t="s">
        <v>33</v>
      </c>
      <c r="K521" t="s">
        <v>134</v>
      </c>
      <c r="L521">
        <v>8</v>
      </c>
      <c r="M521">
        <v>10</v>
      </c>
      <c r="N521">
        <v>14</v>
      </c>
      <c r="O521">
        <v>0.01</v>
      </c>
      <c r="P521">
        <v>41</v>
      </c>
      <c r="Q521">
        <v>18000</v>
      </c>
    </row>
    <row r="522" spans="1:17" x14ac:dyDescent="0.25">
      <c r="A522" t="s">
        <v>25</v>
      </c>
      <c r="B522" t="s">
        <v>2214</v>
      </c>
      <c r="C522" t="s">
        <v>37</v>
      </c>
      <c r="D522" t="s">
        <v>2050</v>
      </c>
      <c r="E522" s="1">
        <v>45397</v>
      </c>
      <c r="F522" t="s">
        <v>20</v>
      </c>
      <c r="G522" t="s">
        <v>2215</v>
      </c>
      <c r="H522" t="s">
        <v>173</v>
      </c>
      <c r="I522" t="s">
        <v>2216</v>
      </c>
      <c r="J522" t="s">
        <v>911</v>
      </c>
      <c r="K522" t="s">
        <v>134</v>
      </c>
      <c r="L522">
        <v>14</v>
      </c>
      <c r="M522">
        <v>28</v>
      </c>
      <c r="N522">
        <v>13</v>
      </c>
      <c r="O522">
        <v>70.64</v>
      </c>
      <c r="P522">
        <v>7</v>
      </c>
      <c r="Q522">
        <v>28800</v>
      </c>
    </row>
    <row r="523" spans="1:17" x14ac:dyDescent="0.25">
      <c r="A523" t="s">
        <v>323</v>
      </c>
      <c r="B523" t="s">
        <v>2217</v>
      </c>
      <c r="C523" t="s">
        <v>206</v>
      </c>
      <c r="D523" t="s">
        <v>732</v>
      </c>
      <c r="E523" s="1">
        <v>44709</v>
      </c>
      <c r="F523" t="s">
        <v>29</v>
      </c>
      <c r="G523" t="s">
        <v>2218</v>
      </c>
      <c r="H523" t="s">
        <v>59</v>
      </c>
      <c r="I523" t="s">
        <v>1507</v>
      </c>
      <c r="J523" t="s">
        <v>33</v>
      </c>
      <c r="K523" t="s">
        <v>62</v>
      </c>
      <c r="L523">
        <v>5</v>
      </c>
      <c r="M523">
        <v>20</v>
      </c>
      <c r="N523">
        <v>4</v>
      </c>
      <c r="O523">
        <v>0.13</v>
      </c>
      <c r="P523">
        <v>35</v>
      </c>
      <c r="Q523">
        <v>4320000</v>
      </c>
    </row>
    <row r="524" spans="1:17" x14ac:dyDescent="0.25">
      <c r="A524" t="s">
        <v>462</v>
      </c>
      <c r="B524" t="s">
        <v>2219</v>
      </c>
      <c r="C524" t="s">
        <v>619</v>
      </c>
      <c r="D524" t="s">
        <v>1818</v>
      </c>
      <c r="E524" s="1">
        <v>42975</v>
      </c>
      <c r="F524" t="s">
        <v>20</v>
      </c>
      <c r="G524" t="s">
        <v>2220</v>
      </c>
      <c r="H524" t="s">
        <v>173</v>
      </c>
      <c r="I524" t="s">
        <v>2221</v>
      </c>
      <c r="J524" t="s">
        <v>2222</v>
      </c>
      <c r="K524" t="s">
        <v>69</v>
      </c>
      <c r="L524">
        <v>8</v>
      </c>
      <c r="M524">
        <v>11</v>
      </c>
      <c r="N524">
        <v>12</v>
      </c>
      <c r="O524">
        <v>0.1</v>
      </c>
      <c r="P524">
        <v>37</v>
      </c>
      <c r="Q524">
        <v>72000</v>
      </c>
    </row>
    <row r="525" spans="1:17" x14ac:dyDescent="0.25">
      <c r="A525" t="s">
        <v>217</v>
      </c>
      <c r="B525" t="s">
        <v>2223</v>
      </c>
      <c r="C525" t="s">
        <v>163</v>
      </c>
      <c r="D525" t="s">
        <v>2224</v>
      </c>
      <c r="E525" s="1">
        <v>44520</v>
      </c>
      <c r="F525" t="s">
        <v>20</v>
      </c>
      <c r="G525" t="s">
        <v>2225</v>
      </c>
      <c r="H525" t="s">
        <v>40</v>
      </c>
      <c r="I525" t="s">
        <v>1397</v>
      </c>
      <c r="J525" t="s">
        <v>2226</v>
      </c>
      <c r="K525" t="s">
        <v>134</v>
      </c>
      <c r="L525">
        <v>6</v>
      </c>
      <c r="M525">
        <v>12</v>
      </c>
      <c r="N525">
        <v>10</v>
      </c>
      <c r="O525">
        <v>18.72</v>
      </c>
      <c r="P525">
        <v>27</v>
      </c>
      <c r="Q525">
        <v>576000</v>
      </c>
    </row>
    <row r="526" spans="1:17" x14ac:dyDescent="0.25">
      <c r="A526" t="s">
        <v>63</v>
      </c>
      <c r="B526" t="s">
        <v>2227</v>
      </c>
      <c r="C526" t="s">
        <v>27</v>
      </c>
      <c r="D526" t="s">
        <v>2228</v>
      </c>
      <c r="E526" s="1">
        <v>43417</v>
      </c>
      <c r="F526" t="s">
        <v>57</v>
      </c>
      <c r="G526" t="s">
        <v>2229</v>
      </c>
      <c r="H526" t="s">
        <v>40</v>
      </c>
      <c r="I526" t="s">
        <v>933</v>
      </c>
      <c r="J526" t="s">
        <v>1338</v>
      </c>
      <c r="K526" t="s">
        <v>77</v>
      </c>
      <c r="L526">
        <v>24</v>
      </c>
      <c r="M526">
        <v>17</v>
      </c>
      <c r="N526">
        <v>12</v>
      </c>
      <c r="O526">
        <v>17.87</v>
      </c>
      <c r="P526">
        <v>113</v>
      </c>
      <c r="Q526">
        <v>720000</v>
      </c>
    </row>
    <row r="527" spans="1:17" x14ac:dyDescent="0.25">
      <c r="A527" t="s">
        <v>122</v>
      </c>
      <c r="B527" t="s">
        <v>2230</v>
      </c>
      <c r="C527" t="s">
        <v>562</v>
      </c>
      <c r="D527" t="s">
        <v>2231</v>
      </c>
      <c r="E527" s="1">
        <v>42695</v>
      </c>
      <c r="F527" t="s">
        <v>20</v>
      </c>
      <c r="G527" t="s">
        <v>2232</v>
      </c>
      <c r="H527" t="s">
        <v>31</v>
      </c>
      <c r="I527" t="s">
        <v>2233</v>
      </c>
      <c r="J527" t="s">
        <v>1900</v>
      </c>
      <c r="K527" t="s">
        <v>62</v>
      </c>
      <c r="L527">
        <v>20</v>
      </c>
      <c r="M527">
        <v>26</v>
      </c>
      <c r="N527">
        <v>13</v>
      </c>
      <c r="O527">
        <v>17.54</v>
      </c>
      <c r="P527">
        <v>13</v>
      </c>
      <c r="Q527">
        <v>3600</v>
      </c>
    </row>
    <row r="528" spans="1:17" x14ac:dyDescent="0.25">
      <c r="A528" t="s">
        <v>122</v>
      </c>
      <c r="B528" t="s">
        <v>2234</v>
      </c>
      <c r="C528" t="s">
        <v>182</v>
      </c>
      <c r="D528" t="s">
        <v>1565</v>
      </c>
      <c r="E528" s="1">
        <v>44623</v>
      </c>
      <c r="F528" t="s">
        <v>82</v>
      </c>
      <c r="G528" t="s">
        <v>2235</v>
      </c>
      <c r="H528" t="s">
        <v>59</v>
      </c>
      <c r="I528" t="s">
        <v>1539</v>
      </c>
      <c r="J528" t="s">
        <v>33</v>
      </c>
      <c r="K528" t="s">
        <v>106</v>
      </c>
      <c r="L528">
        <v>20</v>
      </c>
      <c r="M528">
        <v>23</v>
      </c>
      <c r="N528">
        <v>11</v>
      </c>
      <c r="O528">
        <v>40.08</v>
      </c>
      <c r="P528">
        <v>17</v>
      </c>
      <c r="Q528">
        <v>576000</v>
      </c>
    </row>
    <row r="529" spans="1:17" x14ac:dyDescent="0.25">
      <c r="A529" t="s">
        <v>35</v>
      </c>
      <c r="B529" t="s">
        <v>2236</v>
      </c>
      <c r="C529" t="s">
        <v>244</v>
      </c>
      <c r="D529" t="s">
        <v>2237</v>
      </c>
      <c r="E529" s="1">
        <v>42982</v>
      </c>
      <c r="F529" t="s">
        <v>20</v>
      </c>
      <c r="G529" t="s">
        <v>2238</v>
      </c>
      <c r="H529" t="s">
        <v>190</v>
      </c>
      <c r="I529" t="s">
        <v>2239</v>
      </c>
      <c r="J529" t="s">
        <v>2240</v>
      </c>
      <c r="K529" t="s">
        <v>77</v>
      </c>
      <c r="L529">
        <v>24</v>
      </c>
      <c r="M529">
        <v>22</v>
      </c>
      <c r="N529">
        <v>6</v>
      </c>
      <c r="O529">
        <v>5.85</v>
      </c>
      <c r="P529">
        <v>313</v>
      </c>
      <c r="Q529">
        <v>664000</v>
      </c>
    </row>
    <row r="530" spans="1:17" x14ac:dyDescent="0.25">
      <c r="A530" t="s">
        <v>155</v>
      </c>
      <c r="B530" t="s">
        <v>2241</v>
      </c>
      <c r="C530" t="s">
        <v>515</v>
      </c>
      <c r="D530" t="s">
        <v>1413</v>
      </c>
      <c r="E530" s="1">
        <v>44844</v>
      </c>
      <c r="F530" t="s">
        <v>82</v>
      </c>
      <c r="G530" t="s">
        <v>2242</v>
      </c>
      <c r="H530" t="s">
        <v>59</v>
      </c>
      <c r="I530" t="s">
        <v>2243</v>
      </c>
      <c r="J530" t="s">
        <v>2244</v>
      </c>
      <c r="K530" t="s">
        <v>34</v>
      </c>
      <c r="L530">
        <v>8</v>
      </c>
      <c r="M530">
        <v>9</v>
      </c>
      <c r="N530">
        <v>8</v>
      </c>
      <c r="O530">
        <v>6.8</v>
      </c>
      <c r="P530">
        <v>38</v>
      </c>
      <c r="Q530">
        <v>700000</v>
      </c>
    </row>
    <row r="531" spans="1:17" x14ac:dyDescent="0.25">
      <c r="A531" t="s">
        <v>53</v>
      </c>
      <c r="B531" t="s">
        <v>2245</v>
      </c>
      <c r="C531" t="s">
        <v>80</v>
      </c>
      <c r="D531" t="s">
        <v>2246</v>
      </c>
      <c r="E531" s="1">
        <v>44496</v>
      </c>
      <c r="F531" t="s">
        <v>82</v>
      </c>
      <c r="G531" t="s">
        <v>8967</v>
      </c>
      <c r="H531" t="s">
        <v>97</v>
      </c>
      <c r="I531" t="s">
        <v>1077</v>
      </c>
      <c r="J531" t="s">
        <v>2247</v>
      </c>
      <c r="K531" t="s">
        <v>180</v>
      </c>
      <c r="L531">
        <v>8</v>
      </c>
      <c r="M531">
        <v>4</v>
      </c>
      <c r="N531">
        <v>4</v>
      </c>
      <c r="O531">
        <v>0.26</v>
      </c>
      <c r="P531">
        <v>15</v>
      </c>
      <c r="Q531">
        <v>1500</v>
      </c>
    </row>
    <row r="532" spans="1:17" x14ac:dyDescent="0.25">
      <c r="A532" t="s">
        <v>25</v>
      </c>
      <c r="B532" t="s">
        <v>2248</v>
      </c>
      <c r="C532" t="s">
        <v>65</v>
      </c>
      <c r="D532" t="s">
        <v>2249</v>
      </c>
      <c r="E532" s="1">
        <v>44519</v>
      </c>
      <c r="F532" t="s">
        <v>20</v>
      </c>
      <c r="G532" t="s">
        <v>2250</v>
      </c>
      <c r="H532" t="s">
        <v>59</v>
      </c>
      <c r="I532" t="s">
        <v>2251</v>
      </c>
      <c r="J532" t="s">
        <v>2252</v>
      </c>
      <c r="K532" t="s">
        <v>43</v>
      </c>
      <c r="L532">
        <v>15</v>
      </c>
      <c r="M532">
        <v>13</v>
      </c>
      <c r="N532">
        <v>16</v>
      </c>
      <c r="O532">
        <v>49.39</v>
      </c>
      <c r="P532">
        <v>5</v>
      </c>
      <c r="Q532">
        <v>3000</v>
      </c>
    </row>
    <row r="533" spans="1:17" x14ac:dyDescent="0.25">
      <c r="A533" t="s">
        <v>323</v>
      </c>
      <c r="B533" t="s">
        <v>2253</v>
      </c>
      <c r="C533" t="s">
        <v>46</v>
      </c>
      <c r="D533" t="s">
        <v>2254</v>
      </c>
      <c r="E533" s="1">
        <v>42086</v>
      </c>
      <c r="F533" t="s">
        <v>57</v>
      </c>
      <c r="G533" t="s">
        <v>2255</v>
      </c>
      <c r="H533" t="s">
        <v>190</v>
      </c>
      <c r="I533" t="s">
        <v>2256</v>
      </c>
      <c r="J533" t="s">
        <v>33</v>
      </c>
      <c r="K533" t="s">
        <v>52</v>
      </c>
      <c r="L533">
        <v>11</v>
      </c>
      <c r="M533">
        <v>17</v>
      </c>
      <c r="N533">
        <v>4</v>
      </c>
      <c r="O533">
        <v>0.48</v>
      </c>
      <c r="P533">
        <v>33</v>
      </c>
      <c r="Q533">
        <v>300</v>
      </c>
    </row>
    <row r="534" spans="1:17" x14ac:dyDescent="0.25">
      <c r="A534" t="s">
        <v>253</v>
      </c>
      <c r="B534" t="s">
        <v>2257</v>
      </c>
      <c r="C534" t="s">
        <v>182</v>
      </c>
      <c r="D534" t="s">
        <v>1008</v>
      </c>
      <c r="E534" s="1">
        <v>43545</v>
      </c>
      <c r="F534" t="s">
        <v>48</v>
      </c>
      <c r="G534" t="s">
        <v>2258</v>
      </c>
      <c r="H534" t="s">
        <v>59</v>
      </c>
      <c r="I534" t="s">
        <v>370</v>
      </c>
      <c r="J534" t="s">
        <v>2259</v>
      </c>
      <c r="K534" t="s">
        <v>43</v>
      </c>
      <c r="L534">
        <v>6</v>
      </c>
      <c r="M534">
        <v>4</v>
      </c>
      <c r="N534">
        <v>8</v>
      </c>
      <c r="O534">
        <v>15.44</v>
      </c>
      <c r="P534">
        <v>13</v>
      </c>
      <c r="Q534">
        <v>60000</v>
      </c>
    </row>
    <row r="535" spans="1:17" x14ac:dyDescent="0.25">
      <c r="A535" t="s">
        <v>352</v>
      </c>
      <c r="B535" t="s">
        <v>2260</v>
      </c>
      <c r="C535" t="s">
        <v>170</v>
      </c>
      <c r="D535" t="s">
        <v>2261</v>
      </c>
      <c r="E535" s="1">
        <v>44377</v>
      </c>
      <c r="F535" t="s">
        <v>20</v>
      </c>
      <c r="G535" t="s">
        <v>2262</v>
      </c>
      <c r="H535" t="s">
        <v>190</v>
      </c>
      <c r="I535" t="s">
        <v>2263</v>
      </c>
      <c r="J535" t="s">
        <v>1547</v>
      </c>
      <c r="K535" t="s">
        <v>62</v>
      </c>
      <c r="L535">
        <v>15</v>
      </c>
      <c r="M535">
        <v>22</v>
      </c>
      <c r="N535">
        <v>12</v>
      </c>
      <c r="O535">
        <v>2.3199999999999998</v>
      </c>
      <c r="P535">
        <v>18</v>
      </c>
      <c r="Q535">
        <v>200000</v>
      </c>
    </row>
    <row r="536" spans="1:17" x14ac:dyDescent="0.25">
      <c r="A536" t="s">
        <v>141</v>
      </c>
      <c r="B536" t="s">
        <v>2264</v>
      </c>
      <c r="C536" t="s">
        <v>129</v>
      </c>
      <c r="D536" t="s">
        <v>164</v>
      </c>
      <c r="E536" s="1">
        <v>44224</v>
      </c>
      <c r="F536" t="s">
        <v>29</v>
      </c>
      <c r="G536" t="s">
        <v>2265</v>
      </c>
      <c r="H536" t="s">
        <v>31</v>
      </c>
      <c r="I536" t="s">
        <v>985</v>
      </c>
      <c r="J536" t="s">
        <v>1019</v>
      </c>
      <c r="K536" t="s">
        <v>62</v>
      </c>
      <c r="L536">
        <v>10</v>
      </c>
      <c r="M536">
        <v>4</v>
      </c>
      <c r="N536">
        <v>12</v>
      </c>
      <c r="O536">
        <v>2.1800000000000002</v>
      </c>
      <c r="P536">
        <v>26</v>
      </c>
      <c r="Q536">
        <v>1000000</v>
      </c>
    </row>
    <row r="537" spans="1:17" x14ac:dyDescent="0.25">
      <c r="A537" t="s">
        <v>148</v>
      </c>
      <c r="B537" t="s">
        <v>2266</v>
      </c>
      <c r="C537" t="s">
        <v>206</v>
      </c>
      <c r="D537" t="s">
        <v>1131</v>
      </c>
      <c r="E537" s="1">
        <v>45022</v>
      </c>
      <c r="F537" t="s">
        <v>82</v>
      </c>
      <c r="G537" t="s">
        <v>2267</v>
      </c>
      <c r="H537" t="s">
        <v>119</v>
      </c>
      <c r="I537" t="s">
        <v>2268</v>
      </c>
      <c r="J537" t="s">
        <v>2269</v>
      </c>
      <c r="K537" t="s">
        <v>322</v>
      </c>
      <c r="L537">
        <v>5</v>
      </c>
      <c r="M537">
        <v>8</v>
      </c>
      <c r="N537">
        <v>5</v>
      </c>
      <c r="O537">
        <v>0.38</v>
      </c>
      <c r="P537">
        <v>24</v>
      </c>
      <c r="Q537">
        <v>500</v>
      </c>
    </row>
    <row r="538" spans="1:17" x14ac:dyDescent="0.25">
      <c r="A538" t="s">
        <v>352</v>
      </c>
      <c r="B538" t="s">
        <v>2270</v>
      </c>
      <c r="C538" t="s">
        <v>667</v>
      </c>
      <c r="D538" t="s">
        <v>2271</v>
      </c>
      <c r="E538" s="1">
        <v>44333</v>
      </c>
      <c r="F538" t="s">
        <v>29</v>
      </c>
      <c r="G538" t="s">
        <v>2272</v>
      </c>
      <c r="H538" t="s">
        <v>40</v>
      </c>
      <c r="I538" t="s">
        <v>2273</v>
      </c>
      <c r="J538" t="s">
        <v>537</v>
      </c>
      <c r="K538" t="s">
        <v>52</v>
      </c>
      <c r="L538">
        <v>18</v>
      </c>
      <c r="M538">
        <v>26</v>
      </c>
      <c r="N538">
        <v>10</v>
      </c>
      <c r="O538">
        <v>12.87</v>
      </c>
      <c r="P538">
        <v>213</v>
      </c>
      <c r="Q538">
        <v>80000</v>
      </c>
    </row>
    <row r="539" spans="1:17" x14ac:dyDescent="0.25">
      <c r="A539" t="s">
        <v>462</v>
      </c>
      <c r="B539" t="s">
        <v>2274</v>
      </c>
      <c r="C539" t="s">
        <v>116</v>
      </c>
      <c r="D539" t="s">
        <v>742</v>
      </c>
      <c r="E539" s="1">
        <v>42686</v>
      </c>
      <c r="F539" t="s">
        <v>57</v>
      </c>
      <c r="G539" t="s">
        <v>2275</v>
      </c>
      <c r="H539" t="s">
        <v>22</v>
      </c>
      <c r="I539" t="s">
        <v>2276</v>
      </c>
      <c r="J539" t="s">
        <v>33</v>
      </c>
      <c r="K539" t="s">
        <v>43</v>
      </c>
      <c r="L539">
        <v>2</v>
      </c>
      <c r="M539">
        <v>4</v>
      </c>
      <c r="N539">
        <v>17</v>
      </c>
      <c r="O539">
        <v>0.2</v>
      </c>
      <c r="P539">
        <v>413</v>
      </c>
      <c r="Q539">
        <v>300000</v>
      </c>
    </row>
    <row r="540" spans="1:17" x14ac:dyDescent="0.25">
      <c r="A540" t="s">
        <v>352</v>
      </c>
      <c r="B540" t="s">
        <v>2277</v>
      </c>
      <c r="C540" t="s">
        <v>282</v>
      </c>
      <c r="D540" t="s">
        <v>2278</v>
      </c>
      <c r="E540" s="1">
        <v>42587</v>
      </c>
      <c r="F540" t="s">
        <v>48</v>
      </c>
      <c r="G540" t="s">
        <v>2279</v>
      </c>
      <c r="H540" t="s">
        <v>112</v>
      </c>
      <c r="I540" t="s">
        <v>477</v>
      </c>
      <c r="J540" t="s">
        <v>2280</v>
      </c>
      <c r="K540" t="s">
        <v>180</v>
      </c>
      <c r="L540">
        <v>10</v>
      </c>
      <c r="M540">
        <v>12</v>
      </c>
      <c r="N540">
        <v>9</v>
      </c>
      <c r="O540">
        <v>13.57</v>
      </c>
      <c r="P540">
        <v>12</v>
      </c>
      <c r="Q540">
        <v>100000</v>
      </c>
    </row>
    <row r="541" spans="1:17" x14ac:dyDescent="0.25">
      <c r="A541" t="s">
        <v>253</v>
      </c>
      <c r="B541" t="s">
        <v>2281</v>
      </c>
      <c r="C541" t="s">
        <v>72</v>
      </c>
      <c r="D541" t="s">
        <v>1008</v>
      </c>
      <c r="E541" s="1">
        <v>45821</v>
      </c>
      <c r="F541" t="s">
        <v>20</v>
      </c>
      <c r="G541" t="s">
        <v>2282</v>
      </c>
      <c r="H541" t="s">
        <v>31</v>
      </c>
      <c r="I541" t="s">
        <v>1833</v>
      </c>
      <c r="J541" t="s">
        <v>2283</v>
      </c>
      <c r="K541" t="s">
        <v>62</v>
      </c>
      <c r="L541">
        <v>4</v>
      </c>
      <c r="M541">
        <v>6</v>
      </c>
      <c r="N541">
        <v>12</v>
      </c>
      <c r="O541">
        <v>3.64</v>
      </c>
      <c r="P541">
        <v>13</v>
      </c>
      <c r="Q541">
        <v>200000</v>
      </c>
    </row>
    <row r="542" spans="1:17" x14ac:dyDescent="0.25">
      <c r="A542" t="s">
        <v>323</v>
      </c>
      <c r="B542" t="s">
        <v>2284</v>
      </c>
      <c r="C542" t="s">
        <v>55</v>
      </c>
      <c r="D542" t="s">
        <v>2285</v>
      </c>
      <c r="E542" s="1">
        <v>45671</v>
      </c>
      <c r="F542" t="s">
        <v>48</v>
      </c>
      <c r="G542" t="s">
        <v>2286</v>
      </c>
      <c r="H542" t="s">
        <v>88</v>
      </c>
      <c r="I542" t="s">
        <v>2287</v>
      </c>
      <c r="J542" t="s">
        <v>2288</v>
      </c>
      <c r="K542" t="s">
        <v>62</v>
      </c>
      <c r="L542">
        <v>15</v>
      </c>
      <c r="M542">
        <v>20</v>
      </c>
      <c r="N542">
        <v>6</v>
      </c>
      <c r="O542">
        <v>0.1</v>
      </c>
      <c r="P542">
        <v>29</v>
      </c>
      <c r="Q542">
        <v>3000</v>
      </c>
    </row>
    <row r="543" spans="1:17" x14ac:dyDescent="0.25">
      <c r="A543" t="s">
        <v>148</v>
      </c>
      <c r="B543" t="s">
        <v>2289</v>
      </c>
      <c r="C543" t="s">
        <v>358</v>
      </c>
      <c r="D543" t="s">
        <v>2290</v>
      </c>
      <c r="E543" s="1">
        <v>42630</v>
      </c>
      <c r="F543" t="s">
        <v>29</v>
      </c>
      <c r="G543" t="s">
        <v>2291</v>
      </c>
      <c r="H543" t="s">
        <v>40</v>
      </c>
      <c r="I543" t="s">
        <v>258</v>
      </c>
      <c r="J543" t="s">
        <v>154</v>
      </c>
      <c r="K543" t="s">
        <v>134</v>
      </c>
      <c r="L543">
        <v>4</v>
      </c>
      <c r="M543">
        <v>6</v>
      </c>
      <c r="N543">
        <v>4</v>
      </c>
      <c r="O543">
        <v>0.41</v>
      </c>
      <c r="P543">
        <v>26</v>
      </c>
      <c r="Q543">
        <v>50000</v>
      </c>
    </row>
    <row r="544" spans="1:17" x14ac:dyDescent="0.25">
      <c r="A544" t="s">
        <v>382</v>
      </c>
      <c r="B544" t="s">
        <v>2292</v>
      </c>
      <c r="C544" t="s">
        <v>27</v>
      </c>
      <c r="D544" t="s">
        <v>597</v>
      </c>
      <c r="E544" s="1">
        <v>42886</v>
      </c>
      <c r="F544" t="s">
        <v>48</v>
      </c>
      <c r="G544" t="s">
        <v>2293</v>
      </c>
      <c r="H544" t="s">
        <v>97</v>
      </c>
      <c r="I544" t="s">
        <v>2294</v>
      </c>
      <c r="J544" t="s">
        <v>2295</v>
      </c>
      <c r="K544" t="s">
        <v>134</v>
      </c>
      <c r="L544">
        <v>10</v>
      </c>
      <c r="M544">
        <v>9</v>
      </c>
      <c r="N544">
        <v>12</v>
      </c>
      <c r="O544">
        <v>4.68</v>
      </c>
      <c r="P544">
        <v>33</v>
      </c>
      <c r="Q544">
        <v>200000</v>
      </c>
    </row>
    <row r="545" spans="1:17" x14ac:dyDescent="0.25">
      <c r="A545" t="s">
        <v>168</v>
      </c>
      <c r="B545" t="s">
        <v>2296</v>
      </c>
      <c r="C545" t="s">
        <v>535</v>
      </c>
      <c r="D545" t="s">
        <v>2297</v>
      </c>
      <c r="E545" s="1">
        <v>42185</v>
      </c>
      <c r="F545" t="s">
        <v>48</v>
      </c>
      <c r="G545" t="s">
        <v>2298</v>
      </c>
      <c r="H545" t="s">
        <v>22</v>
      </c>
      <c r="I545" t="s">
        <v>2299</v>
      </c>
      <c r="J545" t="s">
        <v>33</v>
      </c>
      <c r="K545" t="s">
        <v>91</v>
      </c>
      <c r="L545">
        <v>8</v>
      </c>
      <c r="M545">
        <v>8</v>
      </c>
      <c r="N545">
        <v>9</v>
      </c>
      <c r="O545">
        <v>14.42</v>
      </c>
      <c r="P545">
        <v>29</v>
      </c>
      <c r="Q545">
        <v>150000</v>
      </c>
    </row>
    <row r="546" spans="1:17" x14ac:dyDescent="0.25">
      <c r="A546" t="s">
        <v>352</v>
      </c>
      <c r="B546" t="s">
        <v>2300</v>
      </c>
      <c r="C546" t="s">
        <v>194</v>
      </c>
      <c r="D546" t="s">
        <v>1003</v>
      </c>
      <c r="E546" s="1">
        <v>43423</v>
      </c>
      <c r="F546" t="s">
        <v>82</v>
      </c>
      <c r="G546" t="s">
        <v>2301</v>
      </c>
      <c r="H546" t="s">
        <v>88</v>
      </c>
      <c r="I546" t="s">
        <v>2302</v>
      </c>
      <c r="J546" t="s">
        <v>2303</v>
      </c>
      <c r="K546" t="s">
        <v>8966</v>
      </c>
      <c r="L546">
        <v>24</v>
      </c>
      <c r="M546">
        <v>16</v>
      </c>
      <c r="N546">
        <v>7</v>
      </c>
      <c r="O546">
        <v>13.55</v>
      </c>
      <c r="P546">
        <v>28</v>
      </c>
      <c r="Q546">
        <v>2000</v>
      </c>
    </row>
    <row r="547" spans="1:17" x14ac:dyDescent="0.25">
      <c r="A547" t="s">
        <v>382</v>
      </c>
      <c r="B547" t="s">
        <v>2304</v>
      </c>
      <c r="C547" t="s">
        <v>109</v>
      </c>
      <c r="D547" t="s">
        <v>510</v>
      </c>
      <c r="E547" s="1">
        <v>45262</v>
      </c>
      <c r="F547" t="s">
        <v>20</v>
      </c>
      <c r="G547" t="s">
        <v>2305</v>
      </c>
      <c r="H547" t="s">
        <v>59</v>
      </c>
      <c r="I547" t="s">
        <v>1171</v>
      </c>
      <c r="J547" t="s">
        <v>33</v>
      </c>
      <c r="K547" t="s">
        <v>322</v>
      </c>
      <c r="L547">
        <v>9</v>
      </c>
      <c r="M547">
        <v>20</v>
      </c>
      <c r="N547">
        <v>12</v>
      </c>
      <c r="O547">
        <v>6.51</v>
      </c>
      <c r="P547">
        <v>24</v>
      </c>
      <c r="Q547">
        <v>25000</v>
      </c>
    </row>
    <row r="548" spans="1:17" x14ac:dyDescent="0.25">
      <c r="A548" t="s">
        <v>114</v>
      </c>
      <c r="B548" t="s">
        <v>2306</v>
      </c>
      <c r="C548" t="s">
        <v>27</v>
      </c>
      <c r="D548" t="s">
        <v>677</v>
      </c>
      <c r="E548" s="1">
        <v>45784</v>
      </c>
      <c r="F548" t="s">
        <v>48</v>
      </c>
      <c r="G548" t="s">
        <v>2307</v>
      </c>
      <c r="H548" t="s">
        <v>173</v>
      </c>
      <c r="I548" t="s">
        <v>2308</v>
      </c>
      <c r="J548" t="s">
        <v>2309</v>
      </c>
      <c r="K548" t="s">
        <v>34</v>
      </c>
      <c r="L548">
        <v>6</v>
      </c>
      <c r="M548">
        <v>15</v>
      </c>
      <c r="N548">
        <v>20</v>
      </c>
      <c r="O548">
        <v>111.72</v>
      </c>
      <c r="P548">
        <v>18</v>
      </c>
      <c r="Q548">
        <v>40000</v>
      </c>
    </row>
    <row r="549" spans="1:17" x14ac:dyDescent="0.25">
      <c r="A549" t="s">
        <v>253</v>
      </c>
      <c r="B549" t="s">
        <v>2310</v>
      </c>
      <c r="C549" t="s">
        <v>558</v>
      </c>
      <c r="D549" t="s">
        <v>1902</v>
      </c>
      <c r="E549" s="1">
        <v>44614</v>
      </c>
      <c r="F549" t="s">
        <v>48</v>
      </c>
      <c r="G549" t="s">
        <v>2311</v>
      </c>
      <c r="H549" t="s">
        <v>59</v>
      </c>
      <c r="I549" t="s">
        <v>2312</v>
      </c>
      <c r="J549" t="s">
        <v>2313</v>
      </c>
      <c r="K549" t="s">
        <v>134</v>
      </c>
      <c r="L549">
        <v>2</v>
      </c>
      <c r="M549">
        <v>7</v>
      </c>
      <c r="N549">
        <v>13</v>
      </c>
      <c r="O549">
        <v>2.09</v>
      </c>
      <c r="P549">
        <v>15</v>
      </c>
      <c r="Q549">
        <v>6000000</v>
      </c>
    </row>
    <row r="550" spans="1:17" x14ac:dyDescent="0.25">
      <c r="A550" t="s">
        <v>382</v>
      </c>
      <c r="B550" t="s">
        <v>2314</v>
      </c>
      <c r="C550" t="s">
        <v>325</v>
      </c>
      <c r="D550" t="s">
        <v>1565</v>
      </c>
      <c r="E550" s="1">
        <v>45262</v>
      </c>
      <c r="F550" t="s">
        <v>57</v>
      </c>
      <c r="G550" t="s">
        <v>2315</v>
      </c>
      <c r="H550" t="s">
        <v>97</v>
      </c>
      <c r="I550" t="s">
        <v>1982</v>
      </c>
      <c r="J550" t="s">
        <v>2316</v>
      </c>
      <c r="K550" t="s">
        <v>134</v>
      </c>
      <c r="L550">
        <v>11</v>
      </c>
      <c r="M550">
        <v>12</v>
      </c>
      <c r="N550">
        <v>6</v>
      </c>
      <c r="O550">
        <v>7.69</v>
      </c>
      <c r="P550">
        <v>15</v>
      </c>
      <c r="Q550">
        <v>100000</v>
      </c>
    </row>
    <row r="551" spans="1:17" x14ac:dyDescent="0.25">
      <c r="A551" t="s">
        <v>92</v>
      </c>
      <c r="B551" t="s">
        <v>2317</v>
      </c>
      <c r="C551" t="s">
        <v>182</v>
      </c>
      <c r="D551" t="s">
        <v>2224</v>
      </c>
      <c r="E551" s="1">
        <v>43040</v>
      </c>
      <c r="F551" t="s">
        <v>20</v>
      </c>
      <c r="G551" t="s">
        <v>2318</v>
      </c>
      <c r="H551" t="s">
        <v>59</v>
      </c>
      <c r="I551" t="s">
        <v>2319</v>
      </c>
      <c r="J551" t="s">
        <v>2320</v>
      </c>
      <c r="K551" t="s">
        <v>180</v>
      </c>
      <c r="L551">
        <v>22</v>
      </c>
      <c r="M551">
        <v>26</v>
      </c>
      <c r="N551">
        <v>14</v>
      </c>
      <c r="O551">
        <v>18.7</v>
      </c>
      <c r="P551">
        <v>27</v>
      </c>
      <c r="Q551">
        <v>800000</v>
      </c>
    </row>
    <row r="552" spans="1:17" x14ac:dyDescent="0.25">
      <c r="A552" t="s">
        <v>70</v>
      </c>
      <c r="B552" t="s">
        <v>2321</v>
      </c>
      <c r="C552" t="s">
        <v>431</v>
      </c>
      <c r="D552" t="s">
        <v>1295</v>
      </c>
      <c r="E552" s="1">
        <v>44763</v>
      </c>
      <c r="F552" t="s">
        <v>48</v>
      </c>
      <c r="G552" t="s">
        <v>2322</v>
      </c>
      <c r="H552" t="s">
        <v>119</v>
      </c>
      <c r="I552" t="s">
        <v>2323</v>
      </c>
      <c r="J552" t="s">
        <v>307</v>
      </c>
      <c r="K552" t="s">
        <v>34</v>
      </c>
      <c r="L552">
        <v>9</v>
      </c>
      <c r="M552">
        <v>5</v>
      </c>
      <c r="N552">
        <v>10</v>
      </c>
      <c r="O552">
        <v>16.8</v>
      </c>
      <c r="P552">
        <v>32</v>
      </c>
      <c r="Q552">
        <v>1000000</v>
      </c>
    </row>
    <row r="553" spans="1:17" x14ac:dyDescent="0.25">
      <c r="A553" t="s">
        <v>70</v>
      </c>
      <c r="B553" t="s">
        <v>2324</v>
      </c>
      <c r="C553" t="s">
        <v>109</v>
      </c>
      <c r="D553" t="s">
        <v>2325</v>
      </c>
      <c r="E553" s="1">
        <v>42219</v>
      </c>
      <c r="F553" t="s">
        <v>29</v>
      </c>
      <c r="G553" t="s">
        <v>2326</v>
      </c>
      <c r="H553" t="s">
        <v>88</v>
      </c>
      <c r="I553" t="s">
        <v>2327</v>
      </c>
      <c r="J553" t="s">
        <v>2328</v>
      </c>
      <c r="K553" t="s">
        <v>62</v>
      </c>
      <c r="L553">
        <v>10</v>
      </c>
      <c r="M553">
        <v>6</v>
      </c>
      <c r="N553">
        <v>4</v>
      </c>
      <c r="O553">
        <v>15.35</v>
      </c>
      <c r="P553">
        <v>26</v>
      </c>
      <c r="Q553">
        <v>5000</v>
      </c>
    </row>
    <row r="554" spans="1:17" x14ac:dyDescent="0.25">
      <c r="A554" t="s">
        <v>70</v>
      </c>
      <c r="B554" t="s">
        <v>2329</v>
      </c>
      <c r="C554" t="s">
        <v>200</v>
      </c>
      <c r="D554" t="s">
        <v>498</v>
      </c>
      <c r="E554" s="1">
        <v>44711</v>
      </c>
      <c r="F554" t="s">
        <v>82</v>
      </c>
      <c r="G554" t="s">
        <v>2330</v>
      </c>
      <c r="H554" t="s">
        <v>112</v>
      </c>
      <c r="I554" t="s">
        <v>2331</v>
      </c>
      <c r="J554" t="s">
        <v>33</v>
      </c>
      <c r="K554" t="s">
        <v>106</v>
      </c>
      <c r="L554">
        <v>3</v>
      </c>
      <c r="M554">
        <v>4</v>
      </c>
      <c r="N554">
        <v>7</v>
      </c>
      <c r="O554">
        <v>0.68</v>
      </c>
      <c r="P554">
        <v>18</v>
      </c>
      <c r="Q554">
        <v>800000</v>
      </c>
    </row>
    <row r="555" spans="1:17" x14ac:dyDescent="0.25">
      <c r="A555" t="s">
        <v>551</v>
      </c>
      <c r="B555" t="s">
        <v>2332</v>
      </c>
      <c r="C555" t="s">
        <v>170</v>
      </c>
      <c r="D555" t="s">
        <v>2333</v>
      </c>
      <c r="E555" s="1">
        <v>44957</v>
      </c>
      <c r="F555" t="s">
        <v>20</v>
      </c>
      <c r="G555" t="s">
        <v>2334</v>
      </c>
      <c r="H555" t="s">
        <v>190</v>
      </c>
      <c r="I555" t="s">
        <v>2335</v>
      </c>
      <c r="J555" t="s">
        <v>307</v>
      </c>
      <c r="K555" t="s">
        <v>34</v>
      </c>
      <c r="L555">
        <v>6</v>
      </c>
      <c r="M555">
        <v>10</v>
      </c>
      <c r="N555">
        <v>14</v>
      </c>
      <c r="O555">
        <v>0.17</v>
      </c>
      <c r="P555">
        <v>413</v>
      </c>
      <c r="Q555">
        <v>720000</v>
      </c>
    </row>
    <row r="556" spans="1:17" x14ac:dyDescent="0.25">
      <c r="A556" t="s">
        <v>122</v>
      </c>
      <c r="B556" t="s">
        <v>2336</v>
      </c>
      <c r="C556" t="s">
        <v>124</v>
      </c>
      <c r="D556" t="s">
        <v>2337</v>
      </c>
      <c r="E556" s="1">
        <v>43097</v>
      </c>
      <c r="F556" t="s">
        <v>82</v>
      </c>
      <c r="G556" t="s">
        <v>2338</v>
      </c>
      <c r="H556" t="s">
        <v>119</v>
      </c>
      <c r="I556" t="s">
        <v>2339</v>
      </c>
      <c r="J556" t="s">
        <v>2340</v>
      </c>
      <c r="K556" t="s">
        <v>180</v>
      </c>
      <c r="L556">
        <v>12</v>
      </c>
      <c r="M556">
        <v>21</v>
      </c>
      <c r="N556">
        <v>8</v>
      </c>
      <c r="O556">
        <v>92.04</v>
      </c>
      <c r="P556">
        <v>23</v>
      </c>
      <c r="Q556">
        <v>1680</v>
      </c>
    </row>
    <row r="557" spans="1:17" x14ac:dyDescent="0.25">
      <c r="A557" t="s">
        <v>292</v>
      </c>
      <c r="B557" t="s">
        <v>2341</v>
      </c>
      <c r="C557" t="s">
        <v>65</v>
      </c>
      <c r="D557" t="s">
        <v>1307</v>
      </c>
      <c r="E557" s="1">
        <v>44275</v>
      </c>
      <c r="F557" t="s">
        <v>48</v>
      </c>
      <c r="G557" t="s">
        <v>2342</v>
      </c>
      <c r="H557" t="s">
        <v>190</v>
      </c>
      <c r="I557" t="s">
        <v>2343</v>
      </c>
      <c r="J557" t="s">
        <v>312</v>
      </c>
      <c r="K557" t="s">
        <v>52</v>
      </c>
      <c r="L557">
        <v>14</v>
      </c>
      <c r="M557">
        <v>13</v>
      </c>
      <c r="N557">
        <v>11</v>
      </c>
      <c r="O557">
        <v>6.5</v>
      </c>
      <c r="P557">
        <v>26</v>
      </c>
      <c r="Q557">
        <v>3360</v>
      </c>
    </row>
    <row r="558" spans="1:17" x14ac:dyDescent="0.25">
      <c r="A558" t="s">
        <v>217</v>
      </c>
      <c r="B558" t="s">
        <v>2344</v>
      </c>
      <c r="C558" t="s">
        <v>37</v>
      </c>
      <c r="D558" t="s">
        <v>2345</v>
      </c>
      <c r="E558" s="1">
        <v>42220</v>
      </c>
      <c r="F558" t="s">
        <v>48</v>
      </c>
      <c r="G558" t="s">
        <v>2346</v>
      </c>
      <c r="H558" t="s">
        <v>190</v>
      </c>
      <c r="I558" t="s">
        <v>1247</v>
      </c>
      <c r="J558" t="s">
        <v>759</v>
      </c>
      <c r="K558" t="s">
        <v>91</v>
      </c>
      <c r="L558">
        <v>4</v>
      </c>
      <c r="M558">
        <v>3</v>
      </c>
      <c r="N558">
        <v>8</v>
      </c>
      <c r="O558">
        <v>3.26</v>
      </c>
      <c r="P558">
        <v>38</v>
      </c>
      <c r="Q558">
        <v>336</v>
      </c>
    </row>
    <row r="559" spans="1:17" x14ac:dyDescent="0.25">
      <c r="A559" t="s">
        <v>92</v>
      </c>
      <c r="B559" t="s">
        <v>2347</v>
      </c>
      <c r="C559" t="s">
        <v>72</v>
      </c>
      <c r="D559" t="s">
        <v>2348</v>
      </c>
      <c r="E559" s="1">
        <v>43111</v>
      </c>
      <c r="F559" t="s">
        <v>29</v>
      </c>
      <c r="G559" t="s">
        <v>2349</v>
      </c>
      <c r="H559" t="s">
        <v>88</v>
      </c>
      <c r="I559" t="s">
        <v>1190</v>
      </c>
      <c r="J559" t="s">
        <v>2350</v>
      </c>
      <c r="K559" t="s">
        <v>43</v>
      </c>
      <c r="L559">
        <v>20</v>
      </c>
      <c r="M559">
        <v>15</v>
      </c>
      <c r="N559">
        <v>5</v>
      </c>
      <c r="O559">
        <v>5.3</v>
      </c>
      <c r="P559">
        <v>19</v>
      </c>
      <c r="Q559">
        <v>67200</v>
      </c>
    </row>
    <row r="560" spans="1:17" x14ac:dyDescent="0.25">
      <c r="A560" t="s">
        <v>462</v>
      </c>
      <c r="B560" t="s">
        <v>2351</v>
      </c>
      <c r="C560" t="s">
        <v>55</v>
      </c>
      <c r="D560" t="s">
        <v>1413</v>
      </c>
      <c r="E560" s="1">
        <v>44363</v>
      </c>
      <c r="F560" t="s">
        <v>20</v>
      </c>
      <c r="G560" t="s">
        <v>2352</v>
      </c>
      <c r="H560" t="s">
        <v>31</v>
      </c>
      <c r="I560" t="s">
        <v>2353</v>
      </c>
      <c r="J560" t="s">
        <v>2354</v>
      </c>
      <c r="K560" t="s">
        <v>106</v>
      </c>
      <c r="L560">
        <v>8</v>
      </c>
      <c r="M560">
        <v>10</v>
      </c>
      <c r="N560">
        <v>13</v>
      </c>
      <c r="O560">
        <v>0.06</v>
      </c>
      <c r="P560">
        <v>37</v>
      </c>
      <c r="Q560">
        <v>224000</v>
      </c>
    </row>
    <row r="561" spans="1:17" x14ac:dyDescent="0.25">
      <c r="A561" t="s">
        <v>292</v>
      </c>
      <c r="B561" t="s">
        <v>2355</v>
      </c>
      <c r="C561" t="s">
        <v>244</v>
      </c>
      <c r="D561" t="s">
        <v>66</v>
      </c>
      <c r="E561" s="1">
        <v>42143</v>
      </c>
      <c r="F561" t="s">
        <v>48</v>
      </c>
      <c r="G561" t="s">
        <v>2356</v>
      </c>
      <c r="H561" t="s">
        <v>112</v>
      </c>
      <c r="I561" t="s">
        <v>2357</v>
      </c>
      <c r="J561" t="s">
        <v>2358</v>
      </c>
      <c r="K561" t="s">
        <v>91</v>
      </c>
      <c r="L561">
        <v>13</v>
      </c>
      <c r="M561">
        <v>13</v>
      </c>
      <c r="N561">
        <v>5</v>
      </c>
      <c r="O561">
        <v>2.57</v>
      </c>
      <c r="P561">
        <v>16</v>
      </c>
      <c r="Q561">
        <v>1120000</v>
      </c>
    </row>
    <row r="562" spans="1:17" x14ac:dyDescent="0.25">
      <c r="A562" t="s">
        <v>70</v>
      </c>
      <c r="B562" t="s">
        <v>2359</v>
      </c>
      <c r="C562" t="s">
        <v>619</v>
      </c>
      <c r="D562" t="s">
        <v>2050</v>
      </c>
      <c r="E562" s="1">
        <v>42122</v>
      </c>
      <c r="F562" t="s">
        <v>82</v>
      </c>
      <c r="G562" t="s">
        <v>2360</v>
      </c>
      <c r="H562" t="s">
        <v>88</v>
      </c>
      <c r="I562" t="s">
        <v>944</v>
      </c>
      <c r="J562" t="s">
        <v>2361</v>
      </c>
      <c r="K562" t="s">
        <v>77</v>
      </c>
      <c r="L562">
        <v>3</v>
      </c>
      <c r="M562">
        <v>15</v>
      </c>
      <c r="N562">
        <v>8</v>
      </c>
      <c r="O562">
        <v>19.82</v>
      </c>
      <c r="P562">
        <v>36</v>
      </c>
      <c r="Q562">
        <v>560</v>
      </c>
    </row>
    <row r="563" spans="1:17" x14ac:dyDescent="0.25">
      <c r="A563" t="s">
        <v>217</v>
      </c>
      <c r="B563" t="s">
        <v>2362</v>
      </c>
      <c r="C563" t="s">
        <v>150</v>
      </c>
      <c r="D563" t="s">
        <v>2363</v>
      </c>
      <c r="E563" s="1">
        <v>43599</v>
      </c>
      <c r="F563" t="s">
        <v>82</v>
      </c>
      <c r="G563" t="s">
        <v>2364</v>
      </c>
      <c r="H563" t="s">
        <v>22</v>
      </c>
      <c r="I563" t="s">
        <v>2365</v>
      </c>
      <c r="J563" t="s">
        <v>2366</v>
      </c>
      <c r="K563" t="s">
        <v>43</v>
      </c>
      <c r="L563">
        <v>8</v>
      </c>
      <c r="M563">
        <v>6</v>
      </c>
      <c r="N563">
        <v>5</v>
      </c>
      <c r="O563">
        <v>7.88</v>
      </c>
      <c r="P563">
        <v>31</v>
      </c>
      <c r="Q563">
        <v>89600</v>
      </c>
    </row>
    <row r="564" spans="1:17" x14ac:dyDescent="0.25">
      <c r="A564" t="s">
        <v>265</v>
      </c>
      <c r="B564" t="s">
        <v>2367</v>
      </c>
      <c r="C564" t="s">
        <v>317</v>
      </c>
      <c r="D564" t="s">
        <v>1854</v>
      </c>
      <c r="E564" s="1">
        <v>43515</v>
      </c>
      <c r="F564" t="s">
        <v>29</v>
      </c>
      <c r="G564" t="s">
        <v>2368</v>
      </c>
      <c r="H564" t="s">
        <v>40</v>
      </c>
      <c r="I564" t="s">
        <v>2369</v>
      </c>
      <c r="J564" t="s">
        <v>280</v>
      </c>
      <c r="K564" t="s">
        <v>43</v>
      </c>
      <c r="L564">
        <v>7</v>
      </c>
      <c r="M564">
        <v>9</v>
      </c>
      <c r="N564">
        <v>17</v>
      </c>
      <c r="O564">
        <v>0.02</v>
      </c>
      <c r="P564">
        <v>37</v>
      </c>
      <c r="Q564">
        <v>336000</v>
      </c>
    </row>
    <row r="565" spans="1:17" x14ac:dyDescent="0.25">
      <c r="A565" t="s">
        <v>265</v>
      </c>
      <c r="B565" t="s">
        <v>2370</v>
      </c>
      <c r="C565" t="s">
        <v>261</v>
      </c>
      <c r="D565" t="s">
        <v>1080</v>
      </c>
      <c r="E565" s="1">
        <v>43989</v>
      </c>
      <c r="F565" t="s">
        <v>29</v>
      </c>
      <c r="G565" t="s">
        <v>2371</v>
      </c>
      <c r="H565" t="s">
        <v>59</v>
      </c>
      <c r="I565" t="s">
        <v>2372</v>
      </c>
      <c r="J565" t="s">
        <v>210</v>
      </c>
      <c r="K565" t="s">
        <v>8966</v>
      </c>
      <c r="L565">
        <v>6</v>
      </c>
      <c r="M565">
        <v>6</v>
      </c>
      <c r="N565">
        <v>9</v>
      </c>
      <c r="O565">
        <v>0.15</v>
      </c>
      <c r="P565">
        <v>37</v>
      </c>
      <c r="Q565">
        <v>112000</v>
      </c>
    </row>
    <row r="566" spans="1:17" x14ac:dyDescent="0.25">
      <c r="A566" t="s">
        <v>44</v>
      </c>
      <c r="B566" t="s">
        <v>2373</v>
      </c>
      <c r="C566" t="s">
        <v>317</v>
      </c>
      <c r="D566" t="s">
        <v>2374</v>
      </c>
      <c r="E566" s="1">
        <v>45237</v>
      </c>
      <c r="F566" t="s">
        <v>82</v>
      </c>
      <c r="G566" t="s">
        <v>2375</v>
      </c>
      <c r="H566" t="s">
        <v>31</v>
      </c>
      <c r="I566" t="s">
        <v>1313</v>
      </c>
      <c r="J566" t="s">
        <v>2376</v>
      </c>
      <c r="K566" t="s">
        <v>8966</v>
      </c>
      <c r="L566">
        <v>15</v>
      </c>
      <c r="M566">
        <v>10</v>
      </c>
      <c r="N566">
        <v>5</v>
      </c>
      <c r="O566">
        <v>7.52</v>
      </c>
      <c r="P566">
        <v>14</v>
      </c>
      <c r="Q566">
        <v>224000</v>
      </c>
    </row>
    <row r="567" spans="1:17" x14ac:dyDescent="0.25">
      <c r="A567" t="s">
        <v>35</v>
      </c>
      <c r="B567" t="s">
        <v>2377</v>
      </c>
      <c r="C567" t="s">
        <v>72</v>
      </c>
      <c r="D567" t="s">
        <v>2378</v>
      </c>
      <c r="E567" s="1">
        <v>43339</v>
      </c>
      <c r="F567" t="s">
        <v>20</v>
      </c>
      <c r="G567" t="s">
        <v>2379</v>
      </c>
      <c r="H567" t="s">
        <v>22</v>
      </c>
      <c r="I567" t="s">
        <v>709</v>
      </c>
      <c r="J567" t="s">
        <v>2380</v>
      </c>
      <c r="K567" t="s">
        <v>77</v>
      </c>
      <c r="L567">
        <v>11</v>
      </c>
      <c r="M567">
        <v>24</v>
      </c>
      <c r="N567">
        <v>12</v>
      </c>
      <c r="O567">
        <v>8.1199999999999992</v>
      </c>
      <c r="P567">
        <v>17</v>
      </c>
      <c r="Q567">
        <v>3360</v>
      </c>
    </row>
    <row r="568" spans="1:17" x14ac:dyDescent="0.25">
      <c r="A568" t="s">
        <v>114</v>
      </c>
      <c r="B568" t="s">
        <v>2381</v>
      </c>
      <c r="C568" t="s">
        <v>37</v>
      </c>
      <c r="D568" t="s">
        <v>2382</v>
      </c>
      <c r="E568" s="1">
        <v>43781</v>
      </c>
      <c r="F568" t="s">
        <v>82</v>
      </c>
      <c r="G568" t="s">
        <v>2383</v>
      </c>
      <c r="H568" t="s">
        <v>112</v>
      </c>
      <c r="I568" t="s">
        <v>1966</v>
      </c>
      <c r="J568" t="s">
        <v>2384</v>
      </c>
      <c r="K568" t="s">
        <v>62</v>
      </c>
      <c r="L568">
        <v>11</v>
      </c>
      <c r="M568">
        <v>20</v>
      </c>
      <c r="N568">
        <v>13</v>
      </c>
      <c r="O568">
        <v>58.92</v>
      </c>
      <c r="P568">
        <v>14</v>
      </c>
      <c r="Q568">
        <v>56000</v>
      </c>
    </row>
    <row r="569" spans="1:17" x14ac:dyDescent="0.25">
      <c r="A569" t="s">
        <v>352</v>
      </c>
      <c r="B569" t="s">
        <v>2385</v>
      </c>
      <c r="C569" t="s">
        <v>458</v>
      </c>
      <c r="D569" t="s">
        <v>309</v>
      </c>
      <c r="E569" s="1">
        <v>44974</v>
      </c>
      <c r="F569" t="s">
        <v>57</v>
      </c>
      <c r="G569" t="s">
        <v>2386</v>
      </c>
      <c r="H569" t="s">
        <v>173</v>
      </c>
      <c r="I569" t="s">
        <v>1334</v>
      </c>
      <c r="J569" t="s">
        <v>471</v>
      </c>
      <c r="K569" t="s">
        <v>52</v>
      </c>
      <c r="L569">
        <v>16</v>
      </c>
      <c r="M569">
        <v>16</v>
      </c>
      <c r="N569">
        <v>3</v>
      </c>
      <c r="O569">
        <v>8.11</v>
      </c>
      <c r="P569">
        <v>37</v>
      </c>
      <c r="Q569">
        <v>224000</v>
      </c>
    </row>
    <row r="570" spans="1:17" x14ac:dyDescent="0.25">
      <c r="A570" t="s">
        <v>253</v>
      </c>
      <c r="B570" t="s">
        <v>2387</v>
      </c>
      <c r="C570" t="s">
        <v>219</v>
      </c>
      <c r="D570" t="s">
        <v>498</v>
      </c>
      <c r="E570" s="1">
        <v>44543</v>
      </c>
      <c r="F570" t="s">
        <v>48</v>
      </c>
      <c r="G570" t="s">
        <v>2388</v>
      </c>
      <c r="H570" t="s">
        <v>97</v>
      </c>
      <c r="I570" t="s">
        <v>2389</v>
      </c>
      <c r="J570" t="s">
        <v>2390</v>
      </c>
      <c r="K570" t="s">
        <v>43</v>
      </c>
      <c r="L570">
        <v>6</v>
      </c>
      <c r="M570">
        <v>11</v>
      </c>
      <c r="N570">
        <v>15</v>
      </c>
      <c r="O570">
        <v>5.03</v>
      </c>
      <c r="P570">
        <v>18</v>
      </c>
      <c r="Q570">
        <v>168000</v>
      </c>
    </row>
    <row r="571" spans="1:17" x14ac:dyDescent="0.25">
      <c r="A571" t="s">
        <v>70</v>
      </c>
      <c r="B571" t="s">
        <v>2391</v>
      </c>
      <c r="C571" t="s">
        <v>535</v>
      </c>
      <c r="D571" t="s">
        <v>1818</v>
      </c>
      <c r="E571" s="1">
        <v>44953</v>
      </c>
      <c r="F571" t="s">
        <v>29</v>
      </c>
      <c r="G571" t="s">
        <v>2392</v>
      </c>
      <c r="H571" t="s">
        <v>59</v>
      </c>
      <c r="I571" t="s">
        <v>160</v>
      </c>
      <c r="J571" t="s">
        <v>2393</v>
      </c>
      <c r="K571" t="s">
        <v>69</v>
      </c>
      <c r="L571">
        <v>7</v>
      </c>
      <c r="M571">
        <v>4</v>
      </c>
      <c r="N571">
        <v>6</v>
      </c>
      <c r="O571">
        <v>6.42</v>
      </c>
      <c r="P571">
        <v>17</v>
      </c>
      <c r="Q571">
        <v>2240</v>
      </c>
    </row>
    <row r="572" spans="1:17" x14ac:dyDescent="0.25">
      <c r="A572" t="s">
        <v>168</v>
      </c>
      <c r="B572" t="s">
        <v>2394</v>
      </c>
      <c r="C572" t="s">
        <v>200</v>
      </c>
      <c r="D572" t="s">
        <v>195</v>
      </c>
      <c r="E572" s="1">
        <v>42639</v>
      </c>
      <c r="F572" t="s">
        <v>48</v>
      </c>
      <c r="G572" t="s">
        <v>2395</v>
      </c>
      <c r="H572" t="s">
        <v>119</v>
      </c>
      <c r="I572" t="s">
        <v>2396</v>
      </c>
      <c r="J572" t="s">
        <v>33</v>
      </c>
      <c r="K572" t="s">
        <v>52</v>
      </c>
      <c r="L572">
        <v>10</v>
      </c>
      <c r="M572">
        <v>10</v>
      </c>
      <c r="N572">
        <v>10</v>
      </c>
      <c r="O572">
        <v>4.17</v>
      </c>
      <c r="P572">
        <v>313</v>
      </c>
      <c r="Q572">
        <v>28000</v>
      </c>
    </row>
    <row r="573" spans="1:17" x14ac:dyDescent="0.25">
      <c r="A573" t="s">
        <v>352</v>
      </c>
      <c r="B573" t="s">
        <v>193</v>
      </c>
      <c r="C573" t="s">
        <v>72</v>
      </c>
      <c r="D573" t="s">
        <v>164</v>
      </c>
      <c r="E573" s="1">
        <v>45939</v>
      </c>
      <c r="F573" t="s">
        <v>20</v>
      </c>
      <c r="G573" t="s">
        <v>2397</v>
      </c>
      <c r="H573" t="s">
        <v>31</v>
      </c>
      <c r="I573" t="s">
        <v>2398</v>
      </c>
      <c r="J573" t="s">
        <v>2399</v>
      </c>
      <c r="K573" t="s">
        <v>8966</v>
      </c>
      <c r="L573">
        <v>12</v>
      </c>
      <c r="M573">
        <v>18</v>
      </c>
      <c r="N573">
        <v>3</v>
      </c>
      <c r="O573">
        <v>19.25</v>
      </c>
      <c r="P573">
        <v>33</v>
      </c>
      <c r="Q573">
        <v>44800</v>
      </c>
    </row>
    <row r="574" spans="1:17" x14ac:dyDescent="0.25">
      <c r="A574" t="s">
        <v>44</v>
      </c>
      <c r="B574" t="s">
        <v>2400</v>
      </c>
      <c r="C574" t="s">
        <v>163</v>
      </c>
      <c r="D574" t="s">
        <v>582</v>
      </c>
      <c r="E574" s="1">
        <v>43339</v>
      </c>
      <c r="F574" t="s">
        <v>57</v>
      </c>
      <c r="G574" t="s">
        <v>2401</v>
      </c>
      <c r="H574" t="s">
        <v>88</v>
      </c>
      <c r="I574" t="s">
        <v>2402</v>
      </c>
      <c r="J574" t="s">
        <v>2403</v>
      </c>
      <c r="K574" t="s">
        <v>134</v>
      </c>
      <c r="L574">
        <v>14</v>
      </c>
      <c r="M574">
        <v>15</v>
      </c>
      <c r="N574">
        <v>9</v>
      </c>
      <c r="O574">
        <v>2.3199999999999998</v>
      </c>
      <c r="P574">
        <v>14</v>
      </c>
      <c r="Q574">
        <v>6720000</v>
      </c>
    </row>
    <row r="575" spans="1:17" x14ac:dyDescent="0.25">
      <c r="A575" t="s">
        <v>70</v>
      </c>
      <c r="B575" t="s">
        <v>2404</v>
      </c>
      <c r="C575" t="s">
        <v>37</v>
      </c>
      <c r="D575" t="s">
        <v>1327</v>
      </c>
      <c r="E575" s="1">
        <v>44843</v>
      </c>
      <c r="F575" t="s">
        <v>48</v>
      </c>
      <c r="G575" t="s">
        <v>2405</v>
      </c>
      <c r="H575" t="s">
        <v>59</v>
      </c>
      <c r="I575" t="s">
        <v>2213</v>
      </c>
      <c r="J575" t="s">
        <v>1179</v>
      </c>
      <c r="K575" t="s">
        <v>52</v>
      </c>
      <c r="L575">
        <v>7</v>
      </c>
      <c r="M575">
        <v>13</v>
      </c>
      <c r="N575">
        <v>7</v>
      </c>
      <c r="O575">
        <v>0.71</v>
      </c>
      <c r="P575">
        <v>19</v>
      </c>
      <c r="Q575">
        <v>112000</v>
      </c>
    </row>
    <row r="576" spans="1:17" x14ac:dyDescent="0.25">
      <c r="A576" t="s">
        <v>78</v>
      </c>
      <c r="B576" t="s">
        <v>2406</v>
      </c>
      <c r="C576" t="s">
        <v>358</v>
      </c>
      <c r="D576" t="s">
        <v>922</v>
      </c>
      <c r="E576" s="1">
        <v>42264</v>
      </c>
      <c r="F576" t="s">
        <v>20</v>
      </c>
      <c r="G576" t="s">
        <v>2407</v>
      </c>
      <c r="H576" t="s">
        <v>22</v>
      </c>
      <c r="I576" t="s">
        <v>1670</v>
      </c>
      <c r="J576" t="s">
        <v>2408</v>
      </c>
      <c r="K576" t="s">
        <v>62</v>
      </c>
      <c r="L576">
        <v>10</v>
      </c>
      <c r="M576">
        <v>5</v>
      </c>
      <c r="N576">
        <v>10</v>
      </c>
      <c r="O576">
        <v>15.74</v>
      </c>
      <c r="P576">
        <v>15</v>
      </c>
      <c r="Q576">
        <v>896000</v>
      </c>
    </row>
    <row r="577" spans="1:17" x14ac:dyDescent="0.25">
      <c r="A577" t="s">
        <v>92</v>
      </c>
      <c r="B577" t="s">
        <v>2409</v>
      </c>
      <c r="C577" t="s">
        <v>194</v>
      </c>
      <c r="D577" t="s">
        <v>213</v>
      </c>
      <c r="E577" s="1">
        <v>43674</v>
      </c>
      <c r="F577" t="s">
        <v>48</v>
      </c>
      <c r="G577" t="s">
        <v>2410</v>
      </c>
      <c r="H577" t="s">
        <v>119</v>
      </c>
      <c r="I577" t="s">
        <v>1157</v>
      </c>
      <c r="J577" t="s">
        <v>33</v>
      </c>
      <c r="K577" t="s">
        <v>52</v>
      </c>
      <c r="L577">
        <v>18</v>
      </c>
      <c r="M577">
        <v>13</v>
      </c>
      <c r="N577">
        <v>8</v>
      </c>
      <c r="O577">
        <v>17.149999999999999</v>
      </c>
      <c r="P577">
        <v>32</v>
      </c>
      <c r="Q577">
        <v>1120000</v>
      </c>
    </row>
    <row r="578" spans="1:17" x14ac:dyDescent="0.25">
      <c r="A578" t="s">
        <v>265</v>
      </c>
      <c r="B578" t="s">
        <v>2411</v>
      </c>
      <c r="C578" t="s">
        <v>27</v>
      </c>
      <c r="D578" t="s">
        <v>2412</v>
      </c>
      <c r="E578" s="1">
        <v>44044</v>
      </c>
      <c r="F578" t="s">
        <v>20</v>
      </c>
      <c r="G578" t="s">
        <v>2413</v>
      </c>
      <c r="H578" t="s">
        <v>119</v>
      </c>
      <c r="I578" t="s">
        <v>503</v>
      </c>
      <c r="J578" t="s">
        <v>1151</v>
      </c>
      <c r="K578" t="s">
        <v>69</v>
      </c>
      <c r="L578">
        <v>6</v>
      </c>
      <c r="M578">
        <v>4</v>
      </c>
      <c r="N578">
        <v>13</v>
      </c>
      <c r="O578">
        <v>0.12</v>
      </c>
      <c r="P578">
        <v>41</v>
      </c>
      <c r="Q578">
        <v>5600</v>
      </c>
    </row>
    <row r="579" spans="1:17" x14ac:dyDescent="0.25">
      <c r="A579" t="s">
        <v>382</v>
      </c>
      <c r="B579" t="s">
        <v>2414</v>
      </c>
      <c r="C579" t="s">
        <v>206</v>
      </c>
      <c r="D579" t="s">
        <v>610</v>
      </c>
      <c r="E579" s="1">
        <v>45093</v>
      </c>
      <c r="F579" t="s">
        <v>20</v>
      </c>
      <c r="G579" t="s">
        <v>2415</v>
      </c>
      <c r="H579" t="s">
        <v>88</v>
      </c>
      <c r="I579" t="s">
        <v>565</v>
      </c>
      <c r="J579" t="s">
        <v>33</v>
      </c>
      <c r="K579" t="s">
        <v>69</v>
      </c>
      <c r="L579">
        <v>12</v>
      </c>
      <c r="M579">
        <v>20</v>
      </c>
      <c r="N579">
        <v>5</v>
      </c>
      <c r="O579">
        <v>5.62</v>
      </c>
      <c r="P579">
        <v>37</v>
      </c>
      <c r="Q579">
        <v>896000</v>
      </c>
    </row>
    <row r="580" spans="1:17" x14ac:dyDescent="0.25">
      <c r="A580" t="s">
        <v>292</v>
      </c>
      <c r="B580" t="s">
        <v>2416</v>
      </c>
      <c r="C580" t="s">
        <v>116</v>
      </c>
      <c r="D580" t="s">
        <v>2417</v>
      </c>
      <c r="E580" s="1">
        <v>44403</v>
      </c>
      <c r="F580" t="s">
        <v>20</v>
      </c>
      <c r="G580" t="s">
        <v>2418</v>
      </c>
      <c r="H580" t="s">
        <v>31</v>
      </c>
      <c r="I580" t="s">
        <v>2419</v>
      </c>
      <c r="J580" t="s">
        <v>2420</v>
      </c>
      <c r="K580" t="s">
        <v>62</v>
      </c>
      <c r="L580">
        <v>12</v>
      </c>
      <c r="M580">
        <v>13</v>
      </c>
      <c r="N580">
        <v>8</v>
      </c>
      <c r="O580">
        <v>2.63</v>
      </c>
      <c r="P580">
        <v>22</v>
      </c>
      <c r="Q580">
        <v>784000</v>
      </c>
    </row>
    <row r="581" spans="1:17" x14ac:dyDescent="0.25">
      <c r="A581" t="s">
        <v>168</v>
      </c>
      <c r="B581" t="s">
        <v>2421</v>
      </c>
      <c r="C581" t="s">
        <v>667</v>
      </c>
      <c r="D581" t="s">
        <v>2422</v>
      </c>
      <c r="E581" s="1">
        <v>43095</v>
      </c>
      <c r="F581" t="s">
        <v>29</v>
      </c>
      <c r="G581" t="s">
        <v>2423</v>
      </c>
      <c r="H581" t="s">
        <v>112</v>
      </c>
      <c r="I581" t="s">
        <v>2424</v>
      </c>
      <c r="J581" t="s">
        <v>537</v>
      </c>
      <c r="K581" t="s">
        <v>52</v>
      </c>
      <c r="L581">
        <v>7</v>
      </c>
      <c r="M581">
        <v>4</v>
      </c>
      <c r="N581">
        <v>9</v>
      </c>
      <c r="O581">
        <v>6.03</v>
      </c>
      <c r="P581">
        <v>27</v>
      </c>
      <c r="Q581">
        <v>1560</v>
      </c>
    </row>
    <row r="582" spans="1:17" x14ac:dyDescent="0.25">
      <c r="A582" t="s">
        <v>78</v>
      </c>
      <c r="B582" t="s">
        <v>2425</v>
      </c>
      <c r="C582" t="s">
        <v>65</v>
      </c>
      <c r="D582" t="s">
        <v>2426</v>
      </c>
      <c r="E582" s="1">
        <v>42889</v>
      </c>
      <c r="F582" t="s">
        <v>57</v>
      </c>
      <c r="G582" t="s">
        <v>2427</v>
      </c>
      <c r="H582" t="s">
        <v>173</v>
      </c>
      <c r="I582" t="s">
        <v>512</v>
      </c>
      <c r="J582" t="s">
        <v>2428</v>
      </c>
      <c r="K582" t="s">
        <v>180</v>
      </c>
      <c r="L582">
        <v>8</v>
      </c>
      <c r="M582">
        <v>11</v>
      </c>
      <c r="N582">
        <v>7</v>
      </c>
      <c r="O582">
        <v>8.24</v>
      </c>
      <c r="P582">
        <v>113</v>
      </c>
      <c r="Q582">
        <v>3120</v>
      </c>
    </row>
    <row r="583" spans="1:17" x14ac:dyDescent="0.25">
      <c r="A583" t="s">
        <v>323</v>
      </c>
      <c r="B583" t="s">
        <v>2429</v>
      </c>
      <c r="C583" t="s">
        <v>94</v>
      </c>
      <c r="D583" t="s">
        <v>2430</v>
      </c>
      <c r="E583" s="1">
        <v>46009</v>
      </c>
      <c r="F583" t="s">
        <v>48</v>
      </c>
      <c r="G583" t="s">
        <v>2431</v>
      </c>
      <c r="H583" t="s">
        <v>190</v>
      </c>
      <c r="I583" t="s">
        <v>2432</v>
      </c>
      <c r="J583" t="s">
        <v>2433</v>
      </c>
      <c r="K583" t="s">
        <v>106</v>
      </c>
      <c r="L583">
        <v>6</v>
      </c>
      <c r="M583">
        <v>8</v>
      </c>
      <c r="N583">
        <v>6</v>
      </c>
      <c r="O583">
        <v>0.2</v>
      </c>
      <c r="P583">
        <v>29</v>
      </c>
      <c r="Q583">
        <v>312</v>
      </c>
    </row>
    <row r="584" spans="1:17" x14ac:dyDescent="0.25">
      <c r="A584" t="s">
        <v>70</v>
      </c>
      <c r="B584" t="s">
        <v>2434</v>
      </c>
      <c r="C584" t="s">
        <v>325</v>
      </c>
      <c r="D584" t="s">
        <v>1046</v>
      </c>
      <c r="E584" s="1">
        <v>44061</v>
      </c>
      <c r="F584" t="s">
        <v>48</v>
      </c>
      <c r="G584" t="s">
        <v>2435</v>
      </c>
      <c r="H584" t="s">
        <v>31</v>
      </c>
      <c r="I584" t="s">
        <v>215</v>
      </c>
      <c r="J584" t="s">
        <v>1310</v>
      </c>
      <c r="K584" t="s">
        <v>8966</v>
      </c>
      <c r="L584">
        <v>5</v>
      </c>
      <c r="M584">
        <v>8</v>
      </c>
      <c r="N584">
        <v>14</v>
      </c>
      <c r="O584">
        <v>15.69</v>
      </c>
      <c r="P584">
        <v>17</v>
      </c>
      <c r="Q584">
        <v>62400</v>
      </c>
    </row>
    <row r="585" spans="1:17" x14ac:dyDescent="0.25">
      <c r="A585" t="s">
        <v>155</v>
      </c>
      <c r="B585" t="s">
        <v>2436</v>
      </c>
      <c r="C585" t="s">
        <v>55</v>
      </c>
      <c r="D585" t="s">
        <v>2437</v>
      </c>
      <c r="E585" s="1">
        <v>45861</v>
      </c>
      <c r="F585" t="s">
        <v>20</v>
      </c>
      <c r="G585" t="s">
        <v>2438</v>
      </c>
      <c r="H585" t="s">
        <v>88</v>
      </c>
      <c r="I585" t="s">
        <v>104</v>
      </c>
      <c r="J585" t="s">
        <v>471</v>
      </c>
      <c r="K585" t="s">
        <v>34</v>
      </c>
      <c r="L585">
        <v>8</v>
      </c>
      <c r="M585">
        <v>7</v>
      </c>
      <c r="N585">
        <v>12</v>
      </c>
      <c r="O585">
        <v>19.100000000000001</v>
      </c>
      <c r="P585">
        <v>13</v>
      </c>
      <c r="Q585">
        <v>208000</v>
      </c>
    </row>
    <row r="586" spans="1:17" x14ac:dyDescent="0.25">
      <c r="A586" t="s">
        <v>141</v>
      </c>
      <c r="B586" t="s">
        <v>2439</v>
      </c>
      <c r="C586" t="s">
        <v>261</v>
      </c>
      <c r="D586" t="s">
        <v>926</v>
      </c>
      <c r="E586" s="1">
        <v>45527</v>
      </c>
      <c r="F586" t="s">
        <v>82</v>
      </c>
      <c r="G586" t="s">
        <v>2440</v>
      </c>
      <c r="H586" t="s">
        <v>59</v>
      </c>
      <c r="I586" t="s">
        <v>500</v>
      </c>
      <c r="J586" t="s">
        <v>2441</v>
      </c>
      <c r="K586" t="s">
        <v>77</v>
      </c>
      <c r="L586">
        <v>4</v>
      </c>
      <c r="M586">
        <v>11</v>
      </c>
      <c r="N586">
        <v>9</v>
      </c>
      <c r="O586">
        <v>5.27</v>
      </c>
      <c r="P586">
        <v>25</v>
      </c>
      <c r="Q586">
        <v>1040000</v>
      </c>
    </row>
    <row r="587" spans="1:17" x14ac:dyDescent="0.25">
      <c r="A587" t="s">
        <v>462</v>
      </c>
      <c r="B587" t="s">
        <v>2442</v>
      </c>
      <c r="C587" t="s">
        <v>136</v>
      </c>
      <c r="D587" t="s">
        <v>1327</v>
      </c>
      <c r="E587" s="1">
        <v>44549</v>
      </c>
      <c r="F587" t="s">
        <v>57</v>
      </c>
      <c r="G587" t="s">
        <v>2443</v>
      </c>
      <c r="H587" t="s">
        <v>190</v>
      </c>
      <c r="I587" t="s">
        <v>2444</v>
      </c>
      <c r="J587" t="s">
        <v>2445</v>
      </c>
      <c r="K587" t="s">
        <v>77</v>
      </c>
      <c r="L587">
        <v>10</v>
      </c>
      <c r="M587">
        <v>8</v>
      </c>
      <c r="N587">
        <v>5</v>
      </c>
      <c r="O587">
        <v>0.04</v>
      </c>
      <c r="P587">
        <v>413</v>
      </c>
      <c r="Q587">
        <v>520</v>
      </c>
    </row>
    <row r="588" spans="1:17" x14ac:dyDescent="0.25">
      <c r="A588" t="s">
        <v>551</v>
      </c>
      <c r="B588" t="s">
        <v>2446</v>
      </c>
      <c r="C588" t="s">
        <v>244</v>
      </c>
      <c r="D588" t="s">
        <v>2447</v>
      </c>
      <c r="E588" s="1">
        <v>42978</v>
      </c>
      <c r="F588" t="s">
        <v>20</v>
      </c>
      <c r="G588" t="s">
        <v>2448</v>
      </c>
      <c r="H588" t="s">
        <v>97</v>
      </c>
      <c r="I588" t="s">
        <v>599</v>
      </c>
      <c r="J588" t="s">
        <v>2449</v>
      </c>
      <c r="K588" t="s">
        <v>91</v>
      </c>
      <c r="L588">
        <v>2</v>
      </c>
      <c r="M588">
        <v>8</v>
      </c>
      <c r="N588">
        <v>11</v>
      </c>
      <c r="O588">
        <v>0.13</v>
      </c>
      <c r="P588">
        <v>37</v>
      </c>
      <c r="Q588">
        <v>83200</v>
      </c>
    </row>
    <row r="589" spans="1:17" x14ac:dyDescent="0.25">
      <c r="A589" t="s">
        <v>35</v>
      </c>
      <c r="B589" t="s">
        <v>2450</v>
      </c>
      <c r="C589" t="s">
        <v>150</v>
      </c>
      <c r="D589" t="s">
        <v>337</v>
      </c>
      <c r="E589" s="1">
        <v>45199</v>
      </c>
      <c r="F589" t="s">
        <v>57</v>
      </c>
      <c r="G589" t="s">
        <v>2451</v>
      </c>
      <c r="H589" t="s">
        <v>119</v>
      </c>
      <c r="I589" t="s">
        <v>2173</v>
      </c>
      <c r="J589" t="s">
        <v>223</v>
      </c>
      <c r="K589" t="s">
        <v>52</v>
      </c>
      <c r="L589">
        <v>21</v>
      </c>
      <c r="M589">
        <v>29</v>
      </c>
      <c r="N589">
        <v>11</v>
      </c>
      <c r="O589">
        <v>0.85</v>
      </c>
      <c r="P589">
        <v>113</v>
      </c>
      <c r="Q589">
        <v>312000</v>
      </c>
    </row>
    <row r="590" spans="1:17" x14ac:dyDescent="0.25">
      <c r="A590" t="s">
        <v>155</v>
      </c>
      <c r="B590" t="s">
        <v>978</v>
      </c>
      <c r="C590" t="s">
        <v>342</v>
      </c>
      <c r="D590" t="s">
        <v>2452</v>
      </c>
      <c r="E590" s="1">
        <v>42291</v>
      </c>
      <c r="F590" t="s">
        <v>82</v>
      </c>
      <c r="G590" t="s">
        <v>2453</v>
      </c>
      <c r="H590" t="s">
        <v>190</v>
      </c>
      <c r="I590" t="s">
        <v>2454</v>
      </c>
      <c r="J590" t="s">
        <v>2455</v>
      </c>
      <c r="K590" t="s">
        <v>180</v>
      </c>
      <c r="L590">
        <v>8</v>
      </c>
      <c r="M590">
        <v>8</v>
      </c>
      <c r="N590">
        <v>12</v>
      </c>
      <c r="O590">
        <v>11.94</v>
      </c>
      <c r="P590">
        <v>313</v>
      </c>
      <c r="Q590">
        <v>104000</v>
      </c>
    </row>
    <row r="591" spans="1:17" x14ac:dyDescent="0.25">
      <c r="A591" t="s">
        <v>382</v>
      </c>
      <c r="B591" t="s">
        <v>2456</v>
      </c>
      <c r="C591" t="s">
        <v>667</v>
      </c>
      <c r="D591" t="s">
        <v>1181</v>
      </c>
      <c r="E591" s="1">
        <v>44405</v>
      </c>
      <c r="F591" t="s">
        <v>82</v>
      </c>
      <c r="G591" t="s">
        <v>2457</v>
      </c>
      <c r="H591" t="s">
        <v>40</v>
      </c>
      <c r="I591" t="s">
        <v>1051</v>
      </c>
      <c r="J591" t="s">
        <v>2458</v>
      </c>
      <c r="K591" t="s">
        <v>77</v>
      </c>
      <c r="L591">
        <v>10</v>
      </c>
      <c r="M591">
        <v>13</v>
      </c>
      <c r="N591">
        <v>12</v>
      </c>
      <c r="O591">
        <v>2.54</v>
      </c>
      <c r="P591">
        <v>27</v>
      </c>
      <c r="Q591">
        <v>208000</v>
      </c>
    </row>
    <row r="592" spans="1:17" x14ac:dyDescent="0.25">
      <c r="A592" t="s">
        <v>53</v>
      </c>
      <c r="B592" t="s">
        <v>2459</v>
      </c>
      <c r="C592" t="s">
        <v>200</v>
      </c>
      <c r="D592" t="s">
        <v>1456</v>
      </c>
      <c r="E592" s="1">
        <v>42508</v>
      </c>
      <c r="F592" t="s">
        <v>20</v>
      </c>
      <c r="G592" t="s">
        <v>2460</v>
      </c>
      <c r="H592" t="s">
        <v>88</v>
      </c>
      <c r="I592" t="s">
        <v>2461</v>
      </c>
      <c r="J592" t="s">
        <v>2462</v>
      </c>
      <c r="K592" t="s">
        <v>91</v>
      </c>
      <c r="L592">
        <v>2</v>
      </c>
      <c r="M592">
        <v>3</v>
      </c>
      <c r="N592">
        <v>7</v>
      </c>
      <c r="O592">
        <v>0.27</v>
      </c>
      <c r="P592">
        <v>16</v>
      </c>
      <c r="Q592">
        <v>3120</v>
      </c>
    </row>
    <row r="593" spans="1:17" x14ac:dyDescent="0.25">
      <c r="A593" t="s">
        <v>114</v>
      </c>
      <c r="B593" t="s">
        <v>2463</v>
      </c>
      <c r="C593" t="s">
        <v>46</v>
      </c>
      <c r="D593" t="s">
        <v>2464</v>
      </c>
      <c r="E593" s="1">
        <v>46002</v>
      </c>
      <c r="F593" t="s">
        <v>20</v>
      </c>
      <c r="G593" t="s">
        <v>2465</v>
      </c>
      <c r="H593" t="s">
        <v>112</v>
      </c>
      <c r="I593" t="s">
        <v>1497</v>
      </c>
      <c r="J593" t="s">
        <v>2466</v>
      </c>
      <c r="K593" t="s">
        <v>180</v>
      </c>
      <c r="L593">
        <v>12</v>
      </c>
      <c r="M593">
        <v>11</v>
      </c>
      <c r="N593">
        <v>10</v>
      </c>
      <c r="O593">
        <v>115.83</v>
      </c>
      <c r="P593">
        <v>213</v>
      </c>
      <c r="Q593">
        <v>52000</v>
      </c>
    </row>
    <row r="594" spans="1:17" x14ac:dyDescent="0.25">
      <c r="A594" t="s">
        <v>53</v>
      </c>
      <c r="B594" t="s">
        <v>2467</v>
      </c>
      <c r="C594" t="s">
        <v>212</v>
      </c>
      <c r="D594" t="s">
        <v>2468</v>
      </c>
      <c r="E594" s="1">
        <v>45612</v>
      </c>
      <c r="F594" t="s">
        <v>48</v>
      </c>
      <c r="G594" t="s">
        <v>2469</v>
      </c>
      <c r="H594" t="s">
        <v>190</v>
      </c>
      <c r="I594" t="s">
        <v>2470</v>
      </c>
      <c r="J594" t="s">
        <v>670</v>
      </c>
      <c r="K594" t="s">
        <v>69</v>
      </c>
      <c r="L594">
        <v>6</v>
      </c>
      <c r="M594">
        <v>3</v>
      </c>
      <c r="N594">
        <v>5</v>
      </c>
      <c r="O594">
        <v>0.28000000000000003</v>
      </c>
      <c r="P594">
        <v>31</v>
      </c>
      <c r="Q594">
        <v>208000</v>
      </c>
    </row>
    <row r="595" spans="1:17" x14ac:dyDescent="0.25">
      <c r="A595" t="s">
        <v>16</v>
      </c>
      <c r="B595" t="s">
        <v>2471</v>
      </c>
      <c r="C595" t="s">
        <v>530</v>
      </c>
      <c r="D595" t="s">
        <v>861</v>
      </c>
      <c r="E595" s="1">
        <v>44640</v>
      </c>
      <c r="F595" t="s">
        <v>48</v>
      </c>
      <c r="G595" t="s">
        <v>2472</v>
      </c>
      <c r="H595" t="s">
        <v>112</v>
      </c>
      <c r="I595" t="s">
        <v>2273</v>
      </c>
      <c r="J595" t="s">
        <v>2473</v>
      </c>
      <c r="K595" t="s">
        <v>180</v>
      </c>
      <c r="L595">
        <v>8</v>
      </c>
      <c r="M595">
        <v>18</v>
      </c>
      <c r="N595">
        <v>12</v>
      </c>
      <c r="O595">
        <v>1.85</v>
      </c>
      <c r="P595">
        <v>13</v>
      </c>
      <c r="Q595">
        <v>156000</v>
      </c>
    </row>
    <row r="596" spans="1:17" x14ac:dyDescent="0.25">
      <c r="A596" t="s">
        <v>148</v>
      </c>
      <c r="B596" t="s">
        <v>2474</v>
      </c>
      <c r="C596" t="s">
        <v>124</v>
      </c>
      <c r="D596" t="s">
        <v>2475</v>
      </c>
      <c r="E596" s="1">
        <v>42650</v>
      </c>
      <c r="F596" t="s">
        <v>29</v>
      </c>
      <c r="G596" t="s">
        <v>2476</v>
      </c>
      <c r="H596" t="s">
        <v>31</v>
      </c>
      <c r="I596" t="s">
        <v>120</v>
      </c>
      <c r="J596" t="s">
        <v>2477</v>
      </c>
      <c r="K596" t="s">
        <v>180</v>
      </c>
      <c r="L596">
        <v>9</v>
      </c>
      <c r="M596">
        <v>14</v>
      </c>
      <c r="N596">
        <v>5</v>
      </c>
      <c r="O596">
        <v>0.25</v>
      </c>
      <c r="P596">
        <v>23</v>
      </c>
      <c r="Q596">
        <v>2080</v>
      </c>
    </row>
    <row r="597" spans="1:17" x14ac:dyDescent="0.25">
      <c r="A597" t="s">
        <v>352</v>
      </c>
      <c r="B597" t="s">
        <v>2478</v>
      </c>
      <c r="C597" t="s">
        <v>261</v>
      </c>
      <c r="D597" t="s">
        <v>936</v>
      </c>
      <c r="E597" s="1">
        <v>43168</v>
      </c>
      <c r="F597" t="s">
        <v>82</v>
      </c>
      <c r="G597" t="s">
        <v>2479</v>
      </c>
      <c r="H597" t="s">
        <v>59</v>
      </c>
      <c r="I597" t="s">
        <v>2480</v>
      </c>
      <c r="J597" t="s">
        <v>2481</v>
      </c>
      <c r="K597" t="s">
        <v>62</v>
      </c>
      <c r="L597">
        <v>20</v>
      </c>
      <c r="M597">
        <v>18</v>
      </c>
      <c r="N597">
        <v>13</v>
      </c>
      <c r="O597">
        <v>1.77</v>
      </c>
      <c r="P597">
        <v>19</v>
      </c>
      <c r="Q597">
        <v>26000</v>
      </c>
    </row>
    <row r="598" spans="1:17" x14ac:dyDescent="0.25">
      <c r="A598" t="s">
        <v>323</v>
      </c>
      <c r="B598" t="s">
        <v>2482</v>
      </c>
      <c r="C598" t="s">
        <v>276</v>
      </c>
      <c r="D598" t="s">
        <v>646</v>
      </c>
      <c r="E598" s="1">
        <v>43346</v>
      </c>
      <c r="F598" t="s">
        <v>20</v>
      </c>
      <c r="G598" t="s">
        <v>2483</v>
      </c>
      <c r="H598" t="s">
        <v>97</v>
      </c>
      <c r="I598" t="s">
        <v>664</v>
      </c>
      <c r="J598" t="s">
        <v>572</v>
      </c>
      <c r="K598" t="s">
        <v>91</v>
      </c>
      <c r="L598">
        <v>11</v>
      </c>
      <c r="M598">
        <v>14</v>
      </c>
      <c r="N598">
        <v>3</v>
      </c>
      <c r="O598">
        <v>0.38</v>
      </c>
      <c r="P598">
        <v>16</v>
      </c>
      <c r="Q598">
        <v>41600</v>
      </c>
    </row>
    <row r="599" spans="1:17" x14ac:dyDescent="0.25">
      <c r="A599" t="s">
        <v>35</v>
      </c>
      <c r="B599" t="s">
        <v>2484</v>
      </c>
      <c r="C599" t="s">
        <v>80</v>
      </c>
      <c r="D599" t="s">
        <v>707</v>
      </c>
      <c r="E599" s="1">
        <v>42126</v>
      </c>
      <c r="F599" t="s">
        <v>48</v>
      </c>
      <c r="G599" t="s">
        <v>2485</v>
      </c>
      <c r="H599" t="s">
        <v>119</v>
      </c>
      <c r="I599" t="s">
        <v>2486</v>
      </c>
      <c r="J599" t="s">
        <v>2487</v>
      </c>
      <c r="K599" t="s">
        <v>8966</v>
      </c>
      <c r="L599">
        <v>22</v>
      </c>
      <c r="M599">
        <v>28</v>
      </c>
      <c r="N599">
        <v>11</v>
      </c>
      <c r="O599">
        <v>150</v>
      </c>
      <c r="P599">
        <v>38</v>
      </c>
      <c r="Q599">
        <v>6240000</v>
      </c>
    </row>
    <row r="600" spans="1:17" x14ac:dyDescent="0.25">
      <c r="A600" t="s">
        <v>141</v>
      </c>
      <c r="B600" t="s">
        <v>2488</v>
      </c>
      <c r="C600" t="s">
        <v>129</v>
      </c>
      <c r="D600" t="s">
        <v>2489</v>
      </c>
      <c r="E600" s="1">
        <v>45269</v>
      </c>
      <c r="F600" t="s">
        <v>82</v>
      </c>
      <c r="G600" t="s">
        <v>2490</v>
      </c>
      <c r="H600" t="s">
        <v>31</v>
      </c>
      <c r="I600" t="s">
        <v>2491</v>
      </c>
      <c r="J600" t="s">
        <v>2492</v>
      </c>
      <c r="K600" t="s">
        <v>106</v>
      </c>
      <c r="L600">
        <v>2</v>
      </c>
      <c r="M600">
        <v>9</v>
      </c>
      <c r="N600">
        <v>12</v>
      </c>
      <c r="O600">
        <v>3.93</v>
      </c>
      <c r="P600">
        <v>12</v>
      </c>
      <c r="Q600">
        <v>104000</v>
      </c>
    </row>
    <row r="601" spans="1:17" x14ac:dyDescent="0.25">
      <c r="A601" t="s">
        <v>253</v>
      </c>
      <c r="B601" t="s">
        <v>2493</v>
      </c>
      <c r="C601" t="s">
        <v>157</v>
      </c>
      <c r="D601" t="s">
        <v>922</v>
      </c>
      <c r="E601" s="1">
        <v>45419</v>
      </c>
      <c r="F601" t="s">
        <v>82</v>
      </c>
      <c r="G601" t="s">
        <v>2494</v>
      </c>
      <c r="H601" t="s">
        <v>59</v>
      </c>
      <c r="I601" t="s">
        <v>252</v>
      </c>
      <c r="J601" t="s">
        <v>2495</v>
      </c>
      <c r="K601" t="s">
        <v>180</v>
      </c>
      <c r="L601">
        <v>5</v>
      </c>
      <c r="M601">
        <v>15</v>
      </c>
      <c r="N601">
        <v>9</v>
      </c>
      <c r="O601">
        <v>14.93</v>
      </c>
      <c r="P601">
        <v>27</v>
      </c>
      <c r="Q601">
        <v>832000</v>
      </c>
    </row>
    <row r="602" spans="1:17" x14ac:dyDescent="0.25">
      <c r="A602" t="s">
        <v>217</v>
      </c>
      <c r="B602" t="s">
        <v>2496</v>
      </c>
      <c r="C602" t="s">
        <v>515</v>
      </c>
      <c r="D602" t="s">
        <v>2497</v>
      </c>
      <c r="E602" s="1">
        <v>45404</v>
      </c>
      <c r="F602" t="s">
        <v>48</v>
      </c>
      <c r="G602" t="s">
        <v>2498</v>
      </c>
      <c r="H602" t="s">
        <v>112</v>
      </c>
      <c r="I602" t="s">
        <v>2499</v>
      </c>
      <c r="J602" t="s">
        <v>2500</v>
      </c>
      <c r="K602" t="s">
        <v>52</v>
      </c>
      <c r="L602">
        <v>7</v>
      </c>
      <c r="M602">
        <v>6</v>
      </c>
      <c r="N602">
        <v>11</v>
      </c>
      <c r="O602">
        <v>6.44</v>
      </c>
      <c r="P602">
        <v>25</v>
      </c>
      <c r="Q602">
        <v>1040000</v>
      </c>
    </row>
    <row r="603" spans="1:17" x14ac:dyDescent="0.25">
      <c r="A603" t="s">
        <v>148</v>
      </c>
      <c r="B603" t="s">
        <v>2501</v>
      </c>
      <c r="C603" t="s">
        <v>163</v>
      </c>
      <c r="D603" t="s">
        <v>158</v>
      </c>
      <c r="E603" s="1">
        <v>45869</v>
      </c>
      <c r="F603" t="s">
        <v>48</v>
      </c>
      <c r="G603" t="s">
        <v>2502</v>
      </c>
      <c r="H603" t="s">
        <v>59</v>
      </c>
      <c r="I603" t="s">
        <v>2239</v>
      </c>
      <c r="J603" t="s">
        <v>953</v>
      </c>
      <c r="K603" t="s">
        <v>62</v>
      </c>
      <c r="L603">
        <v>8</v>
      </c>
      <c r="M603">
        <v>5</v>
      </c>
      <c r="N603">
        <v>7</v>
      </c>
      <c r="O603">
        <v>0.44</v>
      </c>
      <c r="P603">
        <v>32</v>
      </c>
      <c r="Q603">
        <v>5200</v>
      </c>
    </row>
    <row r="604" spans="1:17" x14ac:dyDescent="0.25">
      <c r="A604" t="s">
        <v>44</v>
      </c>
      <c r="B604" t="s">
        <v>2503</v>
      </c>
      <c r="C604" t="s">
        <v>200</v>
      </c>
      <c r="D604" t="s">
        <v>1046</v>
      </c>
      <c r="E604" s="1">
        <v>42269</v>
      </c>
      <c r="F604" t="s">
        <v>82</v>
      </c>
      <c r="G604" t="s">
        <v>2504</v>
      </c>
      <c r="H604" t="s">
        <v>97</v>
      </c>
      <c r="I604" t="s">
        <v>2105</v>
      </c>
      <c r="J604" t="s">
        <v>2505</v>
      </c>
      <c r="K604" t="s">
        <v>77</v>
      </c>
      <c r="L604">
        <v>11</v>
      </c>
      <c r="M604">
        <v>18</v>
      </c>
      <c r="N604">
        <v>8</v>
      </c>
      <c r="O604">
        <v>1.55</v>
      </c>
      <c r="P604">
        <v>13</v>
      </c>
      <c r="Q604">
        <v>832000</v>
      </c>
    </row>
    <row r="605" spans="1:17" x14ac:dyDescent="0.25">
      <c r="A605" t="s">
        <v>155</v>
      </c>
      <c r="B605" t="s">
        <v>2506</v>
      </c>
      <c r="C605" t="s">
        <v>116</v>
      </c>
      <c r="D605" t="s">
        <v>1560</v>
      </c>
      <c r="E605" s="1">
        <v>45796</v>
      </c>
      <c r="F605" t="s">
        <v>48</v>
      </c>
      <c r="G605" t="s">
        <v>2507</v>
      </c>
      <c r="H605" t="s">
        <v>97</v>
      </c>
      <c r="I605" t="s">
        <v>944</v>
      </c>
      <c r="J605" t="s">
        <v>2508</v>
      </c>
      <c r="K605" t="s">
        <v>322</v>
      </c>
      <c r="L605">
        <v>3</v>
      </c>
      <c r="M605">
        <v>13</v>
      </c>
      <c r="N605">
        <v>15</v>
      </c>
      <c r="O605">
        <v>10.210000000000001</v>
      </c>
      <c r="P605">
        <v>24</v>
      </c>
      <c r="Q605">
        <v>760000</v>
      </c>
    </row>
    <row r="606" spans="1:17" x14ac:dyDescent="0.25">
      <c r="A606" t="s">
        <v>265</v>
      </c>
      <c r="B606" t="s">
        <v>2509</v>
      </c>
      <c r="C606" t="s">
        <v>206</v>
      </c>
      <c r="D606" t="s">
        <v>2510</v>
      </c>
      <c r="E606" s="1">
        <v>43561</v>
      </c>
      <c r="F606" t="s">
        <v>57</v>
      </c>
      <c r="G606" t="s">
        <v>2511</v>
      </c>
      <c r="H606" t="s">
        <v>59</v>
      </c>
      <c r="I606" t="s">
        <v>764</v>
      </c>
      <c r="J606" t="s">
        <v>414</v>
      </c>
      <c r="K606" t="s">
        <v>43</v>
      </c>
      <c r="L606">
        <v>5</v>
      </c>
      <c r="M606">
        <v>12</v>
      </c>
      <c r="N606">
        <v>13</v>
      </c>
      <c r="O606">
        <v>0.06</v>
      </c>
      <c r="P606">
        <v>38</v>
      </c>
      <c r="Q606">
        <v>1440</v>
      </c>
    </row>
    <row r="607" spans="1:17" x14ac:dyDescent="0.25">
      <c r="A607" t="s">
        <v>217</v>
      </c>
      <c r="B607" t="s">
        <v>2512</v>
      </c>
      <c r="C607" t="s">
        <v>150</v>
      </c>
      <c r="D607" t="s">
        <v>1788</v>
      </c>
      <c r="E607" s="1">
        <v>43459</v>
      </c>
      <c r="F607" t="s">
        <v>29</v>
      </c>
      <c r="G607" t="s">
        <v>2513</v>
      </c>
      <c r="H607" t="s">
        <v>59</v>
      </c>
      <c r="I607" t="s">
        <v>2514</v>
      </c>
      <c r="J607" t="s">
        <v>2515</v>
      </c>
      <c r="K607" t="s">
        <v>34</v>
      </c>
      <c r="L607">
        <v>8</v>
      </c>
      <c r="M607">
        <v>7</v>
      </c>
      <c r="N607">
        <v>15</v>
      </c>
      <c r="O607">
        <v>3.85</v>
      </c>
      <c r="P607">
        <v>39</v>
      </c>
      <c r="Q607">
        <v>2880</v>
      </c>
    </row>
    <row r="608" spans="1:17" x14ac:dyDescent="0.25">
      <c r="A608" t="s">
        <v>462</v>
      </c>
      <c r="B608" t="s">
        <v>2516</v>
      </c>
      <c r="C608" t="s">
        <v>558</v>
      </c>
      <c r="D608" t="s">
        <v>2517</v>
      </c>
      <c r="E608" s="1">
        <v>42566</v>
      </c>
      <c r="F608" t="s">
        <v>20</v>
      </c>
      <c r="G608" t="s">
        <v>2518</v>
      </c>
      <c r="H608" t="s">
        <v>190</v>
      </c>
      <c r="I608" t="s">
        <v>2519</v>
      </c>
      <c r="J608" t="s">
        <v>2520</v>
      </c>
      <c r="K608" t="s">
        <v>43</v>
      </c>
      <c r="L608">
        <v>8</v>
      </c>
      <c r="M608">
        <v>5</v>
      </c>
      <c r="N608">
        <v>11</v>
      </c>
      <c r="O608">
        <v>0.19</v>
      </c>
      <c r="P608">
        <v>37</v>
      </c>
      <c r="Q608">
        <v>288</v>
      </c>
    </row>
    <row r="609" spans="1:17" x14ac:dyDescent="0.25">
      <c r="A609" t="s">
        <v>44</v>
      </c>
      <c r="B609" t="s">
        <v>2521</v>
      </c>
      <c r="C609" t="s">
        <v>157</v>
      </c>
      <c r="D609" t="s">
        <v>38</v>
      </c>
      <c r="E609" s="1">
        <v>45744</v>
      </c>
      <c r="F609" t="s">
        <v>57</v>
      </c>
      <c r="G609" t="s">
        <v>2522</v>
      </c>
      <c r="H609" t="s">
        <v>22</v>
      </c>
      <c r="I609" t="s">
        <v>507</v>
      </c>
      <c r="J609" t="s">
        <v>2523</v>
      </c>
      <c r="K609" t="s">
        <v>69</v>
      </c>
      <c r="L609">
        <v>13</v>
      </c>
      <c r="M609">
        <v>11</v>
      </c>
      <c r="N609">
        <v>10</v>
      </c>
      <c r="O609">
        <v>5.74</v>
      </c>
      <c r="P609">
        <v>21</v>
      </c>
      <c r="Q609">
        <v>57600</v>
      </c>
    </row>
    <row r="610" spans="1:17" x14ac:dyDescent="0.25">
      <c r="A610" t="s">
        <v>382</v>
      </c>
      <c r="B610" t="s">
        <v>2524</v>
      </c>
      <c r="C610" t="s">
        <v>336</v>
      </c>
      <c r="D610" t="s">
        <v>1089</v>
      </c>
      <c r="E610" s="1">
        <v>44575</v>
      </c>
      <c r="F610" t="s">
        <v>20</v>
      </c>
      <c r="G610" t="s">
        <v>2525</v>
      </c>
      <c r="H610" t="s">
        <v>88</v>
      </c>
      <c r="I610" t="s">
        <v>2526</v>
      </c>
      <c r="J610" t="s">
        <v>2527</v>
      </c>
      <c r="K610" t="s">
        <v>8966</v>
      </c>
      <c r="L610">
        <v>12</v>
      </c>
      <c r="M610">
        <v>10</v>
      </c>
      <c r="N610">
        <v>9</v>
      </c>
      <c r="O610">
        <v>150</v>
      </c>
      <c r="P610">
        <v>18</v>
      </c>
      <c r="Q610">
        <v>192000</v>
      </c>
    </row>
    <row r="611" spans="1:17" x14ac:dyDescent="0.25">
      <c r="A611" t="s">
        <v>35</v>
      </c>
      <c r="B611" t="s">
        <v>2528</v>
      </c>
      <c r="C611" t="s">
        <v>124</v>
      </c>
      <c r="D611" t="s">
        <v>245</v>
      </c>
      <c r="E611" s="1">
        <v>45514</v>
      </c>
      <c r="F611" t="s">
        <v>29</v>
      </c>
      <c r="G611" t="s">
        <v>2529</v>
      </c>
      <c r="H611" t="s">
        <v>40</v>
      </c>
      <c r="I611" t="s">
        <v>2530</v>
      </c>
      <c r="J611" t="s">
        <v>967</v>
      </c>
      <c r="K611" t="s">
        <v>8966</v>
      </c>
      <c r="L611">
        <v>14</v>
      </c>
      <c r="M611">
        <v>13</v>
      </c>
      <c r="N611">
        <v>9</v>
      </c>
      <c r="O611">
        <v>13.42</v>
      </c>
      <c r="P611">
        <v>12</v>
      </c>
      <c r="Q611">
        <v>960000</v>
      </c>
    </row>
    <row r="612" spans="1:17" x14ac:dyDescent="0.25">
      <c r="A612" t="s">
        <v>141</v>
      </c>
      <c r="B612" t="s">
        <v>2531</v>
      </c>
      <c r="C612" t="s">
        <v>342</v>
      </c>
      <c r="D612" t="s">
        <v>1008</v>
      </c>
      <c r="E612" s="1">
        <v>44468</v>
      </c>
      <c r="F612" t="s">
        <v>20</v>
      </c>
      <c r="G612" t="s">
        <v>2532</v>
      </c>
      <c r="H612" t="s">
        <v>40</v>
      </c>
      <c r="I612" t="s">
        <v>2533</v>
      </c>
      <c r="J612" t="s">
        <v>2534</v>
      </c>
      <c r="K612" t="s">
        <v>34</v>
      </c>
      <c r="L612">
        <v>4</v>
      </c>
      <c r="M612">
        <v>7</v>
      </c>
      <c r="N612">
        <v>11</v>
      </c>
      <c r="O612">
        <v>7.65</v>
      </c>
      <c r="P612">
        <v>13</v>
      </c>
      <c r="Q612">
        <v>480</v>
      </c>
    </row>
    <row r="613" spans="1:17" x14ac:dyDescent="0.25">
      <c r="A613" t="s">
        <v>265</v>
      </c>
      <c r="B613" t="s">
        <v>2535</v>
      </c>
      <c r="C613" t="s">
        <v>317</v>
      </c>
      <c r="D613" t="s">
        <v>770</v>
      </c>
      <c r="E613" s="1">
        <v>45032</v>
      </c>
      <c r="F613" t="s">
        <v>20</v>
      </c>
      <c r="G613" t="s">
        <v>2536</v>
      </c>
      <c r="H613" t="s">
        <v>173</v>
      </c>
      <c r="I613" t="s">
        <v>2537</v>
      </c>
      <c r="J613" t="s">
        <v>33</v>
      </c>
      <c r="K613" t="s">
        <v>62</v>
      </c>
      <c r="L613">
        <v>2</v>
      </c>
      <c r="M613">
        <v>6</v>
      </c>
      <c r="N613">
        <v>9</v>
      </c>
      <c r="O613">
        <v>0.04</v>
      </c>
      <c r="P613">
        <v>39</v>
      </c>
      <c r="Q613">
        <v>76800</v>
      </c>
    </row>
    <row r="614" spans="1:17" x14ac:dyDescent="0.25">
      <c r="A614" t="s">
        <v>141</v>
      </c>
      <c r="B614" t="s">
        <v>2538</v>
      </c>
      <c r="C614" t="s">
        <v>421</v>
      </c>
      <c r="D614" t="s">
        <v>1066</v>
      </c>
      <c r="E614" s="1">
        <v>45273</v>
      </c>
      <c r="F614" t="s">
        <v>20</v>
      </c>
      <c r="G614" t="s">
        <v>2539</v>
      </c>
      <c r="H614" t="s">
        <v>173</v>
      </c>
      <c r="I614" t="s">
        <v>2173</v>
      </c>
      <c r="J614" t="s">
        <v>2540</v>
      </c>
      <c r="K614" t="s">
        <v>134</v>
      </c>
      <c r="L614">
        <v>2</v>
      </c>
      <c r="M614">
        <v>5</v>
      </c>
      <c r="N614">
        <v>11</v>
      </c>
      <c r="O614">
        <v>2.5299999999999998</v>
      </c>
      <c r="P614">
        <v>34</v>
      </c>
      <c r="Q614">
        <v>288000</v>
      </c>
    </row>
    <row r="615" spans="1:17" x14ac:dyDescent="0.25">
      <c r="A615" t="s">
        <v>323</v>
      </c>
      <c r="B615" t="s">
        <v>2541</v>
      </c>
      <c r="C615" t="s">
        <v>136</v>
      </c>
      <c r="D615" t="s">
        <v>646</v>
      </c>
      <c r="E615" s="1">
        <v>43596</v>
      </c>
      <c r="F615" t="s">
        <v>48</v>
      </c>
      <c r="G615" t="s">
        <v>2542</v>
      </c>
      <c r="H615" t="s">
        <v>119</v>
      </c>
      <c r="I615" t="s">
        <v>2543</v>
      </c>
      <c r="J615" t="s">
        <v>2544</v>
      </c>
      <c r="K615" t="s">
        <v>62</v>
      </c>
      <c r="L615">
        <v>12</v>
      </c>
      <c r="M615">
        <v>9</v>
      </c>
      <c r="N615">
        <v>7</v>
      </c>
      <c r="O615">
        <v>0.23</v>
      </c>
      <c r="P615">
        <v>29</v>
      </c>
      <c r="Q615">
        <v>96000</v>
      </c>
    </row>
    <row r="616" spans="1:17" x14ac:dyDescent="0.25">
      <c r="A616" t="s">
        <v>16</v>
      </c>
      <c r="B616" t="s">
        <v>2545</v>
      </c>
      <c r="C616" t="s">
        <v>170</v>
      </c>
      <c r="D616" t="s">
        <v>110</v>
      </c>
      <c r="E616" s="1">
        <v>44806</v>
      </c>
      <c r="F616" t="s">
        <v>48</v>
      </c>
      <c r="G616" t="s">
        <v>2546</v>
      </c>
      <c r="H616" t="s">
        <v>22</v>
      </c>
      <c r="I616" t="s">
        <v>889</v>
      </c>
      <c r="J616" t="s">
        <v>2547</v>
      </c>
      <c r="K616" t="s">
        <v>180</v>
      </c>
      <c r="L616">
        <v>15</v>
      </c>
      <c r="M616">
        <v>20</v>
      </c>
      <c r="N616">
        <v>10</v>
      </c>
      <c r="O616">
        <v>150</v>
      </c>
      <c r="P616">
        <v>22</v>
      </c>
      <c r="Q616">
        <v>192000</v>
      </c>
    </row>
    <row r="617" spans="1:17" x14ac:dyDescent="0.25">
      <c r="A617" t="s">
        <v>78</v>
      </c>
      <c r="B617" t="s">
        <v>2548</v>
      </c>
      <c r="C617" t="s">
        <v>136</v>
      </c>
      <c r="D617" t="s">
        <v>2497</v>
      </c>
      <c r="E617" s="1">
        <v>44401</v>
      </c>
      <c r="F617" t="s">
        <v>48</v>
      </c>
      <c r="G617" t="s">
        <v>8967</v>
      </c>
      <c r="H617" t="s">
        <v>22</v>
      </c>
      <c r="I617" t="s">
        <v>1297</v>
      </c>
      <c r="J617" t="s">
        <v>2549</v>
      </c>
      <c r="K617" t="s">
        <v>134</v>
      </c>
      <c r="L617">
        <v>8</v>
      </c>
      <c r="M617">
        <v>12</v>
      </c>
      <c r="N617">
        <v>11</v>
      </c>
      <c r="O617">
        <v>19.739999999999998</v>
      </c>
      <c r="P617">
        <v>28</v>
      </c>
      <c r="Q617">
        <v>2880</v>
      </c>
    </row>
    <row r="618" spans="1:17" x14ac:dyDescent="0.25">
      <c r="A618" t="s">
        <v>107</v>
      </c>
      <c r="B618" t="s">
        <v>2550</v>
      </c>
      <c r="C618" t="s">
        <v>421</v>
      </c>
      <c r="D618" t="s">
        <v>1444</v>
      </c>
      <c r="E618" s="1">
        <v>45700</v>
      </c>
      <c r="F618" t="s">
        <v>20</v>
      </c>
      <c r="G618" t="s">
        <v>2551</v>
      </c>
      <c r="H618" t="s">
        <v>119</v>
      </c>
      <c r="I618" t="s">
        <v>2552</v>
      </c>
      <c r="J618" t="s">
        <v>2553</v>
      </c>
      <c r="K618" t="s">
        <v>106</v>
      </c>
      <c r="L618">
        <v>9</v>
      </c>
      <c r="M618">
        <v>13</v>
      </c>
      <c r="N618">
        <v>5</v>
      </c>
      <c r="O618">
        <v>6.76</v>
      </c>
      <c r="P618">
        <v>38</v>
      </c>
      <c r="Q618">
        <v>48000</v>
      </c>
    </row>
    <row r="619" spans="1:17" x14ac:dyDescent="0.25">
      <c r="A619" t="s">
        <v>16</v>
      </c>
      <c r="B619" t="s">
        <v>2554</v>
      </c>
      <c r="C619" t="s">
        <v>276</v>
      </c>
      <c r="D619" t="s">
        <v>151</v>
      </c>
      <c r="E619" s="1">
        <v>43625</v>
      </c>
      <c r="F619" t="s">
        <v>48</v>
      </c>
      <c r="G619" t="s">
        <v>2555</v>
      </c>
      <c r="H619" t="s">
        <v>119</v>
      </c>
      <c r="I619" t="s">
        <v>174</v>
      </c>
      <c r="J619" t="s">
        <v>33</v>
      </c>
      <c r="K619" t="s">
        <v>62</v>
      </c>
      <c r="L619">
        <v>14</v>
      </c>
      <c r="M619">
        <v>12</v>
      </c>
      <c r="N619">
        <v>9</v>
      </c>
      <c r="O619">
        <v>7.4</v>
      </c>
      <c r="P619">
        <v>33</v>
      </c>
      <c r="Q619">
        <v>192000</v>
      </c>
    </row>
    <row r="620" spans="1:17" x14ac:dyDescent="0.25">
      <c r="A620" t="s">
        <v>323</v>
      </c>
      <c r="B620" t="s">
        <v>2556</v>
      </c>
      <c r="C620" t="s">
        <v>568</v>
      </c>
      <c r="D620" t="s">
        <v>2557</v>
      </c>
      <c r="E620" s="1">
        <v>43098</v>
      </c>
      <c r="F620" t="s">
        <v>82</v>
      </c>
      <c r="G620" t="s">
        <v>2558</v>
      </c>
      <c r="H620" t="s">
        <v>40</v>
      </c>
      <c r="I620" t="s">
        <v>2559</v>
      </c>
      <c r="J620" t="s">
        <v>2560</v>
      </c>
      <c r="K620" t="s">
        <v>106</v>
      </c>
      <c r="L620">
        <v>13</v>
      </c>
      <c r="M620">
        <v>9</v>
      </c>
      <c r="N620">
        <v>4</v>
      </c>
      <c r="O620">
        <v>0.41</v>
      </c>
      <c r="P620">
        <v>27</v>
      </c>
      <c r="Q620">
        <v>144000</v>
      </c>
    </row>
    <row r="621" spans="1:17" x14ac:dyDescent="0.25">
      <c r="A621" t="s">
        <v>148</v>
      </c>
      <c r="B621" t="s">
        <v>2561</v>
      </c>
      <c r="C621" t="s">
        <v>261</v>
      </c>
      <c r="D621" t="s">
        <v>2562</v>
      </c>
      <c r="E621" s="1">
        <v>45958</v>
      </c>
      <c r="F621" t="s">
        <v>20</v>
      </c>
      <c r="G621" t="s">
        <v>2563</v>
      </c>
      <c r="H621" t="s">
        <v>112</v>
      </c>
      <c r="I621" t="s">
        <v>980</v>
      </c>
      <c r="J621" t="s">
        <v>340</v>
      </c>
      <c r="K621" t="s">
        <v>91</v>
      </c>
      <c r="L621">
        <v>3</v>
      </c>
      <c r="M621">
        <v>6</v>
      </c>
      <c r="N621">
        <v>4</v>
      </c>
      <c r="O621">
        <v>0.48</v>
      </c>
      <c r="P621">
        <v>15</v>
      </c>
      <c r="Q621">
        <v>1920</v>
      </c>
    </row>
    <row r="622" spans="1:17" x14ac:dyDescent="0.25">
      <c r="A622" t="s">
        <v>114</v>
      </c>
      <c r="B622" t="s">
        <v>2564</v>
      </c>
      <c r="C622" t="s">
        <v>124</v>
      </c>
      <c r="D622" t="s">
        <v>493</v>
      </c>
      <c r="E622" s="1">
        <v>45171</v>
      </c>
      <c r="F622" t="s">
        <v>20</v>
      </c>
      <c r="G622" t="s">
        <v>2565</v>
      </c>
      <c r="H622" t="s">
        <v>97</v>
      </c>
      <c r="I622" t="s">
        <v>306</v>
      </c>
      <c r="J622" t="s">
        <v>264</v>
      </c>
      <c r="K622" t="s">
        <v>62</v>
      </c>
      <c r="L622">
        <v>7</v>
      </c>
      <c r="M622">
        <v>20</v>
      </c>
      <c r="N622">
        <v>15</v>
      </c>
      <c r="O622">
        <v>103.01</v>
      </c>
      <c r="P622">
        <v>41</v>
      </c>
      <c r="Q622">
        <v>24000</v>
      </c>
    </row>
    <row r="623" spans="1:17" x14ac:dyDescent="0.25">
      <c r="A623" t="s">
        <v>551</v>
      </c>
      <c r="B623" t="s">
        <v>2566</v>
      </c>
      <c r="C623" t="s">
        <v>182</v>
      </c>
      <c r="D623" t="s">
        <v>2567</v>
      </c>
      <c r="E623" s="1">
        <v>45887</v>
      </c>
      <c r="F623" t="s">
        <v>82</v>
      </c>
      <c r="G623" t="s">
        <v>2568</v>
      </c>
      <c r="H623" t="s">
        <v>190</v>
      </c>
      <c r="I623" t="s">
        <v>2569</v>
      </c>
      <c r="J623" t="s">
        <v>2570</v>
      </c>
      <c r="K623" t="s">
        <v>62</v>
      </c>
      <c r="L623">
        <v>2</v>
      </c>
      <c r="M623">
        <v>9</v>
      </c>
      <c r="N623">
        <v>22</v>
      </c>
      <c r="O623">
        <v>150</v>
      </c>
      <c r="P623">
        <v>42</v>
      </c>
      <c r="Q623">
        <v>38400</v>
      </c>
    </row>
    <row r="624" spans="1:17" x14ac:dyDescent="0.25">
      <c r="A624" t="s">
        <v>107</v>
      </c>
      <c r="B624" t="s">
        <v>2571</v>
      </c>
      <c r="C624" t="s">
        <v>448</v>
      </c>
      <c r="D624" t="s">
        <v>2572</v>
      </c>
      <c r="E624" s="1">
        <v>42005</v>
      </c>
      <c r="F624" t="s">
        <v>48</v>
      </c>
      <c r="G624" t="s">
        <v>2573</v>
      </c>
      <c r="H624" t="s">
        <v>190</v>
      </c>
      <c r="I624" t="s">
        <v>41</v>
      </c>
      <c r="J624" t="s">
        <v>2574</v>
      </c>
      <c r="K624" t="s">
        <v>34</v>
      </c>
      <c r="L624">
        <v>10</v>
      </c>
      <c r="M624">
        <v>11</v>
      </c>
      <c r="N624">
        <v>15</v>
      </c>
      <c r="O624">
        <v>7.56</v>
      </c>
      <c r="P624">
        <v>15</v>
      </c>
      <c r="Q624">
        <v>5760000</v>
      </c>
    </row>
    <row r="625" spans="1:17" x14ac:dyDescent="0.25">
      <c r="A625" t="s">
        <v>551</v>
      </c>
      <c r="B625" t="s">
        <v>2575</v>
      </c>
      <c r="C625" t="s">
        <v>182</v>
      </c>
      <c r="D625" t="s">
        <v>2576</v>
      </c>
      <c r="E625" s="1">
        <v>43865</v>
      </c>
      <c r="F625" t="s">
        <v>20</v>
      </c>
      <c r="G625" t="s">
        <v>2577</v>
      </c>
      <c r="H625" t="s">
        <v>190</v>
      </c>
      <c r="I625" t="s">
        <v>2578</v>
      </c>
      <c r="J625" t="s">
        <v>1060</v>
      </c>
      <c r="K625" t="s">
        <v>91</v>
      </c>
      <c r="L625">
        <v>6</v>
      </c>
      <c r="M625">
        <v>9</v>
      </c>
      <c r="N625">
        <v>23</v>
      </c>
      <c r="O625">
        <v>0.08</v>
      </c>
      <c r="P625">
        <v>413</v>
      </c>
      <c r="Q625">
        <v>96000</v>
      </c>
    </row>
    <row r="626" spans="1:17" x14ac:dyDescent="0.25">
      <c r="A626" t="s">
        <v>63</v>
      </c>
      <c r="B626" t="s">
        <v>2579</v>
      </c>
      <c r="C626" t="s">
        <v>282</v>
      </c>
      <c r="D626" t="s">
        <v>2580</v>
      </c>
      <c r="E626" s="1">
        <v>43346</v>
      </c>
      <c r="F626" t="s">
        <v>48</v>
      </c>
      <c r="G626" t="s">
        <v>2581</v>
      </c>
      <c r="H626" t="s">
        <v>190</v>
      </c>
      <c r="I626" t="s">
        <v>503</v>
      </c>
      <c r="J626" t="s">
        <v>307</v>
      </c>
      <c r="K626" t="s">
        <v>106</v>
      </c>
      <c r="L626">
        <v>19</v>
      </c>
      <c r="M626">
        <v>25</v>
      </c>
      <c r="N626">
        <v>5</v>
      </c>
      <c r="O626">
        <v>1.67</v>
      </c>
      <c r="P626">
        <v>34</v>
      </c>
      <c r="Q626">
        <v>768000</v>
      </c>
    </row>
    <row r="627" spans="1:17" x14ac:dyDescent="0.25">
      <c r="A627" t="s">
        <v>323</v>
      </c>
      <c r="B627" t="s">
        <v>2582</v>
      </c>
      <c r="C627" t="s">
        <v>136</v>
      </c>
      <c r="D627" t="s">
        <v>1080</v>
      </c>
      <c r="E627" s="1">
        <v>45353</v>
      </c>
      <c r="F627" t="s">
        <v>48</v>
      </c>
      <c r="G627" t="s">
        <v>2583</v>
      </c>
      <c r="H627" t="s">
        <v>173</v>
      </c>
      <c r="I627" t="s">
        <v>2584</v>
      </c>
      <c r="J627" t="s">
        <v>33</v>
      </c>
      <c r="K627" t="s">
        <v>34</v>
      </c>
      <c r="L627">
        <v>11</v>
      </c>
      <c r="M627">
        <v>17</v>
      </c>
      <c r="N627">
        <v>3</v>
      </c>
      <c r="O627">
        <v>0.24</v>
      </c>
      <c r="P627">
        <v>34</v>
      </c>
      <c r="Q627">
        <v>960000</v>
      </c>
    </row>
    <row r="628" spans="1:17" x14ac:dyDescent="0.25">
      <c r="A628" t="s">
        <v>70</v>
      </c>
      <c r="B628" t="s">
        <v>2585</v>
      </c>
      <c r="C628" t="s">
        <v>129</v>
      </c>
      <c r="D628" t="s">
        <v>2586</v>
      </c>
      <c r="E628" s="1">
        <v>42170</v>
      </c>
      <c r="F628" t="s">
        <v>82</v>
      </c>
      <c r="G628" t="s">
        <v>2587</v>
      </c>
      <c r="H628" t="s">
        <v>190</v>
      </c>
      <c r="I628" t="s">
        <v>2588</v>
      </c>
      <c r="J628" t="s">
        <v>2589</v>
      </c>
      <c r="K628" t="s">
        <v>180</v>
      </c>
      <c r="L628">
        <v>8</v>
      </c>
      <c r="M628">
        <v>12</v>
      </c>
      <c r="N628">
        <v>14</v>
      </c>
      <c r="O628">
        <v>18.82</v>
      </c>
      <c r="P628">
        <v>38</v>
      </c>
      <c r="Q628">
        <v>4800</v>
      </c>
    </row>
    <row r="629" spans="1:17" x14ac:dyDescent="0.25">
      <c r="A629" t="s">
        <v>323</v>
      </c>
      <c r="B629" t="s">
        <v>2590</v>
      </c>
      <c r="C629" t="s">
        <v>431</v>
      </c>
      <c r="D629" t="s">
        <v>2591</v>
      </c>
      <c r="E629" s="1">
        <v>44665</v>
      </c>
      <c r="F629" t="s">
        <v>48</v>
      </c>
      <c r="G629" t="s">
        <v>2592</v>
      </c>
      <c r="H629" t="s">
        <v>119</v>
      </c>
      <c r="I629" t="s">
        <v>2593</v>
      </c>
      <c r="J629" t="s">
        <v>33</v>
      </c>
      <c r="K629" t="s">
        <v>52</v>
      </c>
      <c r="L629">
        <v>9</v>
      </c>
      <c r="M629">
        <v>11</v>
      </c>
      <c r="N629">
        <v>5</v>
      </c>
      <c r="O629">
        <v>0.39</v>
      </c>
      <c r="P629">
        <v>23</v>
      </c>
      <c r="Q629">
        <v>768000</v>
      </c>
    </row>
    <row r="630" spans="1:17" x14ac:dyDescent="0.25">
      <c r="A630" t="s">
        <v>70</v>
      </c>
      <c r="B630" t="s">
        <v>2594</v>
      </c>
      <c r="C630" t="s">
        <v>18</v>
      </c>
      <c r="D630" t="s">
        <v>2595</v>
      </c>
      <c r="E630" s="1">
        <v>45105</v>
      </c>
      <c r="F630" t="s">
        <v>82</v>
      </c>
      <c r="G630" t="s">
        <v>2596</v>
      </c>
      <c r="H630" t="s">
        <v>40</v>
      </c>
      <c r="I630" t="s">
        <v>290</v>
      </c>
      <c r="J630" t="s">
        <v>2597</v>
      </c>
      <c r="K630" t="s">
        <v>91</v>
      </c>
      <c r="L630">
        <v>8</v>
      </c>
      <c r="M630">
        <v>6</v>
      </c>
      <c r="N630">
        <v>12</v>
      </c>
      <c r="O630">
        <v>8.83</v>
      </c>
      <c r="P630">
        <v>413</v>
      </c>
      <c r="Q630">
        <v>736000</v>
      </c>
    </row>
    <row r="631" spans="1:17" x14ac:dyDescent="0.25">
      <c r="A631" t="s">
        <v>292</v>
      </c>
      <c r="B631" t="s">
        <v>2598</v>
      </c>
      <c r="C631" t="s">
        <v>27</v>
      </c>
      <c r="D631" t="s">
        <v>2599</v>
      </c>
      <c r="E631" s="1">
        <v>42422</v>
      </c>
      <c r="F631" t="s">
        <v>20</v>
      </c>
      <c r="G631" t="s">
        <v>2600</v>
      </c>
      <c r="H631" t="s">
        <v>31</v>
      </c>
      <c r="I631" t="s">
        <v>898</v>
      </c>
      <c r="J631" t="s">
        <v>2601</v>
      </c>
      <c r="K631" t="s">
        <v>8966</v>
      </c>
      <c r="L631">
        <v>8</v>
      </c>
      <c r="M631">
        <v>12</v>
      </c>
      <c r="N631">
        <v>8</v>
      </c>
      <c r="O631">
        <v>7.8</v>
      </c>
      <c r="P631">
        <v>34</v>
      </c>
      <c r="Q631">
        <v>1320</v>
      </c>
    </row>
    <row r="632" spans="1:17" x14ac:dyDescent="0.25">
      <c r="A632" t="s">
        <v>155</v>
      </c>
      <c r="B632" t="s">
        <v>2602</v>
      </c>
      <c r="C632" t="s">
        <v>317</v>
      </c>
      <c r="D632" t="s">
        <v>2333</v>
      </c>
      <c r="E632" s="1">
        <v>43069</v>
      </c>
      <c r="F632" t="s">
        <v>29</v>
      </c>
      <c r="G632" t="s">
        <v>2603</v>
      </c>
      <c r="H632" t="s">
        <v>59</v>
      </c>
      <c r="I632" t="s">
        <v>2569</v>
      </c>
      <c r="J632" t="s">
        <v>2604</v>
      </c>
      <c r="K632" t="s">
        <v>34</v>
      </c>
      <c r="L632">
        <v>2</v>
      </c>
      <c r="M632">
        <v>6</v>
      </c>
      <c r="N632">
        <v>4</v>
      </c>
      <c r="O632">
        <v>5.87</v>
      </c>
      <c r="P632">
        <v>113</v>
      </c>
      <c r="Q632">
        <v>2640</v>
      </c>
    </row>
    <row r="633" spans="1:17" x14ac:dyDescent="0.25">
      <c r="A633" t="s">
        <v>462</v>
      </c>
      <c r="B633" t="s">
        <v>2605</v>
      </c>
      <c r="C633" t="s">
        <v>150</v>
      </c>
      <c r="D633" t="s">
        <v>195</v>
      </c>
      <c r="E633" s="1">
        <v>43463</v>
      </c>
      <c r="F633" t="s">
        <v>20</v>
      </c>
      <c r="G633" t="s">
        <v>2606</v>
      </c>
      <c r="H633" t="s">
        <v>173</v>
      </c>
      <c r="I633" t="s">
        <v>2607</v>
      </c>
      <c r="J633" t="s">
        <v>2010</v>
      </c>
      <c r="K633" t="s">
        <v>69</v>
      </c>
      <c r="L633">
        <v>9</v>
      </c>
      <c r="M633">
        <v>13</v>
      </c>
      <c r="N633">
        <v>15</v>
      </c>
      <c r="O633">
        <v>0.15</v>
      </c>
      <c r="P633">
        <v>39</v>
      </c>
      <c r="Q633">
        <v>264</v>
      </c>
    </row>
    <row r="634" spans="1:17" x14ac:dyDescent="0.25">
      <c r="A634" t="s">
        <v>382</v>
      </c>
      <c r="B634" t="s">
        <v>2608</v>
      </c>
      <c r="C634" t="s">
        <v>347</v>
      </c>
      <c r="D634" t="s">
        <v>493</v>
      </c>
      <c r="E634" s="1">
        <v>42910</v>
      </c>
      <c r="F634" t="s">
        <v>48</v>
      </c>
      <c r="G634" t="s">
        <v>2609</v>
      </c>
      <c r="H634" t="s">
        <v>190</v>
      </c>
      <c r="I634" t="s">
        <v>2610</v>
      </c>
      <c r="J634" t="s">
        <v>1848</v>
      </c>
      <c r="K634" t="s">
        <v>322</v>
      </c>
      <c r="L634">
        <v>7</v>
      </c>
      <c r="M634">
        <v>20</v>
      </c>
      <c r="N634">
        <v>11</v>
      </c>
      <c r="O634">
        <v>1.47</v>
      </c>
      <c r="P634">
        <v>38</v>
      </c>
      <c r="Q634">
        <v>52800</v>
      </c>
    </row>
    <row r="635" spans="1:17" x14ac:dyDescent="0.25">
      <c r="A635" t="s">
        <v>92</v>
      </c>
      <c r="B635" t="s">
        <v>2611</v>
      </c>
      <c r="C635" t="s">
        <v>448</v>
      </c>
      <c r="D635" t="s">
        <v>195</v>
      </c>
      <c r="E635" s="1">
        <v>42052</v>
      </c>
      <c r="F635" t="s">
        <v>48</v>
      </c>
      <c r="G635" t="s">
        <v>2612</v>
      </c>
      <c r="H635" t="s">
        <v>40</v>
      </c>
      <c r="I635" t="s">
        <v>2613</v>
      </c>
      <c r="J635" t="s">
        <v>2614</v>
      </c>
      <c r="K635" t="s">
        <v>52</v>
      </c>
      <c r="L635">
        <v>22</v>
      </c>
      <c r="M635">
        <v>16</v>
      </c>
      <c r="N635">
        <v>13</v>
      </c>
      <c r="O635">
        <v>13.33</v>
      </c>
      <c r="P635">
        <v>16</v>
      </c>
      <c r="Q635">
        <v>176000</v>
      </c>
    </row>
    <row r="636" spans="1:17" x14ac:dyDescent="0.25">
      <c r="A636" t="s">
        <v>78</v>
      </c>
      <c r="B636" t="s">
        <v>2615</v>
      </c>
      <c r="C636" t="s">
        <v>619</v>
      </c>
      <c r="D636" t="s">
        <v>2616</v>
      </c>
      <c r="E636" s="1">
        <v>44915</v>
      </c>
      <c r="F636" t="s">
        <v>48</v>
      </c>
      <c r="G636" t="s">
        <v>2617</v>
      </c>
      <c r="H636" t="s">
        <v>22</v>
      </c>
      <c r="I636" t="s">
        <v>933</v>
      </c>
      <c r="J636" t="s">
        <v>2618</v>
      </c>
      <c r="K636" t="s">
        <v>91</v>
      </c>
      <c r="L636">
        <v>8</v>
      </c>
      <c r="M636">
        <v>10</v>
      </c>
      <c r="N636">
        <v>7</v>
      </c>
      <c r="O636">
        <v>11.64</v>
      </c>
      <c r="P636">
        <v>15</v>
      </c>
      <c r="Q636">
        <v>880000</v>
      </c>
    </row>
    <row r="637" spans="1:17" x14ac:dyDescent="0.25">
      <c r="A637" t="s">
        <v>265</v>
      </c>
      <c r="B637" t="s">
        <v>2619</v>
      </c>
      <c r="C637" t="s">
        <v>157</v>
      </c>
      <c r="D637" t="s">
        <v>2620</v>
      </c>
      <c r="E637" s="1">
        <v>44935</v>
      </c>
      <c r="F637" t="s">
        <v>20</v>
      </c>
      <c r="G637" t="s">
        <v>2621</v>
      </c>
      <c r="H637" t="s">
        <v>173</v>
      </c>
      <c r="I637" t="s">
        <v>2622</v>
      </c>
      <c r="J637" t="s">
        <v>2623</v>
      </c>
      <c r="K637" t="s">
        <v>91</v>
      </c>
      <c r="L637">
        <v>4</v>
      </c>
      <c r="M637">
        <v>10</v>
      </c>
      <c r="N637">
        <v>18</v>
      </c>
      <c r="O637">
        <v>0.1</v>
      </c>
      <c r="P637">
        <v>37</v>
      </c>
      <c r="Q637">
        <v>440</v>
      </c>
    </row>
    <row r="638" spans="1:17" x14ac:dyDescent="0.25">
      <c r="A638" t="s">
        <v>323</v>
      </c>
      <c r="B638" t="s">
        <v>2624</v>
      </c>
      <c r="C638" t="s">
        <v>448</v>
      </c>
      <c r="D638" t="s">
        <v>2625</v>
      </c>
      <c r="E638" s="1">
        <v>43268</v>
      </c>
      <c r="F638" t="s">
        <v>29</v>
      </c>
      <c r="G638" t="s">
        <v>2626</v>
      </c>
      <c r="H638" t="s">
        <v>97</v>
      </c>
      <c r="I638" t="s">
        <v>2627</v>
      </c>
      <c r="J638" t="s">
        <v>2628</v>
      </c>
      <c r="K638" t="s">
        <v>322</v>
      </c>
      <c r="L638">
        <v>5</v>
      </c>
      <c r="M638">
        <v>16</v>
      </c>
      <c r="N638">
        <v>7</v>
      </c>
      <c r="O638">
        <v>0.46</v>
      </c>
      <c r="P638">
        <v>17</v>
      </c>
      <c r="Q638">
        <v>70400</v>
      </c>
    </row>
    <row r="639" spans="1:17" x14ac:dyDescent="0.25">
      <c r="A639" t="s">
        <v>92</v>
      </c>
      <c r="B639" t="s">
        <v>2629</v>
      </c>
      <c r="C639" t="s">
        <v>219</v>
      </c>
      <c r="D639" t="s">
        <v>373</v>
      </c>
      <c r="E639" s="1">
        <v>42021</v>
      </c>
      <c r="F639" t="s">
        <v>20</v>
      </c>
      <c r="G639" t="s">
        <v>2630</v>
      </c>
      <c r="H639" t="s">
        <v>190</v>
      </c>
      <c r="I639" t="s">
        <v>2631</v>
      </c>
      <c r="J639" t="s">
        <v>2632</v>
      </c>
      <c r="K639" t="s">
        <v>34</v>
      </c>
      <c r="L639">
        <v>23</v>
      </c>
      <c r="M639">
        <v>12</v>
      </c>
      <c r="N639">
        <v>14</v>
      </c>
      <c r="O639">
        <v>16.43</v>
      </c>
      <c r="P639">
        <v>25</v>
      </c>
      <c r="Q639">
        <v>264000</v>
      </c>
    </row>
    <row r="640" spans="1:17" x14ac:dyDescent="0.25">
      <c r="A640" t="s">
        <v>92</v>
      </c>
      <c r="B640" t="s">
        <v>2633</v>
      </c>
      <c r="C640" t="s">
        <v>515</v>
      </c>
      <c r="D640" t="s">
        <v>392</v>
      </c>
      <c r="E640" s="1">
        <v>45221</v>
      </c>
      <c r="F640" t="s">
        <v>48</v>
      </c>
      <c r="G640" t="s">
        <v>2634</v>
      </c>
      <c r="H640" t="s">
        <v>59</v>
      </c>
      <c r="I640" t="s">
        <v>594</v>
      </c>
      <c r="J640" t="s">
        <v>2635</v>
      </c>
      <c r="K640" t="s">
        <v>322</v>
      </c>
      <c r="L640">
        <v>11</v>
      </c>
      <c r="M640">
        <v>28</v>
      </c>
      <c r="N640">
        <v>3</v>
      </c>
      <c r="O640">
        <v>6.06</v>
      </c>
      <c r="P640">
        <v>31</v>
      </c>
      <c r="Q640">
        <v>88000</v>
      </c>
    </row>
    <row r="641" spans="1:17" x14ac:dyDescent="0.25">
      <c r="A641" t="s">
        <v>382</v>
      </c>
      <c r="B641" t="s">
        <v>2636</v>
      </c>
      <c r="C641" t="s">
        <v>448</v>
      </c>
      <c r="D641" t="s">
        <v>1850</v>
      </c>
      <c r="E641" s="1">
        <v>43590</v>
      </c>
      <c r="F641" t="s">
        <v>48</v>
      </c>
      <c r="G641" t="s">
        <v>2637</v>
      </c>
      <c r="H641" t="s">
        <v>97</v>
      </c>
      <c r="I641" t="s">
        <v>545</v>
      </c>
      <c r="J641" t="s">
        <v>2638</v>
      </c>
      <c r="K641" t="s">
        <v>134</v>
      </c>
      <c r="L641">
        <v>10</v>
      </c>
      <c r="M641">
        <v>9</v>
      </c>
      <c r="N641">
        <v>7</v>
      </c>
      <c r="O641">
        <v>3.86</v>
      </c>
      <c r="P641">
        <v>26</v>
      </c>
      <c r="Q641">
        <v>176000</v>
      </c>
    </row>
    <row r="642" spans="1:17" x14ac:dyDescent="0.25">
      <c r="A642" t="s">
        <v>44</v>
      </c>
      <c r="B642" t="s">
        <v>2639</v>
      </c>
      <c r="C642" t="s">
        <v>116</v>
      </c>
      <c r="D642" t="s">
        <v>38</v>
      </c>
      <c r="E642" s="1">
        <v>43084</v>
      </c>
      <c r="F642" t="s">
        <v>20</v>
      </c>
      <c r="G642" t="s">
        <v>2640</v>
      </c>
      <c r="H642" t="s">
        <v>173</v>
      </c>
      <c r="I642" t="s">
        <v>2136</v>
      </c>
      <c r="J642" t="s">
        <v>2641</v>
      </c>
      <c r="K642" t="s">
        <v>62</v>
      </c>
      <c r="L642">
        <v>8</v>
      </c>
      <c r="M642">
        <v>19</v>
      </c>
      <c r="N642">
        <v>8</v>
      </c>
      <c r="O642">
        <v>7.87</v>
      </c>
      <c r="P642">
        <v>25</v>
      </c>
      <c r="Q642">
        <v>2640</v>
      </c>
    </row>
    <row r="643" spans="1:17" x14ac:dyDescent="0.25">
      <c r="A643" t="s">
        <v>141</v>
      </c>
      <c r="B643" t="s">
        <v>2642</v>
      </c>
      <c r="C643" t="s">
        <v>568</v>
      </c>
      <c r="D643" t="s">
        <v>2643</v>
      </c>
      <c r="E643" s="1">
        <v>42756</v>
      </c>
      <c r="F643" t="s">
        <v>48</v>
      </c>
      <c r="G643" t="s">
        <v>2644</v>
      </c>
      <c r="H643" t="s">
        <v>119</v>
      </c>
      <c r="I643" t="s">
        <v>1005</v>
      </c>
      <c r="J643" t="s">
        <v>471</v>
      </c>
      <c r="K643" t="s">
        <v>106</v>
      </c>
      <c r="L643">
        <v>6</v>
      </c>
      <c r="M643">
        <v>7</v>
      </c>
      <c r="N643">
        <v>12</v>
      </c>
      <c r="O643">
        <v>2.65</v>
      </c>
      <c r="P643">
        <v>25</v>
      </c>
      <c r="Q643">
        <v>44000</v>
      </c>
    </row>
    <row r="644" spans="1:17" x14ac:dyDescent="0.25">
      <c r="A644" t="s">
        <v>78</v>
      </c>
      <c r="B644" t="s">
        <v>2645</v>
      </c>
      <c r="C644" t="s">
        <v>200</v>
      </c>
      <c r="D644" t="s">
        <v>1533</v>
      </c>
      <c r="E644" s="1">
        <v>44494</v>
      </c>
      <c r="F644" t="s">
        <v>82</v>
      </c>
      <c r="G644" t="s">
        <v>2646</v>
      </c>
      <c r="H644" t="s">
        <v>22</v>
      </c>
      <c r="I644" t="s">
        <v>2647</v>
      </c>
      <c r="J644" t="s">
        <v>2648</v>
      </c>
      <c r="K644" t="s">
        <v>69</v>
      </c>
      <c r="L644">
        <v>10</v>
      </c>
      <c r="M644">
        <v>9</v>
      </c>
      <c r="N644">
        <v>10</v>
      </c>
      <c r="O644">
        <v>1.49</v>
      </c>
      <c r="P644">
        <v>34</v>
      </c>
      <c r="Q644">
        <v>176000</v>
      </c>
    </row>
    <row r="645" spans="1:17" x14ac:dyDescent="0.25">
      <c r="A645" t="s">
        <v>63</v>
      </c>
      <c r="B645" t="s">
        <v>2649</v>
      </c>
      <c r="C645" t="s">
        <v>200</v>
      </c>
      <c r="D645" t="s">
        <v>582</v>
      </c>
      <c r="E645" s="1">
        <v>43996</v>
      </c>
      <c r="F645" t="s">
        <v>29</v>
      </c>
      <c r="G645" t="s">
        <v>2650</v>
      </c>
      <c r="H645" t="s">
        <v>88</v>
      </c>
      <c r="I645" t="s">
        <v>2651</v>
      </c>
      <c r="J645" t="s">
        <v>2652</v>
      </c>
      <c r="K645" t="s">
        <v>69</v>
      </c>
      <c r="L645">
        <v>9</v>
      </c>
      <c r="M645">
        <v>26</v>
      </c>
      <c r="N645">
        <v>15</v>
      </c>
      <c r="O645">
        <v>10.41</v>
      </c>
      <c r="P645">
        <v>23</v>
      </c>
      <c r="Q645">
        <v>132000</v>
      </c>
    </row>
    <row r="646" spans="1:17" x14ac:dyDescent="0.25">
      <c r="A646" t="s">
        <v>16</v>
      </c>
      <c r="B646" t="s">
        <v>2653</v>
      </c>
      <c r="C646" t="s">
        <v>8968</v>
      </c>
      <c r="D646" t="s">
        <v>1784</v>
      </c>
      <c r="E646" s="1">
        <v>42053</v>
      </c>
      <c r="F646" t="s">
        <v>82</v>
      </c>
      <c r="G646" t="s">
        <v>2654</v>
      </c>
      <c r="H646" t="s">
        <v>173</v>
      </c>
      <c r="I646" t="s">
        <v>2655</v>
      </c>
      <c r="J646" t="s">
        <v>33</v>
      </c>
      <c r="K646" t="s">
        <v>322</v>
      </c>
      <c r="L646">
        <v>6</v>
      </c>
      <c r="M646">
        <v>14</v>
      </c>
      <c r="N646">
        <v>9</v>
      </c>
      <c r="O646">
        <v>3.57</v>
      </c>
      <c r="P646">
        <v>36</v>
      </c>
      <c r="Q646">
        <v>1760</v>
      </c>
    </row>
    <row r="647" spans="1:17" x14ac:dyDescent="0.25">
      <c r="A647" t="s">
        <v>217</v>
      </c>
      <c r="B647" t="s">
        <v>2656</v>
      </c>
      <c r="C647" t="s">
        <v>129</v>
      </c>
      <c r="D647" t="s">
        <v>1295</v>
      </c>
      <c r="E647" s="1">
        <v>45099</v>
      </c>
      <c r="F647" t="s">
        <v>20</v>
      </c>
      <c r="G647" t="s">
        <v>2657</v>
      </c>
      <c r="H647" t="s">
        <v>59</v>
      </c>
      <c r="I647" t="s">
        <v>2658</v>
      </c>
      <c r="J647" t="s">
        <v>2659</v>
      </c>
      <c r="K647" t="s">
        <v>62</v>
      </c>
      <c r="L647">
        <v>2</v>
      </c>
      <c r="M647">
        <v>9</v>
      </c>
      <c r="N647">
        <v>15</v>
      </c>
      <c r="O647">
        <v>1.05</v>
      </c>
      <c r="P647">
        <v>15</v>
      </c>
      <c r="Q647">
        <v>22000</v>
      </c>
    </row>
    <row r="648" spans="1:17" x14ac:dyDescent="0.25">
      <c r="A648" t="s">
        <v>148</v>
      </c>
      <c r="B648" t="s">
        <v>2660</v>
      </c>
      <c r="C648" t="s">
        <v>276</v>
      </c>
      <c r="D648" t="s">
        <v>974</v>
      </c>
      <c r="E648" s="1">
        <v>42659</v>
      </c>
      <c r="F648" t="s">
        <v>48</v>
      </c>
      <c r="G648" t="s">
        <v>2661</v>
      </c>
      <c r="H648" t="s">
        <v>97</v>
      </c>
      <c r="I648" t="s">
        <v>2662</v>
      </c>
      <c r="J648" t="s">
        <v>2403</v>
      </c>
      <c r="K648" t="s">
        <v>180</v>
      </c>
      <c r="L648">
        <v>6</v>
      </c>
      <c r="M648">
        <v>9</v>
      </c>
      <c r="N648">
        <v>5</v>
      </c>
      <c r="O648">
        <v>0.41</v>
      </c>
      <c r="P648">
        <v>32</v>
      </c>
      <c r="Q648">
        <v>35200</v>
      </c>
    </row>
    <row r="649" spans="1:17" x14ac:dyDescent="0.25">
      <c r="A649" t="s">
        <v>92</v>
      </c>
      <c r="B649" t="s">
        <v>2663</v>
      </c>
      <c r="C649" t="s">
        <v>431</v>
      </c>
      <c r="D649" t="s">
        <v>38</v>
      </c>
      <c r="E649" s="1">
        <v>44069</v>
      </c>
      <c r="F649" t="s">
        <v>48</v>
      </c>
      <c r="G649" t="s">
        <v>2664</v>
      </c>
      <c r="H649" t="s">
        <v>112</v>
      </c>
      <c r="I649" t="s">
        <v>786</v>
      </c>
      <c r="J649" t="s">
        <v>2665</v>
      </c>
      <c r="K649" t="s">
        <v>77</v>
      </c>
      <c r="L649">
        <v>13</v>
      </c>
      <c r="M649">
        <v>16</v>
      </c>
      <c r="N649">
        <v>10</v>
      </c>
      <c r="O649">
        <v>9.02</v>
      </c>
      <c r="P649">
        <v>14</v>
      </c>
      <c r="Q649">
        <v>5280000</v>
      </c>
    </row>
    <row r="650" spans="1:17" x14ac:dyDescent="0.25">
      <c r="A650" t="s">
        <v>155</v>
      </c>
      <c r="B650" t="s">
        <v>2666</v>
      </c>
      <c r="C650" t="s">
        <v>448</v>
      </c>
      <c r="D650" t="s">
        <v>2667</v>
      </c>
      <c r="E650" s="1">
        <v>43508</v>
      </c>
      <c r="F650" t="s">
        <v>48</v>
      </c>
      <c r="G650" t="s">
        <v>2668</v>
      </c>
      <c r="H650" t="s">
        <v>112</v>
      </c>
      <c r="I650" t="s">
        <v>2669</v>
      </c>
      <c r="J650" t="s">
        <v>2670</v>
      </c>
      <c r="K650" t="s">
        <v>34</v>
      </c>
      <c r="L650">
        <v>3</v>
      </c>
      <c r="M650">
        <v>12</v>
      </c>
      <c r="N650">
        <v>12</v>
      </c>
      <c r="O650">
        <v>5.97</v>
      </c>
      <c r="P650">
        <v>24</v>
      </c>
      <c r="Q650">
        <v>88000</v>
      </c>
    </row>
    <row r="651" spans="1:17" x14ac:dyDescent="0.25">
      <c r="A651" t="s">
        <v>16</v>
      </c>
      <c r="B651" t="s">
        <v>2671</v>
      </c>
      <c r="C651" t="s">
        <v>458</v>
      </c>
      <c r="D651" t="s">
        <v>493</v>
      </c>
      <c r="E651" s="1">
        <v>44484</v>
      </c>
      <c r="F651" t="s">
        <v>29</v>
      </c>
      <c r="G651" t="s">
        <v>2672</v>
      </c>
      <c r="H651" t="s">
        <v>22</v>
      </c>
      <c r="I651" t="s">
        <v>413</v>
      </c>
      <c r="J651" t="s">
        <v>2673</v>
      </c>
      <c r="K651" t="s">
        <v>134</v>
      </c>
      <c r="L651">
        <v>11</v>
      </c>
      <c r="M651">
        <v>9</v>
      </c>
      <c r="N651">
        <v>8</v>
      </c>
      <c r="O651">
        <v>4.93</v>
      </c>
      <c r="P651">
        <v>113</v>
      </c>
      <c r="Q651">
        <v>704000</v>
      </c>
    </row>
    <row r="652" spans="1:17" x14ac:dyDescent="0.25">
      <c r="A652" t="s">
        <v>35</v>
      </c>
      <c r="B652" t="s">
        <v>2674</v>
      </c>
      <c r="C652" t="s">
        <v>244</v>
      </c>
      <c r="D652" t="s">
        <v>2675</v>
      </c>
      <c r="E652" s="1">
        <v>45309</v>
      </c>
      <c r="F652" t="s">
        <v>20</v>
      </c>
      <c r="G652" t="s">
        <v>2676</v>
      </c>
      <c r="H652" t="s">
        <v>88</v>
      </c>
      <c r="I652" t="s">
        <v>2677</v>
      </c>
      <c r="J652" t="s">
        <v>1594</v>
      </c>
      <c r="K652" t="s">
        <v>134</v>
      </c>
      <c r="L652">
        <v>14</v>
      </c>
      <c r="M652">
        <v>26</v>
      </c>
      <c r="N652">
        <v>5</v>
      </c>
      <c r="O652">
        <v>18.829999999999998</v>
      </c>
      <c r="P652">
        <v>19</v>
      </c>
      <c r="Q652">
        <v>880000</v>
      </c>
    </row>
    <row r="653" spans="1:17" x14ac:dyDescent="0.25">
      <c r="A653" t="s">
        <v>551</v>
      </c>
      <c r="B653" t="s">
        <v>2678</v>
      </c>
      <c r="C653" t="s">
        <v>515</v>
      </c>
      <c r="D653" t="s">
        <v>2679</v>
      </c>
      <c r="E653" s="1">
        <v>45508</v>
      </c>
      <c r="F653" t="s">
        <v>20</v>
      </c>
      <c r="G653" t="s">
        <v>8967</v>
      </c>
      <c r="H653" t="s">
        <v>112</v>
      </c>
      <c r="I653" t="s">
        <v>2680</v>
      </c>
      <c r="J653" t="s">
        <v>312</v>
      </c>
      <c r="K653" t="s">
        <v>134</v>
      </c>
      <c r="L653">
        <v>5</v>
      </c>
      <c r="M653">
        <v>4</v>
      </c>
      <c r="N653">
        <v>15</v>
      </c>
      <c r="O653">
        <v>0.09</v>
      </c>
      <c r="P653">
        <v>39</v>
      </c>
      <c r="Q653">
        <v>4400</v>
      </c>
    </row>
    <row r="654" spans="1:17" x14ac:dyDescent="0.25">
      <c r="A654" t="s">
        <v>323</v>
      </c>
      <c r="B654" t="s">
        <v>2681</v>
      </c>
      <c r="C654" t="s">
        <v>667</v>
      </c>
      <c r="D654" t="s">
        <v>1818</v>
      </c>
      <c r="E654" s="1">
        <v>45264</v>
      </c>
      <c r="F654" t="s">
        <v>48</v>
      </c>
      <c r="G654" t="s">
        <v>2682</v>
      </c>
      <c r="H654" t="s">
        <v>88</v>
      </c>
      <c r="I654" t="s">
        <v>2683</v>
      </c>
      <c r="J654" t="s">
        <v>2684</v>
      </c>
      <c r="K654" t="s">
        <v>322</v>
      </c>
      <c r="L654">
        <v>11</v>
      </c>
      <c r="M654">
        <v>12</v>
      </c>
      <c r="N654">
        <v>15</v>
      </c>
      <c r="O654">
        <v>0.31</v>
      </c>
      <c r="P654">
        <v>17</v>
      </c>
      <c r="Q654">
        <v>704000</v>
      </c>
    </row>
    <row r="655" spans="1:17" x14ac:dyDescent="0.25">
      <c r="A655" t="s">
        <v>44</v>
      </c>
      <c r="B655" t="s">
        <v>2685</v>
      </c>
      <c r="C655" t="s">
        <v>448</v>
      </c>
      <c r="D655" t="s">
        <v>1436</v>
      </c>
      <c r="E655" s="1">
        <v>44023</v>
      </c>
      <c r="F655" t="s">
        <v>48</v>
      </c>
      <c r="G655" t="s">
        <v>2686</v>
      </c>
      <c r="H655" t="s">
        <v>40</v>
      </c>
      <c r="I655" t="s">
        <v>2687</v>
      </c>
      <c r="J655" t="s">
        <v>90</v>
      </c>
      <c r="K655" t="s">
        <v>91</v>
      </c>
      <c r="L655">
        <v>15</v>
      </c>
      <c r="M655">
        <v>14</v>
      </c>
      <c r="N655">
        <v>8</v>
      </c>
      <c r="O655">
        <v>3.6</v>
      </c>
      <c r="P655">
        <v>15</v>
      </c>
      <c r="Q655">
        <v>712000</v>
      </c>
    </row>
    <row r="656" spans="1:17" x14ac:dyDescent="0.25">
      <c r="A656" t="s">
        <v>122</v>
      </c>
      <c r="B656" t="s">
        <v>2688</v>
      </c>
      <c r="C656" t="s">
        <v>336</v>
      </c>
      <c r="D656" t="s">
        <v>201</v>
      </c>
      <c r="E656" s="1">
        <v>42501</v>
      </c>
      <c r="F656" t="s">
        <v>48</v>
      </c>
      <c r="G656" t="s">
        <v>2689</v>
      </c>
      <c r="H656" t="s">
        <v>190</v>
      </c>
      <c r="I656" t="s">
        <v>2690</v>
      </c>
      <c r="J656" t="s">
        <v>2691</v>
      </c>
      <c r="K656" t="s">
        <v>69</v>
      </c>
      <c r="L656">
        <v>25</v>
      </c>
      <c r="M656">
        <v>30</v>
      </c>
      <c r="N656">
        <v>15</v>
      </c>
      <c r="O656">
        <v>139.4</v>
      </c>
      <c r="P656">
        <v>113</v>
      </c>
      <c r="Q656">
        <v>1200</v>
      </c>
    </row>
    <row r="657" spans="1:17" x14ac:dyDescent="0.25">
      <c r="A657" t="s">
        <v>253</v>
      </c>
      <c r="B657" t="s">
        <v>2692</v>
      </c>
      <c r="C657" t="s">
        <v>448</v>
      </c>
      <c r="D657" t="s">
        <v>183</v>
      </c>
      <c r="E657" s="1">
        <v>43497</v>
      </c>
      <c r="F657" t="s">
        <v>29</v>
      </c>
      <c r="G657" t="s">
        <v>2693</v>
      </c>
      <c r="H657" t="s">
        <v>88</v>
      </c>
      <c r="I657" t="s">
        <v>2694</v>
      </c>
      <c r="J657" t="s">
        <v>312</v>
      </c>
      <c r="K657" t="s">
        <v>52</v>
      </c>
      <c r="L657">
        <v>8</v>
      </c>
      <c r="M657">
        <v>12</v>
      </c>
      <c r="N657">
        <v>12</v>
      </c>
      <c r="O657">
        <v>11.27</v>
      </c>
      <c r="P657">
        <v>32</v>
      </c>
      <c r="Q657">
        <v>2400</v>
      </c>
    </row>
    <row r="658" spans="1:17" x14ac:dyDescent="0.25">
      <c r="A658" t="s">
        <v>168</v>
      </c>
      <c r="B658" t="s">
        <v>2695</v>
      </c>
      <c r="C658" t="s">
        <v>170</v>
      </c>
      <c r="D658" t="s">
        <v>1456</v>
      </c>
      <c r="E658" s="1">
        <v>44625</v>
      </c>
      <c r="F658" t="s">
        <v>48</v>
      </c>
      <c r="G658" t="s">
        <v>2696</v>
      </c>
      <c r="H658" t="s">
        <v>22</v>
      </c>
      <c r="I658" t="s">
        <v>1507</v>
      </c>
      <c r="J658" t="s">
        <v>2697</v>
      </c>
      <c r="K658" t="s">
        <v>322</v>
      </c>
      <c r="L658">
        <v>3</v>
      </c>
      <c r="M658">
        <v>9</v>
      </c>
      <c r="N658">
        <v>5</v>
      </c>
      <c r="O658">
        <v>13.69</v>
      </c>
      <c r="P658">
        <v>15</v>
      </c>
      <c r="Q658">
        <v>240</v>
      </c>
    </row>
    <row r="659" spans="1:17" x14ac:dyDescent="0.25">
      <c r="A659" t="s">
        <v>122</v>
      </c>
      <c r="B659" t="s">
        <v>2698</v>
      </c>
      <c r="C659" t="s">
        <v>8968</v>
      </c>
      <c r="D659" t="s">
        <v>2699</v>
      </c>
      <c r="E659" s="1">
        <v>43997</v>
      </c>
      <c r="F659" t="s">
        <v>57</v>
      </c>
      <c r="G659" t="s">
        <v>2700</v>
      </c>
      <c r="H659" t="s">
        <v>97</v>
      </c>
      <c r="I659" t="s">
        <v>2701</v>
      </c>
      <c r="J659" t="s">
        <v>2702</v>
      </c>
      <c r="K659" t="s">
        <v>134</v>
      </c>
      <c r="L659">
        <v>17</v>
      </c>
      <c r="M659">
        <v>25</v>
      </c>
      <c r="N659">
        <v>9</v>
      </c>
      <c r="O659">
        <v>61.38</v>
      </c>
      <c r="P659">
        <v>28</v>
      </c>
      <c r="Q659">
        <v>48000</v>
      </c>
    </row>
    <row r="660" spans="1:17" x14ac:dyDescent="0.25">
      <c r="A660" t="s">
        <v>323</v>
      </c>
      <c r="B660" t="s">
        <v>2703</v>
      </c>
      <c r="C660" t="s">
        <v>194</v>
      </c>
      <c r="D660" t="s">
        <v>1089</v>
      </c>
      <c r="E660" s="1">
        <v>44558</v>
      </c>
      <c r="F660" t="s">
        <v>48</v>
      </c>
      <c r="G660" t="s">
        <v>2704</v>
      </c>
      <c r="H660" t="s">
        <v>40</v>
      </c>
      <c r="I660" t="s">
        <v>889</v>
      </c>
      <c r="J660" t="s">
        <v>33</v>
      </c>
      <c r="K660" t="s">
        <v>34</v>
      </c>
      <c r="L660">
        <v>11</v>
      </c>
      <c r="M660">
        <v>16</v>
      </c>
      <c r="N660">
        <v>5</v>
      </c>
      <c r="O660">
        <v>0.46</v>
      </c>
      <c r="P660">
        <v>17</v>
      </c>
      <c r="Q660">
        <v>160000</v>
      </c>
    </row>
    <row r="661" spans="1:17" x14ac:dyDescent="0.25">
      <c r="A661" t="s">
        <v>462</v>
      </c>
      <c r="B661" t="s">
        <v>2705</v>
      </c>
      <c r="C661" t="s">
        <v>667</v>
      </c>
      <c r="D661" t="s">
        <v>2249</v>
      </c>
      <c r="E661" s="1">
        <v>45035</v>
      </c>
      <c r="F661" t="s">
        <v>57</v>
      </c>
      <c r="G661" t="s">
        <v>2706</v>
      </c>
      <c r="H661" t="s">
        <v>88</v>
      </c>
      <c r="I661" t="s">
        <v>2707</v>
      </c>
      <c r="J661" t="s">
        <v>2708</v>
      </c>
      <c r="K661" t="s">
        <v>8966</v>
      </c>
      <c r="L661">
        <v>3</v>
      </c>
      <c r="M661">
        <v>14</v>
      </c>
      <c r="N661">
        <v>13</v>
      </c>
      <c r="O661">
        <v>0.04</v>
      </c>
      <c r="P661">
        <v>41</v>
      </c>
      <c r="Q661">
        <v>800000</v>
      </c>
    </row>
    <row r="662" spans="1:17" x14ac:dyDescent="0.25">
      <c r="A662" t="s">
        <v>114</v>
      </c>
      <c r="B662" t="s">
        <v>2709</v>
      </c>
      <c r="C662" t="s">
        <v>448</v>
      </c>
      <c r="D662" t="s">
        <v>1008</v>
      </c>
      <c r="E662" s="1">
        <v>44633</v>
      </c>
      <c r="F662" t="s">
        <v>29</v>
      </c>
      <c r="G662" t="s">
        <v>2710</v>
      </c>
      <c r="H662" t="s">
        <v>40</v>
      </c>
      <c r="I662" t="s">
        <v>2054</v>
      </c>
      <c r="J662" t="s">
        <v>1179</v>
      </c>
      <c r="K662" t="s">
        <v>62</v>
      </c>
      <c r="L662">
        <v>12</v>
      </c>
      <c r="M662">
        <v>14</v>
      </c>
      <c r="N662">
        <v>17</v>
      </c>
      <c r="O662">
        <v>143.26</v>
      </c>
      <c r="P662">
        <v>35</v>
      </c>
      <c r="Q662">
        <v>400</v>
      </c>
    </row>
    <row r="663" spans="1:17" x14ac:dyDescent="0.25">
      <c r="A663" t="s">
        <v>253</v>
      </c>
      <c r="B663" t="s">
        <v>2711</v>
      </c>
      <c r="C663" t="s">
        <v>65</v>
      </c>
      <c r="D663" t="s">
        <v>2712</v>
      </c>
      <c r="E663" s="1">
        <v>43472</v>
      </c>
      <c r="F663" t="s">
        <v>57</v>
      </c>
      <c r="G663" t="s">
        <v>2713</v>
      </c>
      <c r="H663" t="s">
        <v>173</v>
      </c>
      <c r="I663" t="s">
        <v>2714</v>
      </c>
      <c r="J663" t="s">
        <v>2715</v>
      </c>
      <c r="K663" t="s">
        <v>322</v>
      </c>
      <c r="L663">
        <v>8</v>
      </c>
      <c r="M663">
        <v>9</v>
      </c>
      <c r="N663">
        <v>5</v>
      </c>
      <c r="O663">
        <v>2.04</v>
      </c>
      <c r="P663">
        <v>39</v>
      </c>
      <c r="Q663">
        <v>64000</v>
      </c>
    </row>
    <row r="664" spans="1:17" x14ac:dyDescent="0.25">
      <c r="A664" t="s">
        <v>382</v>
      </c>
      <c r="B664" t="s">
        <v>2716</v>
      </c>
      <c r="C664" t="s">
        <v>206</v>
      </c>
      <c r="D664" t="s">
        <v>2717</v>
      </c>
      <c r="E664" s="1">
        <v>44158</v>
      </c>
      <c r="F664" t="s">
        <v>82</v>
      </c>
      <c r="G664" t="s">
        <v>2718</v>
      </c>
      <c r="H664" t="s">
        <v>190</v>
      </c>
      <c r="I664" t="s">
        <v>2719</v>
      </c>
      <c r="J664" t="s">
        <v>2720</v>
      </c>
      <c r="K664" t="s">
        <v>52</v>
      </c>
      <c r="L664">
        <v>11</v>
      </c>
      <c r="M664">
        <v>13</v>
      </c>
      <c r="N664">
        <v>12</v>
      </c>
      <c r="O664">
        <v>4.34</v>
      </c>
      <c r="P664">
        <v>16</v>
      </c>
      <c r="Q664">
        <v>240000</v>
      </c>
    </row>
    <row r="665" spans="1:17" x14ac:dyDescent="0.25">
      <c r="A665" t="s">
        <v>265</v>
      </c>
      <c r="B665" t="s">
        <v>2721</v>
      </c>
      <c r="C665" t="s">
        <v>515</v>
      </c>
      <c r="D665" t="s">
        <v>677</v>
      </c>
      <c r="E665" s="1">
        <v>42902</v>
      </c>
      <c r="F665" t="s">
        <v>48</v>
      </c>
      <c r="G665" t="s">
        <v>2722</v>
      </c>
      <c r="H665" t="s">
        <v>173</v>
      </c>
      <c r="I665" t="s">
        <v>344</v>
      </c>
      <c r="J665" t="s">
        <v>2723</v>
      </c>
      <c r="K665" t="s">
        <v>8966</v>
      </c>
      <c r="L665">
        <v>6</v>
      </c>
      <c r="M665">
        <v>10</v>
      </c>
      <c r="N665">
        <v>13</v>
      </c>
      <c r="O665">
        <v>0.18</v>
      </c>
      <c r="P665">
        <v>413</v>
      </c>
      <c r="Q665">
        <v>80000</v>
      </c>
    </row>
    <row r="666" spans="1:17" x14ac:dyDescent="0.25">
      <c r="A666" t="s">
        <v>148</v>
      </c>
      <c r="B666" t="s">
        <v>2724</v>
      </c>
      <c r="C666" t="s">
        <v>136</v>
      </c>
      <c r="D666" t="s">
        <v>646</v>
      </c>
      <c r="E666" s="1">
        <v>45392</v>
      </c>
      <c r="F666" t="s">
        <v>20</v>
      </c>
      <c r="G666" t="s">
        <v>2725</v>
      </c>
      <c r="H666" t="s">
        <v>59</v>
      </c>
      <c r="I666" t="s">
        <v>153</v>
      </c>
      <c r="J666" t="s">
        <v>2726</v>
      </c>
      <c r="K666" t="s">
        <v>8966</v>
      </c>
      <c r="L666">
        <v>3</v>
      </c>
      <c r="M666">
        <v>4</v>
      </c>
      <c r="N666">
        <v>4</v>
      </c>
      <c r="O666">
        <v>0.26</v>
      </c>
      <c r="P666">
        <v>21</v>
      </c>
      <c r="Q666">
        <v>160000</v>
      </c>
    </row>
    <row r="667" spans="1:17" x14ac:dyDescent="0.25">
      <c r="A667" t="s">
        <v>292</v>
      </c>
      <c r="B667" t="s">
        <v>2727</v>
      </c>
      <c r="C667" t="s">
        <v>94</v>
      </c>
      <c r="D667" t="s">
        <v>480</v>
      </c>
      <c r="E667" s="1">
        <v>43783</v>
      </c>
      <c r="F667" t="s">
        <v>57</v>
      </c>
      <c r="G667" t="s">
        <v>2728</v>
      </c>
      <c r="H667" t="s">
        <v>40</v>
      </c>
      <c r="I667" t="s">
        <v>2729</v>
      </c>
      <c r="J667" t="s">
        <v>2730</v>
      </c>
      <c r="K667" t="s">
        <v>180</v>
      </c>
      <c r="L667">
        <v>13</v>
      </c>
      <c r="M667">
        <v>20</v>
      </c>
      <c r="N667">
        <v>8</v>
      </c>
      <c r="O667">
        <v>6.94</v>
      </c>
      <c r="P667">
        <v>25</v>
      </c>
      <c r="Q667">
        <v>2400</v>
      </c>
    </row>
    <row r="668" spans="1:17" x14ac:dyDescent="0.25">
      <c r="A668" t="s">
        <v>148</v>
      </c>
      <c r="B668" t="s">
        <v>2731</v>
      </c>
      <c r="C668" t="s">
        <v>200</v>
      </c>
      <c r="D668" t="s">
        <v>220</v>
      </c>
      <c r="E668" s="1">
        <v>44691</v>
      </c>
      <c r="F668" t="s">
        <v>29</v>
      </c>
      <c r="G668" t="s">
        <v>2732</v>
      </c>
      <c r="H668" t="s">
        <v>59</v>
      </c>
      <c r="I668" t="s">
        <v>1043</v>
      </c>
      <c r="J668" t="s">
        <v>2733</v>
      </c>
      <c r="K668" t="s">
        <v>106</v>
      </c>
      <c r="L668">
        <v>7</v>
      </c>
      <c r="M668">
        <v>3</v>
      </c>
      <c r="N668">
        <v>5</v>
      </c>
      <c r="O668">
        <v>0.28999999999999998</v>
      </c>
      <c r="P668">
        <v>213</v>
      </c>
      <c r="Q668">
        <v>40000</v>
      </c>
    </row>
    <row r="669" spans="1:17" x14ac:dyDescent="0.25">
      <c r="A669" t="s">
        <v>382</v>
      </c>
      <c r="B669" t="s">
        <v>2734</v>
      </c>
      <c r="C669" t="s">
        <v>18</v>
      </c>
      <c r="D669" t="s">
        <v>373</v>
      </c>
      <c r="E669" s="1">
        <v>45118</v>
      </c>
      <c r="F669" t="s">
        <v>29</v>
      </c>
      <c r="G669" t="s">
        <v>2735</v>
      </c>
      <c r="H669" t="s">
        <v>173</v>
      </c>
      <c r="I669" t="s">
        <v>306</v>
      </c>
      <c r="J669" t="s">
        <v>833</v>
      </c>
      <c r="K669" t="s">
        <v>34</v>
      </c>
      <c r="L669">
        <v>14</v>
      </c>
      <c r="M669">
        <v>11</v>
      </c>
      <c r="N669">
        <v>6</v>
      </c>
      <c r="O669">
        <v>1.83</v>
      </c>
      <c r="P669">
        <v>11</v>
      </c>
      <c r="Q669">
        <v>160000</v>
      </c>
    </row>
    <row r="670" spans="1:17" x14ac:dyDescent="0.25">
      <c r="A670" t="s">
        <v>265</v>
      </c>
      <c r="B670" t="s">
        <v>2736</v>
      </c>
      <c r="C670" t="s">
        <v>558</v>
      </c>
      <c r="D670" t="s">
        <v>2737</v>
      </c>
      <c r="E670" s="1">
        <v>44590</v>
      </c>
      <c r="F670" t="s">
        <v>48</v>
      </c>
      <c r="G670" t="s">
        <v>2738</v>
      </c>
      <c r="H670" t="s">
        <v>190</v>
      </c>
      <c r="I670" t="s">
        <v>2701</v>
      </c>
      <c r="J670" t="s">
        <v>1587</v>
      </c>
      <c r="K670" t="s">
        <v>62</v>
      </c>
      <c r="L670">
        <v>4</v>
      </c>
      <c r="M670">
        <v>14</v>
      </c>
      <c r="N670">
        <v>13</v>
      </c>
      <c r="O670">
        <v>0.19</v>
      </c>
      <c r="P670">
        <v>38</v>
      </c>
      <c r="Q670">
        <v>120000</v>
      </c>
    </row>
    <row r="671" spans="1:17" x14ac:dyDescent="0.25">
      <c r="A671" t="s">
        <v>92</v>
      </c>
      <c r="B671" t="s">
        <v>2739</v>
      </c>
      <c r="C671" t="s">
        <v>464</v>
      </c>
      <c r="D671" t="s">
        <v>402</v>
      </c>
      <c r="E671" s="1">
        <v>45638</v>
      </c>
      <c r="F671" t="s">
        <v>57</v>
      </c>
      <c r="G671" t="s">
        <v>8967</v>
      </c>
      <c r="H671" t="s">
        <v>31</v>
      </c>
      <c r="I671" t="s">
        <v>2740</v>
      </c>
      <c r="J671" t="s">
        <v>2741</v>
      </c>
      <c r="K671" t="s">
        <v>8966</v>
      </c>
      <c r="L671">
        <v>16</v>
      </c>
      <c r="M671">
        <v>25</v>
      </c>
      <c r="N671">
        <v>8</v>
      </c>
      <c r="O671">
        <v>15.8</v>
      </c>
      <c r="P671">
        <v>17</v>
      </c>
      <c r="Q671">
        <v>1600</v>
      </c>
    </row>
    <row r="672" spans="1:17" x14ac:dyDescent="0.25">
      <c r="A672" t="s">
        <v>70</v>
      </c>
      <c r="B672" t="s">
        <v>2742</v>
      </c>
      <c r="C672" t="s">
        <v>129</v>
      </c>
      <c r="D672" t="s">
        <v>373</v>
      </c>
      <c r="E672" s="1">
        <v>45841</v>
      </c>
      <c r="F672" t="s">
        <v>82</v>
      </c>
      <c r="G672" t="s">
        <v>2743</v>
      </c>
      <c r="H672" t="s">
        <v>119</v>
      </c>
      <c r="I672" t="s">
        <v>2744</v>
      </c>
      <c r="J672" t="s">
        <v>2745</v>
      </c>
      <c r="K672" t="s">
        <v>69</v>
      </c>
      <c r="L672">
        <v>7</v>
      </c>
      <c r="M672">
        <v>10</v>
      </c>
      <c r="N672">
        <v>4</v>
      </c>
      <c r="O672">
        <v>7.26</v>
      </c>
      <c r="P672">
        <v>34</v>
      </c>
      <c r="Q672">
        <v>20000</v>
      </c>
    </row>
    <row r="673" spans="1:17" x14ac:dyDescent="0.25">
      <c r="A673" t="s">
        <v>44</v>
      </c>
      <c r="B673" t="s">
        <v>2746</v>
      </c>
      <c r="C673" t="s">
        <v>212</v>
      </c>
      <c r="D673" t="s">
        <v>1021</v>
      </c>
      <c r="E673" s="1">
        <v>42503</v>
      </c>
      <c r="F673" t="s">
        <v>82</v>
      </c>
      <c r="G673" t="s">
        <v>2747</v>
      </c>
      <c r="H673" t="s">
        <v>40</v>
      </c>
      <c r="I673" t="s">
        <v>1843</v>
      </c>
      <c r="J673" t="s">
        <v>2748</v>
      </c>
      <c r="K673" t="s">
        <v>34</v>
      </c>
      <c r="L673">
        <v>8</v>
      </c>
      <c r="M673">
        <v>11</v>
      </c>
      <c r="N673">
        <v>10</v>
      </c>
      <c r="O673">
        <v>2.93</v>
      </c>
      <c r="P673">
        <v>28</v>
      </c>
      <c r="Q673">
        <v>32000</v>
      </c>
    </row>
    <row r="674" spans="1:17" x14ac:dyDescent="0.25">
      <c r="A674" t="s">
        <v>44</v>
      </c>
      <c r="B674" t="s">
        <v>2749</v>
      </c>
      <c r="C674" t="s">
        <v>8968</v>
      </c>
      <c r="D674" t="s">
        <v>38</v>
      </c>
      <c r="E674" s="1">
        <v>42217</v>
      </c>
      <c r="F674" t="s">
        <v>29</v>
      </c>
      <c r="G674" t="s">
        <v>2750</v>
      </c>
      <c r="H674" t="s">
        <v>112</v>
      </c>
      <c r="I674" t="s">
        <v>898</v>
      </c>
      <c r="J674" t="s">
        <v>2751</v>
      </c>
      <c r="K674" t="s">
        <v>91</v>
      </c>
      <c r="L674">
        <v>14</v>
      </c>
      <c r="M674">
        <v>8</v>
      </c>
      <c r="N674">
        <v>5</v>
      </c>
      <c r="O674">
        <v>4.2300000000000004</v>
      </c>
      <c r="P674">
        <v>28</v>
      </c>
      <c r="Q674">
        <v>4800000</v>
      </c>
    </row>
    <row r="675" spans="1:17" x14ac:dyDescent="0.25">
      <c r="A675" t="s">
        <v>551</v>
      </c>
      <c r="B675" t="s">
        <v>2752</v>
      </c>
      <c r="C675" t="s">
        <v>255</v>
      </c>
      <c r="D675" t="s">
        <v>2753</v>
      </c>
      <c r="E675" s="1">
        <v>42935</v>
      </c>
      <c r="F675" t="s">
        <v>57</v>
      </c>
      <c r="G675" t="s">
        <v>2754</v>
      </c>
      <c r="H675" t="s">
        <v>88</v>
      </c>
      <c r="I675" t="s">
        <v>2755</v>
      </c>
      <c r="J675" t="s">
        <v>2756</v>
      </c>
      <c r="K675" t="s">
        <v>62</v>
      </c>
      <c r="L675">
        <v>3</v>
      </c>
      <c r="M675">
        <v>14</v>
      </c>
      <c r="N675">
        <v>21</v>
      </c>
      <c r="O675">
        <v>7.0000000000000007E-2</v>
      </c>
      <c r="P675">
        <v>37</v>
      </c>
      <c r="Q675">
        <v>80000</v>
      </c>
    </row>
    <row r="676" spans="1:17" x14ac:dyDescent="0.25">
      <c r="A676" t="s">
        <v>16</v>
      </c>
      <c r="B676" t="s">
        <v>2757</v>
      </c>
      <c r="C676" t="s">
        <v>619</v>
      </c>
      <c r="D676" t="s">
        <v>2758</v>
      </c>
      <c r="E676" s="1">
        <v>42655</v>
      </c>
      <c r="F676" t="s">
        <v>48</v>
      </c>
      <c r="G676" t="s">
        <v>2759</v>
      </c>
      <c r="H676" t="s">
        <v>31</v>
      </c>
      <c r="I676" t="s">
        <v>1645</v>
      </c>
      <c r="J676" t="s">
        <v>2760</v>
      </c>
      <c r="K676" t="s">
        <v>106</v>
      </c>
      <c r="L676">
        <v>9</v>
      </c>
      <c r="M676">
        <v>8</v>
      </c>
      <c r="N676">
        <v>12</v>
      </c>
      <c r="O676">
        <v>150</v>
      </c>
      <c r="P676">
        <v>14</v>
      </c>
      <c r="Q676">
        <v>640000</v>
      </c>
    </row>
    <row r="677" spans="1:17" x14ac:dyDescent="0.25">
      <c r="A677" t="s">
        <v>462</v>
      </c>
      <c r="B677" t="s">
        <v>2761</v>
      </c>
      <c r="C677" t="s">
        <v>276</v>
      </c>
      <c r="D677" t="s">
        <v>1533</v>
      </c>
      <c r="E677" s="1">
        <v>44666</v>
      </c>
      <c r="F677" t="s">
        <v>29</v>
      </c>
      <c r="G677" t="s">
        <v>2762</v>
      </c>
      <c r="H677" t="s">
        <v>31</v>
      </c>
      <c r="I677" t="s">
        <v>2763</v>
      </c>
      <c r="J677" t="s">
        <v>2764</v>
      </c>
      <c r="K677" t="s">
        <v>69</v>
      </c>
      <c r="L677">
        <v>3</v>
      </c>
      <c r="M677">
        <v>10</v>
      </c>
      <c r="N677">
        <v>14</v>
      </c>
      <c r="O677">
        <v>0.11</v>
      </c>
      <c r="P677">
        <v>42</v>
      </c>
      <c r="Q677">
        <v>800000</v>
      </c>
    </row>
    <row r="678" spans="1:17" x14ac:dyDescent="0.25">
      <c r="A678" t="s">
        <v>265</v>
      </c>
      <c r="B678" t="s">
        <v>2765</v>
      </c>
      <c r="C678" t="s">
        <v>212</v>
      </c>
      <c r="D678" t="s">
        <v>2766</v>
      </c>
      <c r="E678" s="1">
        <v>44076</v>
      </c>
      <c r="F678" t="s">
        <v>82</v>
      </c>
      <c r="G678" t="s">
        <v>2767</v>
      </c>
      <c r="H678" t="s">
        <v>22</v>
      </c>
      <c r="I678" t="s">
        <v>2701</v>
      </c>
      <c r="J678" t="s">
        <v>1274</v>
      </c>
      <c r="K678" t="s">
        <v>106</v>
      </c>
      <c r="L678">
        <v>4</v>
      </c>
      <c r="M678">
        <v>15</v>
      </c>
      <c r="N678">
        <v>25</v>
      </c>
      <c r="O678">
        <v>0.15</v>
      </c>
      <c r="P678">
        <v>413</v>
      </c>
      <c r="Q678">
        <v>4000</v>
      </c>
    </row>
    <row r="679" spans="1:17" x14ac:dyDescent="0.25">
      <c r="A679" t="s">
        <v>292</v>
      </c>
      <c r="B679" t="s">
        <v>2768</v>
      </c>
      <c r="C679" t="s">
        <v>431</v>
      </c>
      <c r="D679" t="s">
        <v>2769</v>
      </c>
      <c r="E679" s="1">
        <v>42503</v>
      </c>
      <c r="F679" t="s">
        <v>20</v>
      </c>
      <c r="G679" t="s">
        <v>2770</v>
      </c>
      <c r="H679" t="s">
        <v>88</v>
      </c>
      <c r="I679" t="s">
        <v>1216</v>
      </c>
      <c r="J679" t="s">
        <v>2771</v>
      </c>
      <c r="K679" t="s">
        <v>62</v>
      </c>
      <c r="L679">
        <v>5</v>
      </c>
      <c r="M679">
        <v>9</v>
      </c>
      <c r="N679">
        <v>6</v>
      </c>
      <c r="O679">
        <v>3.12</v>
      </c>
      <c r="P679">
        <v>27</v>
      </c>
      <c r="Q679">
        <v>640000</v>
      </c>
    </row>
    <row r="680" spans="1:17" x14ac:dyDescent="0.25">
      <c r="A680" t="s">
        <v>168</v>
      </c>
      <c r="B680" t="s">
        <v>2772</v>
      </c>
      <c r="C680" t="s">
        <v>219</v>
      </c>
      <c r="D680" t="s">
        <v>2773</v>
      </c>
      <c r="E680" s="1">
        <v>42314</v>
      </c>
      <c r="F680" t="s">
        <v>29</v>
      </c>
      <c r="G680" t="s">
        <v>2774</v>
      </c>
      <c r="H680" t="s">
        <v>97</v>
      </c>
      <c r="I680" t="s">
        <v>1150</v>
      </c>
      <c r="J680" t="s">
        <v>2775</v>
      </c>
      <c r="K680" t="s">
        <v>77</v>
      </c>
      <c r="L680">
        <v>7</v>
      </c>
      <c r="M680">
        <v>14</v>
      </c>
      <c r="N680">
        <v>4</v>
      </c>
      <c r="O680">
        <v>4.71</v>
      </c>
      <c r="P680">
        <v>38</v>
      </c>
      <c r="Q680">
        <v>688000</v>
      </c>
    </row>
    <row r="681" spans="1:17" x14ac:dyDescent="0.25">
      <c r="A681" t="s">
        <v>352</v>
      </c>
      <c r="B681" t="s">
        <v>2776</v>
      </c>
      <c r="C681" t="s">
        <v>80</v>
      </c>
      <c r="D681" t="s">
        <v>309</v>
      </c>
      <c r="E681" s="1">
        <v>44226</v>
      </c>
      <c r="F681" t="s">
        <v>20</v>
      </c>
      <c r="G681" t="s">
        <v>2777</v>
      </c>
      <c r="H681" t="s">
        <v>40</v>
      </c>
      <c r="I681" t="s">
        <v>2778</v>
      </c>
      <c r="J681" t="s">
        <v>133</v>
      </c>
      <c r="K681" t="s">
        <v>62</v>
      </c>
      <c r="L681">
        <v>18</v>
      </c>
      <c r="M681">
        <v>12</v>
      </c>
      <c r="N681">
        <v>9</v>
      </c>
      <c r="O681">
        <v>4.5199999999999996</v>
      </c>
      <c r="P681">
        <v>16</v>
      </c>
      <c r="Q681">
        <v>1080</v>
      </c>
    </row>
    <row r="682" spans="1:17" x14ac:dyDescent="0.25">
      <c r="A682" t="s">
        <v>78</v>
      </c>
      <c r="B682" t="s">
        <v>2779</v>
      </c>
      <c r="C682" t="s">
        <v>129</v>
      </c>
      <c r="D682" t="s">
        <v>1013</v>
      </c>
      <c r="E682" s="1">
        <v>45144</v>
      </c>
      <c r="F682" t="s">
        <v>20</v>
      </c>
      <c r="G682" t="s">
        <v>2780</v>
      </c>
      <c r="H682" t="s">
        <v>173</v>
      </c>
      <c r="I682" t="s">
        <v>2781</v>
      </c>
      <c r="J682" t="s">
        <v>154</v>
      </c>
      <c r="K682" t="s">
        <v>106</v>
      </c>
      <c r="L682">
        <v>7</v>
      </c>
      <c r="M682">
        <v>4</v>
      </c>
      <c r="N682">
        <v>12</v>
      </c>
      <c r="O682">
        <v>11.35</v>
      </c>
      <c r="P682">
        <v>113</v>
      </c>
      <c r="Q682">
        <v>2160</v>
      </c>
    </row>
    <row r="683" spans="1:17" x14ac:dyDescent="0.25">
      <c r="A683" t="s">
        <v>352</v>
      </c>
      <c r="B683" t="s">
        <v>2782</v>
      </c>
      <c r="C683" t="s">
        <v>558</v>
      </c>
      <c r="D683" t="s">
        <v>2783</v>
      </c>
      <c r="E683" s="1">
        <v>42789</v>
      </c>
      <c r="F683" t="s">
        <v>57</v>
      </c>
      <c r="G683" t="s">
        <v>2784</v>
      </c>
      <c r="H683" t="s">
        <v>112</v>
      </c>
      <c r="I683" t="s">
        <v>2785</v>
      </c>
      <c r="J683" t="s">
        <v>665</v>
      </c>
      <c r="K683" t="s">
        <v>8966</v>
      </c>
      <c r="L683">
        <v>23</v>
      </c>
      <c r="M683">
        <v>28</v>
      </c>
      <c r="N683">
        <v>13</v>
      </c>
      <c r="O683">
        <v>5.04</v>
      </c>
      <c r="P683">
        <v>23</v>
      </c>
      <c r="Q683">
        <v>216</v>
      </c>
    </row>
    <row r="684" spans="1:17" x14ac:dyDescent="0.25">
      <c r="A684" t="s">
        <v>551</v>
      </c>
      <c r="B684" t="s">
        <v>2786</v>
      </c>
      <c r="C684" t="s">
        <v>136</v>
      </c>
      <c r="D684" t="s">
        <v>364</v>
      </c>
      <c r="E684" s="1">
        <v>45611</v>
      </c>
      <c r="F684" t="s">
        <v>20</v>
      </c>
      <c r="G684" t="s">
        <v>2787</v>
      </c>
      <c r="H684" t="s">
        <v>190</v>
      </c>
      <c r="I684" t="s">
        <v>2788</v>
      </c>
      <c r="J684" t="s">
        <v>2789</v>
      </c>
      <c r="K684" t="s">
        <v>77</v>
      </c>
      <c r="L684">
        <v>4</v>
      </c>
      <c r="M684">
        <v>15</v>
      </c>
      <c r="N684">
        <v>9</v>
      </c>
      <c r="O684">
        <v>0.2</v>
      </c>
      <c r="P684">
        <v>413</v>
      </c>
      <c r="Q684">
        <v>43200</v>
      </c>
    </row>
    <row r="685" spans="1:17" x14ac:dyDescent="0.25">
      <c r="A685" t="s">
        <v>168</v>
      </c>
      <c r="B685" t="s">
        <v>2790</v>
      </c>
      <c r="C685" t="s">
        <v>72</v>
      </c>
      <c r="D685" t="s">
        <v>373</v>
      </c>
      <c r="E685" s="1">
        <v>43734</v>
      </c>
      <c r="F685" t="s">
        <v>82</v>
      </c>
      <c r="G685" t="s">
        <v>2791</v>
      </c>
      <c r="H685" t="s">
        <v>97</v>
      </c>
      <c r="I685" t="s">
        <v>2327</v>
      </c>
      <c r="J685" t="s">
        <v>590</v>
      </c>
      <c r="K685" t="s">
        <v>69</v>
      </c>
      <c r="L685">
        <v>5</v>
      </c>
      <c r="M685">
        <v>6</v>
      </c>
      <c r="N685">
        <v>3</v>
      </c>
      <c r="O685">
        <v>1.94</v>
      </c>
      <c r="P685">
        <v>113</v>
      </c>
      <c r="Q685">
        <v>144000</v>
      </c>
    </row>
    <row r="686" spans="1:17" x14ac:dyDescent="0.25">
      <c r="A686" t="s">
        <v>323</v>
      </c>
      <c r="B686" t="s">
        <v>2792</v>
      </c>
      <c r="C686" t="s">
        <v>667</v>
      </c>
      <c r="D686" t="s">
        <v>784</v>
      </c>
      <c r="E686" s="1">
        <v>42526</v>
      </c>
      <c r="F686" t="s">
        <v>82</v>
      </c>
      <c r="G686" t="s">
        <v>2793</v>
      </c>
      <c r="H686" t="s">
        <v>88</v>
      </c>
      <c r="I686" t="s">
        <v>315</v>
      </c>
      <c r="J686" t="s">
        <v>2794</v>
      </c>
      <c r="K686" t="s">
        <v>34</v>
      </c>
      <c r="L686">
        <v>15</v>
      </c>
      <c r="M686">
        <v>13</v>
      </c>
      <c r="N686">
        <v>7</v>
      </c>
      <c r="O686">
        <v>0.12</v>
      </c>
      <c r="P686">
        <v>213</v>
      </c>
      <c r="Q686">
        <v>720000</v>
      </c>
    </row>
    <row r="687" spans="1:17" x14ac:dyDescent="0.25">
      <c r="A687" t="s">
        <v>44</v>
      </c>
      <c r="B687" t="s">
        <v>2795</v>
      </c>
      <c r="C687" t="s">
        <v>124</v>
      </c>
      <c r="D687" t="s">
        <v>2422</v>
      </c>
      <c r="E687" s="1">
        <v>45591</v>
      </c>
      <c r="F687" t="s">
        <v>20</v>
      </c>
      <c r="G687" t="s">
        <v>2796</v>
      </c>
      <c r="H687" t="s">
        <v>190</v>
      </c>
      <c r="I687" t="s">
        <v>2797</v>
      </c>
      <c r="J687" t="s">
        <v>340</v>
      </c>
      <c r="K687" t="s">
        <v>322</v>
      </c>
      <c r="L687">
        <v>6</v>
      </c>
      <c r="M687">
        <v>10</v>
      </c>
      <c r="N687">
        <v>10</v>
      </c>
      <c r="O687">
        <v>150</v>
      </c>
      <c r="P687">
        <v>33</v>
      </c>
      <c r="Q687">
        <v>360</v>
      </c>
    </row>
    <row r="688" spans="1:17" x14ac:dyDescent="0.25">
      <c r="A688" t="s">
        <v>253</v>
      </c>
      <c r="B688" t="s">
        <v>2798</v>
      </c>
      <c r="C688" t="s">
        <v>72</v>
      </c>
      <c r="D688" t="s">
        <v>2799</v>
      </c>
      <c r="E688" s="1">
        <v>43250</v>
      </c>
      <c r="F688" t="s">
        <v>20</v>
      </c>
      <c r="G688" t="s">
        <v>2800</v>
      </c>
      <c r="H688" t="s">
        <v>59</v>
      </c>
      <c r="I688" t="s">
        <v>560</v>
      </c>
      <c r="J688" t="s">
        <v>2801</v>
      </c>
      <c r="K688" t="s">
        <v>322</v>
      </c>
      <c r="L688">
        <v>8</v>
      </c>
      <c r="M688">
        <v>5</v>
      </c>
      <c r="N688">
        <v>15</v>
      </c>
      <c r="O688">
        <v>150</v>
      </c>
      <c r="P688">
        <v>15</v>
      </c>
      <c r="Q688">
        <v>57600</v>
      </c>
    </row>
    <row r="689" spans="1:17" x14ac:dyDescent="0.25">
      <c r="A689" t="s">
        <v>382</v>
      </c>
      <c r="B689" t="s">
        <v>2802</v>
      </c>
      <c r="C689" t="s">
        <v>219</v>
      </c>
      <c r="D689" t="s">
        <v>582</v>
      </c>
      <c r="E689" s="1">
        <v>44245</v>
      </c>
      <c r="F689" t="s">
        <v>48</v>
      </c>
      <c r="G689" t="s">
        <v>2803</v>
      </c>
      <c r="H689" t="s">
        <v>88</v>
      </c>
      <c r="I689" t="s">
        <v>2804</v>
      </c>
      <c r="J689" t="s">
        <v>2805</v>
      </c>
      <c r="K689" t="s">
        <v>91</v>
      </c>
      <c r="L689">
        <v>13</v>
      </c>
      <c r="M689">
        <v>14</v>
      </c>
      <c r="N689">
        <v>15</v>
      </c>
      <c r="O689">
        <v>3.81</v>
      </c>
      <c r="P689">
        <v>34</v>
      </c>
      <c r="Q689">
        <v>216000</v>
      </c>
    </row>
    <row r="690" spans="1:17" x14ac:dyDescent="0.25">
      <c r="A690" t="s">
        <v>16</v>
      </c>
      <c r="B690" t="s">
        <v>2806</v>
      </c>
      <c r="C690" t="s">
        <v>129</v>
      </c>
      <c r="D690" t="s">
        <v>516</v>
      </c>
      <c r="E690" s="1">
        <v>44866</v>
      </c>
      <c r="F690" t="s">
        <v>20</v>
      </c>
      <c r="G690" t="s">
        <v>2807</v>
      </c>
      <c r="H690" t="s">
        <v>59</v>
      </c>
      <c r="I690" t="s">
        <v>1686</v>
      </c>
      <c r="J690" t="s">
        <v>590</v>
      </c>
      <c r="K690" t="s">
        <v>77</v>
      </c>
      <c r="L690">
        <v>8</v>
      </c>
      <c r="M690">
        <v>9</v>
      </c>
      <c r="N690">
        <v>5</v>
      </c>
      <c r="O690">
        <v>4.68</v>
      </c>
      <c r="P690">
        <v>23</v>
      </c>
      <c r="Q690">
        <v>72000</v>
      </c>
    </row>
    <row r="691" spans="1:17" x14ac:dyDescent="0.25">
      <c r="A691" t="s">
        <v>92</v>
      </c>
      <c r="B691" t="s">
        <v>2808</v>
      </c>
      <c r="C691" t="s">
        <v>255</v>
      </c>
      <c r="D691" t="s">
        <v>256</v>
      </c>
      <c r="E691" s="1">
        <v>44188</v>
      </c>
      <c r="F691" t="s">
        <v>48</v>
      </c>
      <c r="G691" t="s">
        <v>2809</v>
      </c>
      <c r="H691" t="s">
        <v>190</v>
      </c>
      <c r="I691" t="s">
        <v>2810</v>
      </c>
      <c r="J691" t="s">
        <v>340</v>
      </c>
      <c r="K691" t="s">
        <v>106</v>
      </c>
      <c r="L691">
        <v>13</v>
      </c>
      <c r="M691">
        <v>14</v>
      </c>
      <c r="N691">
        <v>7</v>
      </c>
      <c r="O691">
        <v>12.03</v>
      </c>
      <c r="P691">
        <v>38</v>
      </c>
      <c r="Q691">
        <v>144000</v>
      </c>
    </row>
    <row r="692" spans="1:17" x14ac:dyDescent="0.25">
      <c r="A692" t="s">
        <v>253</v>
      </c>
      <c r="B692" t="s">
        <v>2811</v>
      </c>
      <c r="C692" t="s">
        <v>619</v>
      </c>
      <c r="D692" t="s">
        <v>2008</v>
      </c>
      <c r="E692" s="1">
        <v>44251</v>
      </c>
      <c r="F692" t="s">
        <v>29</v>
      </c>
      <c r="G692" t="s">
        <v>2812</v>
      </c>
      <c r="H692" t="s">
        <v>59</v>
      </c>
      <c r="I692" t="s">
        <v>2813</v>
      </c>
      <c r="J692" t="s">
        <v>833</v>
      </c>
      <c r="K692" t="s">
        <v>134</v>
      </c>
      <c r="L692">
        <v>10</v>
      </c>
      <c r="M692">
        <v>14</v>
      </c>
      <c r="N692">
        <v>6</v>
      </c>
      <c r="O692">
        <v>19.75</v>
      </c>
      <c r="P692">
        <v>34</v>
      </c>
      <c r="Q692">
        <v>2160</v>
      </c>
    </row>
    <row r="693" spans="1:17" x14ac:dyDescent="0.25">
      <c r="A693" t="s">
        <v>16</v>
      </c>
      <c r="B693" t="s">
        <v>2814</v>
      </c>
      <c r="C693" t="s">
        <v>458</v>
      </c>
      <c r="D693" t="s">
        <v>646</v>
      </c>
      <c r="E693" s="1">
        <v>42857</v>
      </c>
      <c r="F693" t="s">
        <v>29</v>
      </c>
      <c r="G693" t="s">
        <v>2815</v>
      </c>
      <c r="H693" t="s">
        <v>112</v>
      </c>
      <c r="I693" t="s">
        <v>258</v>
      </c>
      <c r="J693" t="s">
        <v>2816</v>
      </c>
      <c r="K693" t="s">
        <v>34</v>
      </c>
      <c r="L693">
        <v>13</v>
      </c>
      <c r="M693">
        <v>11</v>
      </c>
      <c r="N693">
        <v>8</v>
      </c>
      <c r="O693">
        <v>3.37</v>
      </c>
      <c r="P693">
        <v>38</v>
      </c>
      <c r="Q693">
        <v>36000</v>
      </c>
    </row>
    <row r="694" spans="1:17" x14ac:dyDescent="0.25">
      <c r="A694" t="s">
        <v>382</v>
      </c>
      <c r="B694" t="s">
        <v>2817</v>
      </c>
      <c r="C694" t="s">
        <v>219</v>
      </c>
      <c r="D694" t="s">
        <v>1089</v>
      </c>
      <c r="E694" s="1">
        <v>42639</v>
      </c>
      <c r="F694" t="s">
        <v>29</v>
      </c>
      <c r="G694" t="s">
        <v>2818</v>
      </c>
      <c r="H694" t="s">
        <v>59</v>
      </c>
      <c r="I694" t="s">
        <v>2819</v>
      </c>
      <c r="J694" t="s">
        <v>33</v>
      </c>
      <c r="K694" t="s">
        <v>77</v>
      </c>
      <c r="L694">
        <v>8</v>
      </c>
      <c r="M694">
        <v>15</v>
      </c>
      <c r="N694">
        <v>15</v>
      </c>
      <c r="O694">
        <v>2.3199999999999998</v>
      </c>
      <c r="P694">
        <v>39</v>
      </c>
      <c r="Q694">
        <v>144000</v>
      </c>
    </row>
    <row r="695" spans="1:17" x14ac:dyDescent="0.25">
      <c r="A695" t="s">
        <v>382</v>
      </c>
      <c r="B695" t="s">
        <v>2820</v>
      </c>
      <c r="C695" t="s">
        <v>336</v>
      </c>
      <c r="D695" t="s">
        <v>2821</v>
      </c>
      <c r="E695" s="1">
        <v>42741</v>
      </c>
      <c r="F695" t="s">
        <v>20</v>
      </c>
      <c r="G695" t="s">
        <v>2822</v>
      </c>
      <c r="H695" t="s">
        <v>22</v>
      </c>
      <c r="I695" t="s">
        <v>500</v>
      </c>
      <c r="J695" t="s">
        <v>2823</v>
      </c>
      <c r="K695" t="s">
        <v>106</v>
      </c>
      <c r="L695">
        <v>11</v>
      </c>
      <c r="M695">
        <v>14</v>
      </c>
      <c r="N695">
        <v>9</v>
      </c>
      <c r="O695">
        <v>2.96</v>
      </c>
      <c r="P695">
        <v>28</v>
      </c>
      <c r="Q695">
        <v>108000</v>
      </c>
    </row>
    <row r="696" spans="1:17" x14ac:dyDescent="0.25">
      <c r="A696" t="s">
        <v>44</v>
      </c>
      <c r="B696" t="s">
        <v>2824</v>
      </c>
      <c r="C696" t="s">
        <v>157</v>
      </c>
      <c r="D696" t="s">
        <v>2825</v>
      </c>
      <c r="E696" s="1">
        <v>46017</v>
      </c>
      <c r="F696" t="s">
        <v>20</v>
      </c>
      <c r="G696" t="s">
        <v>2826</v>
      </c>
      <c r="H696" t="s">
        <v>22</v>
      </c>
      <c r="I696" t="s">
        <v>2827</v>
      </c>
      <c r="J696" t="s">
        <v>340</v>
      </c>
      <c r="K696" t="s">
        <v>69</v>
      </c>
      <c r="L696">
        <v>14</v>
      </c>
      <c r="M696">
        <v>16</v>
      </c>
      <c r="N696">
        <v>11</v>
      </c>
      <c r="O696">
        <v>2.91</v>
      </c>
      <c r="P696">
        <v>25</v>
      </c>
      <c r="Q696">
        <v>1440</v>
      </c>
    </row>
    <row r="697" spans="1:17" x14ac:dyDescent="0.25">
      <c r="A697" t="s">
        <v>323</v>
      </c>
      <c r="B697" t="s">
        <v>2828</v>
      </c>
      <c r="C697" t="s">
        <v>124</v>
      </c>
      <c r="D697" t="s">
        <v>582</v>
      </c>
      <c r="E697" s="1">
        <v>43684</v>
      </c>
      <c r="F697" t="s">
        <v>82</v>
      </c>
      <c r="G697" t="s">
        <v>2829</v>
      </c>
      <c r="H697" t="s">
        <v>112</v>
      </c>
      <c r="I697" t="s">
        <v>1758</v>
      </c>
      <c r="J697" t="s">
        <v>2830</v>
      </c>
      <c r="K697" t="s">
        <v>62</v>
      </c>
      <c r="L697">
        <v>7</v>
      </c>
      <c r="M697">
        <v>18</v>
      </c>
      <c r="N697">
        <v>5</v>
      </c>
      <c r="O697">
        <v>0.13</v>
      </c>
      <c r="P697">
        <v>18</v>
      </c>
      <c r="Q697">
        <v>18000</v>
      </c>
    </row>
    <row r="698" spans="1:17" x14ac:dyDescent="0.25">
      <c r="A698" t="s">
        <v>253</v>
      </c>
      <c r="B698" t="s">
        <v>2831</v>
      </c>
      <c r="C698" t="s">
        <v>431</v>
      </c>
      <c r="D698" t="s">
        <v>942</v>
      </c>
      <c r="E698" s="1">
        <v>44604</v>
      </c>
      <c r="F698" t="s">
        <v>20</v>
      </c>
      <c r="G698" t="s">
        <v>2832</v>
      </c>
      <c r="H698" t="s">
        <v>59</v>
      </c>
      <c r="I698" t="s">
        <v>2701</v>
      </c>
      <c r="J698" t="s">
        <v>2833</v>
      </c>
      <c r="K698" t="s">
        <v>43</v>
      </c>
      <c r="L698">
        <v>10</v>
      </c>
      <c r="M698">
        <v>8</v>
      </c>
      <c r="N698">
        <v>13</v>
      </c>
      <c r="O698">
        <v>17.66</v>
      </c>
      <c r="P698">
        <v>113</v>
      </c>
      <c r="Q698">
        <v>28800</v>
      </c>
    </row>
    <row r="699" spans="1:17" x14ac:dyDescent="0.25">
      <c r="A699" t="s">
        <v>35</v>
      </c>
      <c r="B699" t="s">
        <v>2834</v>
      </c>
      <c r="C699" t="s">
        <v>124</v>
      </c>
      <c r="D699" t="s">
        <v>582</v>
      </c>
      <c r="E699" s="1">
        <v>44788</v>
      </c>
      <c r="F699" t="s">
        <v>20</v>
      </c>
      <c r="G699" t="s">
        <v>2835</v>
      </c>
      <c r="H699" t="s">
        <v>22</v>
      </c>
      <c r="I699" t="s">
        <v>2836</v>
      </c>
      <c r="J699" t="s">
        <v>2837</v>
      </c>
      <c r="K699" t="s">
        <v>134</v>
      </c>
      <c r="L699">
        <v>22</v>
      </c>
      <c r="M699">
        <v>19</v>
      </c>
      <c r="N699">
        <v>15</v>
      </c>
      <c r="O699">
        <v>16.48</v>
      </c>
      <c r="P699">
        <v>25</v>
      </c>
      <c r="Q699">
        <v>4320000</v>
      </c>
    </row>
    <row r="700" spans="1:17" x14ac:dyDescent="0.25">
      <c r="A700" t="s">
        <v>92</v>
      </c>
      <c r="B700" t="s">
        <v>2838</v>
      </c>
      <c r="C700" t="s">
        <v>94</v>
      </c>
      <c r="D700" t="s">
        <v>2839</v>
      </c>
      <c r="E700" s="1">
        <v>42738</v>
      </c>
      <c r="F700" t="s">
        <v>48</v>
      </c>
      <c r="G700" t="s">
        <v>2840</v>
      </c>
      <c r="H700" t="s">
        <v>112</v>
      </c>
      <c r="I700" t="s">
        <v>2841</v>
      </c>
      <c r="J700" t="s">
        <v>1179</v>
      </c>
      <c r="K700" t="s">
        <v>134</v>
      </c>
      <c r="L700">
        <v>17</v>
      </c>
      <c r="M700">
        <v>27</v>
      </c>
      <c r="N700">
        <v>12</v>
      </c>
      <c r="O700">
        <v>9.6999999999999993</v>
      </c>
      <c r="P700">
        <v>29</v>
      </c>
      <c r="Q700">
        <v>72000</v>
      </c>
    </row>
    <row r="701" spans="1:17" x14ac:dyDescent="0.25">
      <c r="A701" t="s">
        <v>551</v>
      </c>
      <c r="B701" t="s">
        <v>2842</v>
      </c>
      <c r="C701" t="s">
        <v>46</v>
      </c>
      <c r="D701" t="s">
        <v>2843</v>
      </c>
      <c r="E701" s="1">
        <v>45055</v>
      </c>
      <c r="F701" t="s">
        <v>20</v>
      </c>
      <c r="G701" t="s">
        <v>2844</v>
      </c>
      <c r="H701" t="s">
        <v>112</v>
      </c>
      <c r="I701" t="s">
        <v>2845</v>
      </c>
      <c r="J701" t="s">
        <v>2574</v>
      </c>
      <c r="K701" t="s">
        <v>69</v>
      </c>
      <c r="L701">
        <v>7</v>
      </c>
      <c r="M701">
        <v>6</v>
      </c>
      <c r="N701">
        <v>10</v>
      </c>
      <c r="O701">
        <v>0.1</v>
      </c>
      <c r="P701">
        <v>37</v>
      </c>
      <c r="Q701">
        <v>576000</v>
      </c>
    </row>
    <row r="702" spans="1:17" x14ac:dyDescent="0.25">
      <c r="A702" t="s">
        <v>44</v>
      </c>
      <c r="B702" t="s">
        <v>2846</v>
      </c>
      <c r="C702" t="s">
        <v>200</v>
      </c>
      <c r="D702" t="s">
        <v>646</v>
      </c>
      <c r="E702" s="1">
        <v>43986</v>
      </c>
      <c r="F702" t="s">
        <v>29</v>
      </c>
      <c r="G702" t="s">
        <v>2847</v>
      </c>
      <c r="H702" t="s">
        <v>31</v>
      </c>
      <c r="I702" t="s">
        <v>2848</v>
      </c>
      <c r="J702" t="s">
        <v>2849</v>
      </c>
      <c r="K702" t="s">
        <v>91</v>
      </c>
      <c r="L702">
        <v>9</v>
      </c>
      <c r="M702">
        <v>9</v>
      </c>
      <c r="N702">
        <v>15</v>
      </c>
      <c r="O702">
        <v>5.56</v>
      </c>
      <c r="P702">
        <v>25</v>
      </c>
      <c r="Q702">
        <v>720000</v>
      </c>
    </row>
    <row r="703" spans="1:17" x14ac:dyDescent="0.25">
      <c r="A703" t="s">
        <v>44</v>
      </c>
      <c r="B703" t="s">
        <v>2850</v>
      </c>
      <c r="C703" t="s">
        <v>448</v>
      </c>
      <c r="D703" t="s">
        <v>201</v>
      </c>
      <c r="E703" s="1">
        <v>42889</v>
      </c>
      <c r="F703" t="s">
        <v>57</v>
      </c>
      <c r="G703" t="s">
        <v>2851</v>
      </c>
      <c r="H703" t="s">
        <v>22</v>
      </c>
      <c r="I703" t="s">
        <v>1449</v>
      </c>
      <c r="J703" t="s">
        <v>2852</v>
      </c>
      <c r="K703" t="s">
        <v>106</v>
      </c>
      <c r="L703">
        <v>9</v>
      </c>
      <c r="M703">
        <v>17</v>
      </c>
      <c r="N703">
        <v>7</v>
      </c>
      <c r="O703">
        <v>4.8600000000000003</v>
      </c>
      <c r="P703">
        <v>13</v>
      </c>
      <c r="Q703">
        <v>3600</v>
      </c>
    </row>
    <row r="704" spans="1:17" x14ac:dyDescent="0.25">
      <c r="A704" t="s">
        <v>155</v>
      </c>
      <c r="B704" t="s">
        <v>2853</v>
      </c>
      <c r="C704" t="s">
        <v>206</v>
      </c>
      <c r="D704" t="s">
        <v>2854</v>
      </c>
      <c r="E704" s="1">
        <v>42228</v>
      </c>
      <c r="F704" t="s">
        <v>82</v>
      </c>
      <c r="G704" t="s">
        <v>2855</v>
      </c>
      <c r="H704" t="s">
        <v>190</v>
      </c>
      <c r="I704" t="s">
        <v>296</v>
      </c>
      <c r="J704" t="s">
        <v>33</v>
      </c>
      <c r="K704" t="s">
        <v>34</v>
      </c>
      <c r="L704">
        <v>10</v>
      </c>
      <c r="M704">
        <v>10</v>
      </c>
      <c r="N704">
        <v>10</v>
      </c>
      <c r="O704">
        <v>14.06</v>
      </c>
      <c r="P704">
        <v>413</v>
      </c>
      <c r="Q704">
        <v>576000</v>
      </c>
    </row>
    <row r="705" spans="1:17" x14ac:dyDescent="0.25">
      <c r="A705" t="s">
        <v>323</v>
      </c>
      <c r="B705" t="s">
        <v>2856</v>
      </c>
      <c r="C705" t="s">
        <v>80</v>
      </c>
      <c r="D705" t="s">
        <v>2857</v>
      </c>
      <c r="E705" s="1">
        <v>44406</v>
      </c>
      <c r="F705" t="s">
        <v>48</v>
      </c>
      <c r="G705" t="s">
        <v>2858</v>
      </c>
      <c r="H705" t="s">
        <v>97</v>
      </c>
      <c r="I705" t="s">
        <v>1000</v>
      </c>
      <c r="J705" t="s">
        <v>1274</v>
      </c>
      <c r="K705" t="s">
        <v>91</v>
      </c>
      <c r="L705">
        <v>12</v>
      </c>
      <c r="M705">
        <v>17</v>
      </c>
      <c r="N705">
        <v>5</v>
      </c>
      <c r="O705">
        <v>0.4</v>
      </c>
      <c r="P705">
        <v>24</v>
      </c>
      <c r="Q705">
        <v>664000</v>
      </c>
    </row>
    <row r="706" spans="1:17" x14ac:dyDescent="0.25">
      <c r="A706" t="s">
        <v>253</v>
      </c>
      <c r="B706" t="s">
        <v>2859</v>
      </c>
      <c r="C706" t="s">
        <v>261</v>
      </c>
      <c r="D706" t="s">
        <v>1793</v>
      </c>
      <c r="E706" s="1">
        <v>44907</v>
      </c>
      <c r="F706" t="s">
        <v>82</v>
      </c>
      <c r="G706" t="s">
        <v>8967</v>
      </c>
      <c r="H706" t="s">
        <v>97</v>
      </c>
      <c r="I706" t="s">
        <v>2860</v>
      </c>
      <c r="J706" t="s">
        <v>2861</v>
      </c>
      <c r="K706" t="s">
        <v>8966</v>
      </c>
      <c r="L706">
        <v>9</v>
      </c>
      <c r="M706">
        <v>15</v>
      </c>
      <c r="N706">
        <v>13</v>
      </c>
      <c r="O706">
        <v>3.4</v>
      </c>
      <c r="P706">
        <v>11</v>
      </c>
      <c r="Q706">
        <v>700000</v>
      </c>
    </row>
    <row r="707" spans="1:17" x14ac:dyDescent="0.25">
      <c r="A707" t="s">
        <v>141</v>
      </c>
      <c r="B707" t="s">
        <v>2862</v>
      </c>
      <c r="C707" t="s">
        <v>150</v>
      </c>
      <c r="D707" t="s">
        <v>1976</v>
      </c>
      <c r="E707" s="1">
        <v>43712</v>
      </c>
      <c r="F707" t="s">
        <v>20</v>
      </c>
      <c r="G707" t="s">
        <v>8967</v>
      </c>
      <c r="H707" t="s">
        <v>112</v>
      </c>
      <c r="I707" t="s">
        <v>1051</v>
      </c>
      <c r="J707" t="s">
        <v>2863</v>
      </c>
      <c r="K707" t="s">
        <v>8966</v>
      </c>
      <c r="L707">
        <v>5</v>
      </c>
      <c r="M707">
        <v>3</v>
      </c>
      <c r="N707">
        <v>7</v>
      </c>
      <c r="O707">
        <v>1.1599999999999999</v>
      </c>
      <c r="P707">
        <v>16</v>
      </c>
      <c r="Q707">
        <v>1500</v>
      </c>
    </row>
    <row r="708" spans="1:17" x14ac:dyDescent="0.25">
      <c r="A708" t="s">
        <v>16</v>
      </c>
      <c r="B708" t="s">
        <v>2864</v>
      </c>
      <c r="C708" t="s">
        <v>562</v>
      </c>
      <c r="D708" t="s">
        <v>926</v>
      </c>
      <c r="E708" s="1">
        <v>44320</v>
      </c>
      <c r="F708" t="s">
        <v>82</v>
      </c>
      <c r="G708" t="s">
        <v>2865</v>
      </c>
      <c r="H708" t="s">
        <v>31</v>
      </c>
      <c r="I708" t="s">
        <v>2866</v>
      </c>
      <c r="J708" t="s">
        <v>2867</v>
      </c>
      <c r="K708" t="s">
        <v>69</v>
      </c>
      <c r="L708">
        <v>5</v>
      </c>
      <c r="M708">
        <v>17</v>
      </c>
      <c r="N708">
        <v>6</v>
      </c>
      <c r="O708">
        <v>150</v>
      </c>
      <c r="P708">
        <v>22</v>
      </c>
      <c r="Q708">
        <v>3000</v>
      </c>
    </row>
    <row r="709" spans="1:17" x14ac:dyDescent="0.25">
      <c r="A709" t="s">
        <v>217</v>
      </c>
      <c r="B709" t="s">
        <v>2868</v>
      </c>
      <c r="C709" t="s">
        <v>46</v>
      </c>
      <c r="D709" t="s">
        <v>1392</v>
      </c>
      <c r="E709" s="1">
        <v>43269</v>
      </c>
      <c r="F709" t="s">
        <v>48</v>
      </c>
      <c r="G709" t="s">
        <v>2869</v>
      </c>
      <c r="H709" t="s">
        <v>22</v>
      </c>
      <c r="I709" t="s">
        <v>2870</v>
      </c>
      <c r="J709" t="s">
        <v>2871</v>
      </c>
      <c r="K709" t="s">
        <v>34</v>
      </c>
      <c r="L709">
        <v>6</v>
      </c>
      <c r="M709">
        <v>12</v>
      </c>
      <c r="N709">
        <v>14</v>
      </c>
      <c r="O709">
        <v>10.84</v>
      </c>
      <c r="P709">
        <v>16</v>
      </c>
      <c r="Q709">
        <v>300</v>
      </c>
    </row>
    <row r="710" spans="1:17" x14ac:dyDescent="0.25">
      <c r="A710" t="s">
        <v>352</v>
      </c>
      <c r="B710" t="s">
        <v>2872</v>
      </c>
      <c r="C710" t="s">
        <v>163</v>
      </c>
      <c r="D710" t="s">
        <v>2873</v>
      </c>
      <c r="E710" s="1">
        <v>42862</v>
      </c>
      <c r="F710" t="s">
        <v>48</v>
      </c>
      <c r="G710" t="s">
        <v>2874</v>
      </c>
      <c r="H710" t="s">
        <v>112</v>
      </c>
      <c r="I710" t="s">
        <v>2875</v>
      </c>
      <c r="J710" t="s">
        <v>2876</v>
      </c>
      <c r="K710" t="s">
        <v>8966</v>
      </c>
      <c r="L710">
        <v>8</v>
      </c>
      <c r="M710">
        <v>21</v>
      </c>
      <c r="N710">
        <v>7</v>
      </c>
      <c r="O710">
        <v>14.67</v>
      </c>
      <c r="P710">
        <v>33</v>
      </c>
      <c r="Q710">
        <v>60000</v>
      </c>
    </row>
    <row r="711" spans="1:17" x14ac:dyDescent="0.25">
      <c r="A711" t="s">
        <v>92</v>
      </c>
      <c r="B711" t="s">
        <v>2877</v>
      </c>
      <c r="C711" t="s">
        <v>18</v>
      </c>
      <c r="D711" t="s">
        <v>629</v>
      </c>
      <c r="E711" s="1">
        <v>45658</v>
      </c>
      <c r="F711" t="s">
        <v>82</v>
      </c>
      <c r="G711" t="s">
        <v>2878</v>
      </c>
      <c r="H711" t="s">
        <v>59</v>
      </c>
      <c r="I711" t="s">
        <v>2879</v>
      </c>
      <c r="J711" t="s">
        <v>2880</v>
      </c>
      <c r="K711" t="s">
        <v>322</v>
      </c>
      <c r="L711">
        <v>11</v>
      </c>
      <c r="M711">
        <v>25</v>
      </c>
      <c r="N711">
        <v>14</v>
      </c>
      <c r="O711">
        <v>19.66</v>
      </c>
      <c r="P711">
        <v>22</v>
      </c>
      <c r="Q711">
        <v>200000</v>
      </c>
    </row>
    <row r="712" spans="1:17" x14ac:dyDescent="0.25">
      <c r="A712" t="s">
        <v>253</v>
      </c>
      <c r="B712" t="s">
        <v>2881</v>
      </c>
      <c r="C712" t="s">
        <v>55</v>
      </c>
      <c r="D712" t="s">
        <v>2417</v>
      </c>
      <c r="E712" s="1">
        <v>44109</v>
      </c>
      <c r="F712" t="s">
        <v>20</v>
      </c>
      <c r="G712" t="s">
        <v>2882</v>
      </c>
      <c r="H712" t="s">
        <v>173</v>
      </c>
      <c r="I712" t="s">
        <v>2883</v>
      </c>
      <c r="J712" t="s">
        <v>210</v>
      </c>
      <c r="K712" t="s">
        <v>322</v>
      </c>
      <c r="L712">
        <v>4</v>
      </c>
      <c r="M712">
        <v>8</v>
      </c>
      <c r="N712">
        <v>8</v>
      </c>
      <c r="O712">
        <v>7.74</v>
      </c>
      <c r="P712">
        <v>14</v>
      </c>
      <c r="Q712">
        <v>1000000</v>
      </c>
    </row>
    <row r="713" spans="1:17" x14ac:dyDescent="0.25">
      <c r="A713" t="s">
        <v>265</v>
      </c>
      <c r="B713" t="s">
        <v>2884</v>
      </c>
      <c r="C713" t="s">
        <v>421</v>
      </c>
      <c r="D713" t="s">
        <v>220</v>
      </c>
      <c r="E713" s="1">
        <v>42821</v>
      </c>
      <c r="F713" t="s">
        <v>57</v>
      </c>
      <c r="G713" t="s">
        <v>2885</v>
      </c>
      <c r="H713" t="s">
        <v>112</v>
      </c>
      <c r="I713" t="s">
        <v>2136</v>
      </c>
      <c r="J713" t="s">
        <v>2886</v>
      </c>
      <c r="K713" t="s">
        <v>8966</v>
      </c>
      <c r="L713">
        <v>2</v>
      </c>
      <c r="M713">
        <v>15</v>
      </c>
      <c r="N713">
        <v>16</v>
      </c>
      <c r="O713">
        <v>0.09</v>
      </c>
      <c r="P713">
        <v>39</v>
      </c>
      <c r="Q713">
        <v>500</v>
      </c>
    </row>
    <row r="714" spans="1:17" x14ac:dyDescent="0.25">
      <c r="A714" t="s">
        <v>92</v>
      </c>
      <c r="B714" t="s">
        <v>2887</v>
      </c>
      <c r="C714" t="s">
        <v>276</v>
      </c>
      <c r="D714" t="s">
        <v>151</v>
      </c>
      <c r="E714" s="1">
        <v>45352</v>
      </c>
      <c r="F714" t="s">
        <v>20</v>
      </c>
      <c r="G714" t="s">
        <v>2888</v>
      </c>
      <c r="H714" t="s">
        <v>173</v>
      </c>
      <c r="I714" t="s">
        <v>2889</v>
      </c>
      <c r="J714" t="s">
        <v>33</v>
      </c>
      <c r="K714" t="s">
        <v>69</v>
      </c>
      <c r="L714">
        <v>15</v>
      </c>
      <c r="M714">
        <v>24</v>
      </c>
      <c r="N714">
        <v>13</v>
      </c>
      <c r="O714">
        <v>1.57</v>
      </c>
      <c r="P714">
        <v>37</v>
      </c>
      <c r="Q714">
        <v>80000</v>
      </c>
    </row>
    <row r="715" spans="1:17" x14ac:dyDescent="0.25">
      <c r="A715" t="s">
        <v>168</v>
      </c>
      <c r="B715" t="s">
        <v>2890</v>
      </c>
      <c r="C715" t="s">
        <v>276</v>
      </c>
      <c r="D715" t="s">
        <v>582</v>
      </c>
      <c r="E715" s="1">
        <v>44660</v>
      </c>
      <c r="F715" t="s">
        <v>57</v>
      </c>
      <c r="G715" t="s">
        <v>2891</v>
      </c>
      <c r="H715" t="s">
        <v>40</v>
      </c>
      <c r="I715" t="s">
        <v>709</v>
      </c>
      <c r="J715" t="s">
        <v>2892</v>
      </c>
      <c r="K715" t="s">
        <v>91</v>
      </c>
      <c r="L715">
        <v>3</v>
      </c>
      <c r="M715">
        <v>4</v>
      </c>
      <c r="N715">
        <v>4</v>
      </c>
      <c r="O715">
        <v>19.489999999999998</v>
      </c>
      <c r="P715">
        <v>12</v>
      </c>
      <c r="Q715">
        <v>300000</v>
      </c>
    </row>
    <row r="716" spans="1:17" x14ac:dyDescent="0.25">
      <c r="A716" t="s">
        <v>253</v>
      </c>
      <c r="B716" t="s">
        <v>2893</v>
      </c>
      <c r="C716" t="s">
        <v>124</v>
      </c>
      <c r="D716" t="s">
        <v>2008</v>
      </c>
      <c r="E716" s="1">
        <v>43054</v>
      </c>
      <c r="F716" t="s">
        <v>57</v>
      </c>
      <c r="G716" t="s">
        <v>2894</v>
      </c>
      <c r="H716" t="s">
        <v>40</v>
      </c>
      <c r="I716" t="s">
        <v>2895</v>
      </c>
      <c r="J716" t="s">
        <v>33</v>
      </c>
      <c r="K716" t="s">
        <v>43</v>
      </c>
      <c r="L716">
        <v>10</v>
      </c>
      <c r="M716">
        <v>10</v>
      </c>
      <c r="N716">
        <v>11</v>
      </c>
      <c r="O716">
        <v>15.83</v>
      </c>
      <c r="P716">
        <v>28</v>
      </c>
      <c r="Q716">
        <v>100000</v>
      </c>
    </row>
    <row r="717" spans="1:17" x14ac:dyDescent="0.25">
      <c r="A717" t="s">
        <v>122</v>
      </c>
      <c r="B717" t="s">
        <v>2896</v>
      </c>
      <c r="C717" t="s">
        <v>325</v>
      </c>
      <c r="D717" t="s">
        <v>2557</v>
      </c>
      <c r="E717" s="1">
        <v>44768</v>
      </c>
      <c r="F717" t="s">
        <v>48</v>
      </c>
      <c r="G717" t="s">
        <v>2897</v>
      </c>
      <c r="H717" t="s">
        <v>88</v>
      </c>
      <c r="I717" t="s">
        <v>41</v>
      </c>
      <c r="J717" t="s">
        <v>1750</v>
      </c>
      <c r="K717" t="s">
        <v>91</v>
      </c>
      <c r="L717">
        <v>14</v>
      </c>
      <c r="M717">
        <v>21</v>
      </c>
      <c r="N717">
        <v>10</v>
      </c>
      <c r="O717">
        <v>48.27</v>
      </c>
      <c r="P717">
        <v>37</v>
      </c>
      <c r="Q717">
        <v>200000</v>
      </c>
    </row>
    <row r="718" spans="1:17" x14ac:dyDescent="0.25">
      <c r="A718" t="s">
        <v>382</v>
      </c>
      <c r="B718" t="s">
        <v>2898</v>
      </c>
      <c r="C718" t="s">
        <v>27</v>
      </c>
      <c r="D718" t="s">
        <v>213</v>
      </c>
      <c r="E718" s="1">
        <v>44918</v>
      </c>
      <c r="F718" t="s">
        <v>57</v>
      </c>
      <c r="G718" t="s">
        <v>2899</v>
      </c>
      <c r="H718" t="s">
        <v>40</v>
      </c>
      <c r="I718" t="s">
        <v>2900</v>
      </c>
      <c r="J718" t="s">
        <v>2901</v>
      </c>
      <c r="K718" t="s">
        <v>180</v>
      </c>
      <c r="L718">
        <v>10</v>
      </c>
      <c r="M718">
        <v>10</v>
      </c>
      <c r="N718">
        <v>9</v>
      </c>
      <c r="O718">
        <v>7.71</v>
      </c>
      <c r="P718">
        <v>38</v>
      </c>
      <c r="Q718">
        <v>3000</v>
      </c>
    </row>
    <row r="719" spans="1:17" x14ac:dyDescent="0.25">
      <c r="A719" t="s">
        <v>53</v>
      </c>
      <c r="B719" t="s">
        <v>2902</v>
      </c>
      <c r="C719" t="s">
        <v>276</v>
      </c>
      <c r="D719" t="s">
        <v>2903</v>
      </c>
      <c r="E719" s="1">
        <v>42503</v>
      </c>
      <c r="F719" t="s">
        <v>29</v>
      </c>
      <c r="G719" t="s">
        <v>2904</v>
      </c>
      <c r="H719" t="s">
        <v>59</v>
      </c>
      <c r="I719" t="s">
        <v>2905</v>
      </c>
      <c r="J719" t="s">
        <v>2906</v>
      </c>
      <c r="K719" t="s">
        <v>62</v>
      </c>
      <c r="L719">
        <v>7</v>
      </c>
      <c r="M719">
        <v>4</v>
      </c>
      <c r="N719">
        <v>3</v>
      </c>
      <c r="O719">
        <v>150</v>
      </c>
      <c r="P719">
        <v>13</v>
      </c>
      <c r="Q719">
        <v>50000</v>
      </c>
    </row>
    <row r="720" spans="1:17" x14ac:dyDescent="0.25">
      <c r="A720" t="s">
        <v>25</v>
      </c>
      <c r="B720" t="s">
        <v>2907</v>
      </c>
      <c r="C720" t="s">
        <v>562</v>
      </c>
      <c r="D720" t="s">
        <v>2908</v>
      </c>
      <c r="E720" s="1">
        <v>45640</v>
      </c>
      <c r="F720" t="s">
        <v>48</v>
      </c>
      <c r="G720" t="s">
        <v>2909</v>
      </c>
      <c r="H720" t="s">
        <v>97</v>
      </c>
      <c r="I720" t="s">
        <v>500</v>
      </c>
      <c r="J720" t="s">
        <v>2910</v>
      </c>
      <c r="K720" t="s">
        <v>69</v>
      </c>
      <c r="L720">
        <v>9</v>
      </c>
      <c r="M720">
        <v>18</v>
      </c>
      <c r="N720">
        <v>15</v>
      </c>
      <c r="O720">
        <v>92.99</v>
      </c>
      <c r="P720">
        <v>38</v>
      </c>
      <c r="Q720">
        <v>200000</v>
      </c>
    </row>
    <row r="721" spans="1:17" x14ac:dyDescent="0.25">
      <c r="A721" t="s">
        <v>217</v>
      </c>
      <c r="B721" t="s">
        <v>2911</v>
      </c>
      <c r="C721" t="s">
        <v>244</v>
      </c>
      <c r="D721" t="s">
        <v>2325</v>
      </c>
      <c r="E721" s="1">
        <v>42298</v>
      </c>
      <c r="F721" t="s">
        <v>57</v>
      </c>
      <c r="G721" t="s">
        <v>2912</v>
      </c>
      <c r="H721" t="s">
        <v>119</v>
      </c>
      <c r="I721" t="s">
        <v>2913</v>
      </c>
      <c r="J721" t="s">
        <v>580</v>
      </c>
      <c r="K721" t="s">
        <v>8966</v>
      </c>
      <c r="L721">
        <v>10</v>
      </c>
      <c r="M721">
        <v>12</v>
      </c>
      <c r="N721">
        <v>13</v>
      </c>
      <c r="O721">
        <v>18.32</v>
      </c>
      <c r="P721">
        <v>24</v>
      </c>
      <c r="Q721">
        <v>150000</v>
      </c>
    </row>
    <row r="722" spans="1:17" x14ac:dyDescent="0.25">
      <c r="A722" t="s">
        <v>25</v>
      </c>
      <c r="B722" t="s">
        <v>2914</v>
      </c>
      <c r="C722" t="s">
        <v>568</v>
      </c>
      <c r="D722" t="s">
        <v>2915</v>
      </c>
      <c r="E722" s="1">
        <v>44182</v>
      </c>
      <c r="F722" t="s">
        <v>57</v>
      </c>
      <c r="G722" t="s">
        <v>8967</v>
      </c>
      <c r="H722" t="s">
        <v>173</v>
      </c>
      <c r="I722" t="s">
        <v>705</v>
      </c>
      <c r="J722" t="s">
        <v>2916</v>
      </c>
      <c r="K722" t="s">
        <v>322</v>
      </c>
      <c r="L722">
        <v>17</v>
      </c>
      <c r="M722">
        <v>17</v>
      </c>
      <c r="N722">
        <v>20</v>
      </c>
      <c r="O722">
        <v>91.65</v>
      </c>
      <c r="P722">
        <v>8</v>
      </c>
      <c r="Q722">
        <v>2000</v>
      </c>
    </row>
    <row r="723" spans="1:17" x14ac:dyDescent="0.25">
      <c r="A723" t="s">
        <v>382</v>
      </c>
      <c r="B723" t="s">
        <v>2917</v>
      </c>
      <c r="C723" t="s">
        <v>282</v>
      </c>
      <c r="D723" t="s">
        <v>2918</v>
      </c>
      <c r="E723" s="1">
        <v>43955</v>
      </c>
      <c r="F723" t="s">
        <v>20</v>
      </c>
      <c r="G723" t="s">
        <v>2919</v>
      </c>
      <c r="H723" t="s">
        <v>97</v>
      </c>
      <c r="I723" t="s">
        <v>1670</v>
      </c>
      <c r="J723" t="s">
        <v>2920</v>
      </c>
      <c r="K723" t="s">
        <v>52</v>
      </c>
      <c r="L723">
        <v>12</v>
      </c>
      <c r="M723">
        <v>14</v>
      </c>
      <c r="N723">
        <v>5</v>
      </c>
      <c r="O723">
        <v>6.34</v>
      </c>
      <c r="P723">
        <v>413</v>
      </c>
      <c r="Q723">
        <v>25000</v>
      </c>
    </row>
    <row r="724" spans="1:17" x14ac:dyDescent="0.25">
      <c r="A724" t="s">
        <v>141</v>
      </c>
      <c r="B724" t="s">
        <v>2921</v>
      </c>
      <c r="C724" t="s">
        <v>116</v>
      </c>
      <c r="D724" t="s">
        <v>2922</v>
      </c>
      <c r="E724" s="1">
        <v>42935</v>
      </c>
      <c r="F724" t="s">
        <v>57</v>
      </c>
      <c r="G724" t="s">
        <v>2923</v>
      </c>
      <c r="H724" t="s">
        <v>173</v>
      </c>
      <c r="I724" t="s">
        <v>2924</v>
      </c>
      <c r="J724" t="s">
        <v>2925</v>
      </c>
      <c r="K724" t="s">
        <v>91</v>
      </c>
      <c r="L724">
        <v>2</v>
      </c>
      <c r="M724">
        <v>6</v>
      </c>
      <c r="N724">
        <v>5</v>
      </c>
      <c r="O724">
        <v>7.27</v>
      </c>
      <c r="P724">
        <v>32</v>
      </c>
      <c r="Q724">
        <v>40000</v>
      </c>
    </row>
    <row r="725" spans="1:17" x14ac:dyDescent="0.25">
      <c r="A725" t="s">
        <v>253</v>
      </c>
      <c r="B725" t="s">
        <v>2926</v>
      </c>
      <c r="C725" t="s">
        <v>136</v>
      </c>
      <c r="D725" t="s">
        <v>2134</v>
      </c>
      <c r="E725" s="1">
        <v>43815</v>
      </c>
      <c r="F725" t="s">
        <v>29</v>
      </c>
      <c r="G725" t="s">
        <v>2927</v>
      </c>
      <c r="H725" t="s">
        <v>190</v>
      </c>
      <c r="I725" t="s">
        <v>1654</v>
      </c>
      <c r="J725" t="s">
        <v>2928</v>
      </c>
      <c r="K725" t="s">
        <v>52</v>
      </c>
      <c r="L725">
        <v>7</v>
      </c>
      <c r="M725">
        <v>7</v>
      </c>
      <c r="N725">
        <v>6</v>
      </c>
      <c r="O725">
        <v>19.61</v>
      </c>
      <c r="P725">
        <v>413</v>
      </c>
      <c r="Q725">
        <v>6000000</v>
      </c>
    </row>
    <row r="726" spans="1:17" x14ac:dyDescent="0.25">
      <c r="A726" t="s">
        <v>217</v>
      </c>
      <c r="B726" t="s">
        <v>2929</v>
      </c>
      <c r="C726" t="s">
        <v>163</v>
      </c>
      <c r="D726" t="s">
        <v>2930</v>
      </c>
      <c r="E726" s="1">
        <v>44887</v>
      </c>
      <c r="F726" t="s">
        <v>82</v>
      </c>
      <c r="G726" t="s">
        <v>2931</v>
      </c>
      <c r="H726" t="s">
        <v>40</v>
      </c>
      <c r="I726" t="s">
        <v>2932</v>
      </c>
      <c r="J726" t="s">
        <v>2933</v>
      </c>
      <c r="K726" t="s">
        <v>52</v>
      </c>
      <c r="L726">
        <v>8</v>
      </c>
      <c r="M726">
        <v>4</v>
      </c>
      <c r="N726">
        <v>4</v>
      </c>
      <c r="O726">
        <v>15.63</v>
      </c>
      <c r="P726">
        <v>32</v>
      </c>
      <c r="Q726">
        <v>100000</v>
      </c>
    </row>
    <row r="727" spans="1:17" x14ac:dyDescent="0.25">
      <c r="A727" t="s">
        <v>114</v>
      </c>
      <c r="B727" t="s">
        <v>2934</v>
      </c>
      <c r="C727" t="s">
        <v>212</v>
      </c>
      <c r="D727" t="s">
        <v>2935</v>
      </c>
      <c r="E727" s="1">
        <v>42776</v>
      </c>
      <c r="F727" t="s">
        <v>48</v>
      </c>
      <c r="G727" t="s">
        <v>2936</v>
      </c>
      <c r="H727" t="s">
        <v>22</v>
      </c>
      <c r="I727" t="s">
        <v>2937</v>
      </c>
      <c r="J727" t="s">
        <v>2938</v>
      </c>
      <c r="K727" t="s">
        <v>77</v>
      </c>
      <c r="L727">
        <v>8</v>
      </c>
      <c r="M727">
        <v>20</v>
      </c>
      <c r="N727">
        <v>19</v>
      </c>
      <c r="O727">
        <v>125.91</v>
      </c>
      <c r="P727">
        <v>15</v>
      </c>
      <c r="Q727">
        <v>800000</v>
      </c>
    </row>
    <row r="728" spans="1:17" x14ac:dyDescent="0.25">
      <c r="A728" t="s">
        <v>265</v>
      </c>
      <c r="B728" t="s">
        <v>2939</v>
      </c>
      <c r="C728" t="s">
        <v>157</v>
      </c>
      <c r="D728" t="s">
        <v>2940</v>
      </c>
      <c r="E728" s="1">
        <v>46012</v>
      </c>
      <c r="F728" t="s">
        <v>20</v>
      </c>
      <c r="G728" t="s">
        <v>2941</v>
      </c>
      <c r="H728" t="s">
        <v>97</v>
      </c>
      <c r="I728" t="s">
        <v>2942</v>
      </c>
      <c r="J728" t="s">
        <v>1360</v>
      </c>
      <c r="K728" t="s">
        <v>43</v>
      </c>
      <c r="L728">
        <v>5</v>
      </c>
      <c r="M728">
        <v>4</v>
      </c>
      <c r="N728">
        <v>8</v>
      </c>
      <c r="O728">
        <v>0.13</v>
      </c>
      <c r="P728">
        <v>38</v>
      </c>
      <c r="Q728">
        <v>1000000</v>
      </c>
    </row>
    <row r="729" spans="1:17" x14ac:dyDescent="0.25">
      <c r="A729" t="s">
        <v>25</v>
      </c>
      <c r="B729" t="s">
        <v>2943</v>
      </c>
      <c r="C729" t="s">
        <v>163</v>
      </c>
      <c r="D729" t="s">
        <v>271</v>
      </c>
      <c r="E729" s="1">
        <v>44031</v>
      </c>
      <c r="F729" t="s">
        <v>82</v>
      </c>
      <c r="G729" t="s">
        <v>2944</v>
      </c>
      <c r="H729" t="s">
        <v>59</v>
      </c>
      <c r="I729" t="s">
        <v>132</v>
      </c>
      <c r="J729" t="s">
        <v>2945</v>
      </c>
      <c r="K729" t="s">
        <v>52</v>
      </c>
      <c r="L729">
        <v>11</v>
      </c>
      <c r="M729">
        <v>20</v>
      </c>
      <c r="N729">
        <v>9</v>
      </c>
      <c r="O729">
        <v>57.13</v>
      </c>
      <c r="P729">
        <v>313</v>
      </c>
      <c r="Q729">
        <v>5000</v>
      </c>
    </row>
    <row r="730" spans="1:17" x14ac:dyDescent="0.25">
      <c r="A730" t="s">
        <v>25</v>
      </c>
      <c r="B730" t="s">
        <v>2946</v>
      </c>
      <c r="C730" t="s">
        <v>464</v>
      </c>
      <c r="D730" t="s">
        <v>2107</v>
      </c>
      <c r="E730" s="1">
        <v>44560</v>
      </c>
      <c r="F730" t="s">
        <v>29</v>
      </c>
      <c r="G730" t="s">
        <v>2947</v>
      </c>
      <c r="H730" t="s">
        <v>173</v>
      </c>
      <c r="I730" t="s">
        <v>2302</v>
      </c>
      <c r="J730" t="s">
        <v>2948</v>
      </c>
      <c r="K730" t="s">
        <v>322</v>
      </c>
      <c r="L730">
        <v>11</v>
      </c>
      <c r="M730">
        <v>27</v>
      </c>
      <c r="N730">
        <v>13</v>
      </c>
      <c r="O730">
        <v>64.77</v>
      </c>
      <c r="P730">
        <v>22</v>
      </c>
      <c r="Q730">
        <v>800000</v>
      </c>
    </row>
    <row r="731" spans="1:17" x14ac:dyDescent="0.25">
      <c r="A731" t="s">
        <v>292</v>
      </c>
      <c r="B731" t="s">
        <v>2949</v>
      </c>
      <c r="C731" t="s">
        <v>80</v>
      </c>
      <c r="D731" t="s">
        <v>373</v>
      </c>
      <c r="E731" s="1">
        <v>45436</v>
      </c>
      <c r="F731" t="s">
        <v>82</v>
      </c>
      <c r="G731" t="s">
        <v>2950</v>
      </c>
      <c r="H731" t="s">
        <v>119</v>
      </c>
      <c r="I731" t="s">
        <v>1027</v>
      </c>
      <c r="J731" t="s">
        <v>33</v>
      </c>
      <c r="K731" t="s">
        <v>106</v>
      </c>
      <c r="L731">
        <v>10</v>
      </c>
      <c r="M731">
        <v>14</v>
      </c>
      <c r="N731">
        <v>10</v>
      </c>
      <c r="O731">
        <v>5.99</v>
      </c>
      <c r="P731">
        <v>31</v>
      </c>
      <c r="Q731">
        <v>720000</v>
      </c>
    </row>
    <row r="732" spans="1:17" x14ac:dyDescent="0.25">
      <c r="A732" t="s">
        <v>44</v>
      </c>
      <c r="B732" t="s">
        <v>2951</v>
      </c>
      <c r="C732" t="s">
        <v>200</v>
      </c>
      <c r="D732" t="s">
        <v>2952</v>
      </c>
      <c r="E732" s="1">
        <v>42029</v>
      </c>
      <c r="F732" t="s">
        <v>20</v>
      </c>
      <c r="G732" t="s">
        <v>2953</v>
      </c>
      <c r="H732" t="s">
        <v>112</v>
      </c>
      <c r="I732" t="s">
        <v>1470</v>
      </c>
      <c r="J732" t="s">
        <v>2954</v>
      </c>
      <c r="K732" t="s">
        <v>52</v>
      </c>
      <c r="L732">
        <v>13</v>
      </c>
      <c r="M732">
        <v>16</v>
      </c>
      <c r="N732">
        <v>8</v>
      </c>
      <c r="O732">
        <v>1.64</v>
      </c>
      <c r="P732">
        <v>34</v>
      </c>
      <c r="Q732">
        <v>1680</v>
      </c>
    </row>
    <row r="733" spans="1:17" x14ac:dyDescent="0.25">
      <c r="A733" t="s">
        <v>63</v>
      </c>
      <c r="B733" t="s">
        <v>2955</v>
      </c>
      <c r="C733" t="s">
        <v>170</v>
      </c>
      <c r="D733" t="s">
        <v>110</v>
      </c>
      <c r="E733" s="1">
        <v>43039</v>
      </c>
      <c r="F733" t="s">
        <v>48</v>
      </c>
      <c r="G733" t="s">
        <v>2956</v>
      </c>
      <c r="H733" t="s">
        <v>119</v>
      </c>
      <c r="I733" t="s">
        <v>2957</v>
      </c>
      <c r="J733" t="s">
        <v>2958</v>
      </c>
      <c r="K733" t="s">
        <v>77</v>
      </c>
      <c r="L733">
        <v>20</v>
      </c>
      <c r="M733">
        <v>29</v>
      </c>
      <c r="N733">
        <v>3</v>
      </c>
      <c r="O733">
        <v>5.76</v>
      </c>
      <c r="P733">
        <v>38</v>
      </c>
      <c r="Q733">
        <v>3360</v>
      </c>
    </row>
    <row r="734" spans="1:17" x14ac:dyDescent="0.25">
      <c r="A734" t="s">
        <v>25</v>
      </c>
      <c r="B734" t="s">
        <v>2959</v>
      </c>
      <c r="C734" t="s">
        <v>515</v>
      </c>
      <c r="D734" t="s">
        <v>195</v>
      </c>
      <c r="E734" s="1">
        <v>44178</v>
      </c>
      <c r="F734" t="s">
        <v>48</v>
      </c>
      <c r="G734" t="s">
        <v>2960</v>
      </c>
      <c r="H734" t="s">
        <v>112</v>
      </c>
      <c r="I734" t="s">
        <v>2613</v>
      </c>
      <c r="J734" t="s">
        <v>2961</v>
      </c>
      <c r="K734" t="s">
        <v>77</v>
      </c>
      <c r="L734">
        <v>22</v>
      </c>
      <c r="M734">
        <v>13</v>
      </c>
      <c r="N734">
        <v>14</v>
      </c>
      <c r="O734">
        <v>40.19</v>
      </c>
      <c r="P734">
        <v>18</v>
      </c>
      <c r="Q734">
        <v>336</v>
      </c>
    </row>
    <row r="735" spans="1:17" x14ac:dyDescent="0.25">
      <c r="A735" t="s">
        <v>35</v>
      </c>
      <c r="B735" t="s">
        <v>2962</v>
      </c>
      <c r="C735" t="s">
        <v>219</v>
      </c>
      <c r="D735" t="s">
        <v>213</v>
      </c>
      <c r="E735" s="1">
        <v>45414</v>
      </c>
      <c r="F735" t="s">
        <v>20</v>
      </c>
      <c r="G735" t="s">
        <v>2963</v>
      </c>
      <c r="H735" t="s">
        <v>40</v>
      </c>
      <c r="I735" t="s">
        <v>399</v>
      </c>
      <c r="J735" t="s">
        <v>2964</v>
      </c>
      <c r="K735" t="s">
        <v>322</v>
      </c>
      <c r="L735">
        <v>10</v>
      </c>
      <c r="M735">
        <v>21</v>
      </c>
      <c r="N735">
        <v>5</v>
      </c>
      <c r="O735">
        <v>3.44</v>
      </c>
      <c r="P735">
        <v>39</v>
      </c>
      <c r="Q735">
        <v>67200</v>
      </c>
    </row>
    <row r="736" spans="1:17" x14ac:dyDescent="0.25">
      <c r="A736" t="s">
        <v>141</v>
      </c>
      <c r="B736" t="s">
        <v>2965</v>
      </c>
      <c r="C736" t="s">
        <v>255</v>
      </c>
      <c r="D736" t="s">
        <v>288</v>
      </c>
      <c r="E736" s="1">
        <v>45549</v>
      </c>
      <c r="F736" t="s">
        <v>20</v>
      </c>
      <c r="G736" t="s">
        <v>2966</v>
      </c>
      <c r="H736" t="s">
        <v>22</v>
      </c>
      <c r="I736" t="s">
        <v>215</v>
      </c>
      <c r="J736" t="s">
        <v>2967</v>
      </c>
      <c r="K736" t="s">
        <v>77</v>
      </c>
      <c r="L736">
        <v>4</v>
      </c>
      <c r="M736">
        <v>7</v>
      </c>
      <c r="N736">
        <v>11</v>
      </c>
      <c r="O736">
        <v>4.26</v>
      </c>
      <c r="P736">
        <v>35</v>
      </c>
      <c r="Q736">
        <v>224000</v>
      </c>
    </row>
    <row r="737" spans="1:17" x14ac:dyDescent="0.25">
      <c r="A737" t="s">
        <v>44</v>
      </c>
      <c r="B737" t="s">
        <v>2968</v>
      </c>
      <c r="C737" t="s">
        <v>358</v>
      </c>
      <c r="D737" t="s">
        <v>1918</v>
      </c>
      <c r="E737" s="1">
        <v>43821</v>
      </c>
      <c r="F737" t="s">
        <v>57</v>
      </c>
      <c r="G737" t="s">
        <v>2969</v>
      </c>
      <c r="H737" t="s">
        <v>22</v>
      </c>
      <c r="I737" t="s">
        <v>1309</v>
      </c>
      <c r="J737" t="s">
        <v>2970</v>
      </c>
      <c r="K737" t="s">
        <v>106</v>
      </c>
      <c r="L737">
        <v>8</v>
      </c>
      <c r="M737">
        <v>8</v>
      </c>
      <c r="N737">
        <v>12</v>
      </c>
      <c r="O737">
        <v>4.8899999999999997</v>
      </c>
      <c r="P737">
        <v>25</v>
      </c>
      <c r="Q737">
        <v>1120000</v>
      </c>
    </row>
    <row r="738" spans="1:17" x14ac:dyDescent="0.25">
      <c r="A738" t="s">
        <v>168</v>
      </c>
      <c r="B738" t="s">
        <v>2971</v>
      </c>
      <c r="C738" t="s">
        <v>170</v>
      </c>
      <c r="D738" t="s">
        <v>746</v>
      </c>
      <c r="E738" s="1">
        <v>45805</v>
      </c>
      <c r="F738" t="s">
        <v>48</v>
      </c>
      <c r="G738" t="s">
        <v>2972</v>
      </c>
      <c r="H738" t="s">
        <v>119</v>
      </c>
      <c r="I738" t="s">
        <v>523</v>
      </c>
      <c r="J738" t="s">
        <v>2973</v>
      </c>
      <c r="K738" t="s">
        <v>52</v>
      </c>
      <c r="L738">
        <v>9</v>
      </c>
      <c r="M738">
        <v>8</v>
      </c>
      <c r="N738">
        <v>15</v>
      </c>
      <c r="O738">
        <v>4.9400000000000004</v>
      </c>
      <c r="P738">
        <v>37</v>
      </c>
      <c r="Q738">
        <v>560</v>
      </c>
    </row>
    <row r="739" spans="1:17" x14ac:dyDescent="0.25">
      <c r="A739" t="s">
        <v>323</v>
      </c>
      <c r="B739" t="s">
        <v>2974</v>
      </c>
      <c r="C739" t="s">
        <v>163</v>
      </c>
      <c r="D739" t="s">
        <v>874</v>
      </c>
      <c r="E739" s="1">
        <v>42837</v>
      </c>
      <c r="F739" t="s">
        <v>48</v>
      </c>
      <c r="G739" t="s">
        <v>2975</v>
      </c>
      <c r="H739" t="s">
        <v>88</v>
      </c>
      <c r="I739" t="s">
        <v>1539</v>
      </c>
      <c r="J739" t="s">
        <v>2976</v>
      </c>
      <c r="K739" t="s">
        <v>180</v>
      </c>
      <c r="L739">
        <v>12</v>
      </c>
      <c r="M739">
        <v>11</v>
      </c>
      <c r="N739">
        <v>3</v>
      </c>
      <c r="O739">
        <v>0.23</v>
      </c>
      <c r="P739">
        <v>23</v>
      </c>
      <c r="Q739">
        <v>89600</v>
      </c>
    </row>
    <row r="740" spans="1:17" x14ac:dyDescent="0.25">
      <c r="A740" t="s">
        <v>63</v>
      </c>
      <c r="B740" t="s">
        <v>2977</v>
      </c>
      <c r="C740" t="s">
        <v>317</v>
      </c>
      <c r="D740" t="s">
        <v>2468</v>
      </c>
      <c r="E740" s="1">
        <v>44300</v>
      </c>
      <c r="F740" t="s">
        <v>48</v>
      </c>
      <c r="G740" t="s">
        <v>2978</v>
      </c>
      <c r="H740" t="s">
        <v>173</v>
      </c>
      <c r="I740" t="s">
        <v>2979</v>
      </c>
      <c r="J740" t="s">
        <v>2980</v>
      </c>
      <c r="K740" t="s">
        <v>34</v>
      </c>
      <c r="L740">
        <v>18</v>
      </c>
      <c r="M740">
        <v>16</v>
      </c>
      <c r="N740">
        <v>7</v>
      </c>
      <c r="O740">
        <v>11.67</v>
      </c>
      <c r="P740">
        <v>15</v>
      </c>
      <c r="Q740">
        <v>336000</v>
      </c>
    </row>
    <row r="741" spans="1:17" x14ac:dyDescent="0.25">
      <c r="A741" t="s">
        <v>53</v>
      </c>
      <c r="B741" t="s">
        <v>2981</v>
      </c>
      <c r="C741" t="s">
        <v>27</v>
      </c>
      <c r="D741" t="s">
        <v>1193</v>
      </c>
      <c r="E741" s="1">
        <v>44618</v>
      </c>
      <c r="F741" t="s">
        <v>57</v>
      </c>
      <c r="G741" t="s">
        <v>2982</v>
      </c>
      <c r="H741" t="s">
        <v>97</v>
      </c>
      <c r="I741" t="s">
        <v>560</v>
      </c>
      <c r="J741" t="s">
        <v>2983</v>
      </c>
      <c r="K741" t="s">
        <v>62</v>
      </c>
      <c r="L741">
        <v>3</v>
      </c>
      <c r="M741">
        <v>10</v>
      </c>
      <c r="N741">
        <v>6</v>
      </c>
      <c r="O741">
        <v>0.17</v>
      </c>
      <c r="P741">
        <v>213</v>
      </c>
      <c r="Q741">
        <v>112000</v>
      </c>
    </row>
    <row r="742" spans="1:17" x14ac:dyDescent="0.25">
      <c r="A742" t="s">
        <v>253</v>
      </c>
      <c r="B742" t="s">
        <v>2984</v>
      </c>
      <c r="C742" t="s">
        <v>342</v>
      </c>
      <c r="D742" t="s">
        <v>277</v>
      </c>
      <c r="E742" s="1">
        <v>42630</v>
      </c>
      <c r="F742" t="s">
        <v>48</v>
      </c>
      <c r="G742" t="s">
        <v>2985</v>
      </c>
      <c r="H742" t="s">
        <v>173</v>
      </c>
      <c r="I742" t="s">
        <v>2986</v>
      </c>
      <c r="J742" t="s">
        <v>2987</v>
      </c>
      <c r="K742" t="s">
        <v>69</v>
      </c>
      <c r="L742">
        <v>4</v>
      </c>
      <c r="M742">
        <v>7</v>
      </c>
      <c r="N742">
        <v>12</v>
      </c>
      <c r="O742">
        <v>4.08</v>
      </c>
      <c r="P742">
        <v>113</v>
      </c>
      <c r="Q742">
        <v>224000</v>
      </c>
    </row>
    <row r="743" spans="1:17" x14ac:dyDescent="0.25">
      <c r="A743" t="s">
        <v>16</v>
      </c>
      <c r="B743" t="s">
        <v>2988</v>
      </c>
      <c r="C743" t="s">
        <v>124</v>
      </c>
      <c r="D743" t="s">
        <v>2989</v>
      </c>
      <c r="E743" s="1">
        <v>44566</v>
      </c>
      <c r="F743" t="s">
        <v>57</v>
      </c>
      <c r="G743" t="s">
        <v>2990</v>
      </c>
      <c r="H743" t="s">
        <v>40</v>
      </c>
      <c r="I743" t="s">
        <v>2986</v>
      </c>
      <c r="J743" t="s">
        <v>2991</v>
      </c>
      <c r="K743" t="s">
        <v>62</v>
      </c>
      <c r="L743">
        <v>14</v>
      </c>
      <c r="M743">
        <v>13</v>
      </c>
      <c r="N743">
        <v>6</v>
      </c>
      <c r="O743">
        <v>5.85</v>
      </c>
      <c r="P743">
        <v>313</v>
      </c>
      <c r="Q743">
        <v>3360</v>
      </c>
    </row>
    <row r="744" spans="1:17" x14ac:dyDescent="0.25">
      <c r="A744" t="s">
        <v>148</v>
      </c>
      <c r="B744" t="s">
        <v>2992</v>
      </c>
      <c r="C744" t="s">
        <v>562</v>
      </c>
      <c r="D744" t="s">
        <v>2952</v>
      </c>
      <c r="E744" s="1">
        <v>43252</v>
      </c>
      <c r="F744" t="s">
        <v>20</v>
      </c>
      <c r="G744" t="s">
        <v>2993</v>
      </c>
      <c r="H744" t="s">
        <v>97</v>
      </c>
      <c r="I744" t="s">
        <v>2994</v>
      </c>
      <c r="J744" t="s">
        <v>2995</v>
      </c>
      <c r="K744" t="s">
        <v>106</v>
      </c>
      <c r="L744">
        <v>7</v>
      </c>
      <c r="M744">
        <v>13</v>
      </c>
      <c r="N744">
        <v>4</v>
      </c>
      <c r="O744">
        <v>0.13</v>
      </c>
      <c r="P744">
        <v>33</v>
      </c>
      <c r="Q744">
        <v>56000</v>
      </c>
    </row>
    <row r="745" spans="1:17" x14ac:dyDescent="0.25">
      <c r="A745" t="s">
        <v>155</v>
      </c>
      <c r="B745" t="s">
        <v>2996</v>
      </c>
      <c r="C745" t="s">
        <v>37</v>
      </c>
      <c r="D745" t="s">
        <v>1181</v>
      </c>
      <c r="E745" s="1">
        <v>42099</v>
      </c>
      <c r="F745" t="s">
        <v>48</v>
      </c>
      <c r="G745" t="s">
        <v>2997</v>
      </c>
      <c r="H745" t="s">
        <v>59</v>
      </c>
      <c r="I745" t="s">
        <v>1860</v>
      </c>
      <c r="J745" t="s">
        <v>2998</v>
      </c>
      <c r="K745" t="s">
        <v>52</v>
      </c>
      <c r="L745">
        <v>8</v>
      </c>
      <c r="M745">
        <v>15</v>
      </c>
      <c r="N745">
        <v>3</v>
      </c>
      <c r="O745">
        <v>10.14</v>
      </c>
      <c r="P745">
        <v>16</v>
      </c>
      <c r="Q745">
        <v>224000</v>
      </c>
    </row>
    <row r="746" spans="1:17" x14ac:dyDescent="0.25">
      <c r="A746" t="s">
        <v>148</v>
      </c>
      <c r="B746" t="s">
        <v>2999</v>
      </c>
      <c r="C746" t="s">
        <v>282</v>
      </c>
      <c r="D746" t="s">
        <v>1181</v>
      </c>
      <c r="E746" s="1">
        <v>43107</v>
      </c>
      <c r="F746" t="s">
        <v>29</v>
      </c>
      <c r="G746" t="s">
        <v>3000</v>
      </c>
      <c r="H746" t="s">
        <v>31</v>
      </c>
      <c r="I746" t="s">
        <v>3001</v>
      </c>
      <c r="J746" t="s">
        <v>33</v>
      </c>
      <c r="K746" t="s">
        <v>34</v>
      </c>
      <c r="L746">
        <v>10</v>
      </c>
      <c r="M746">
        <v>13</v>
      </c>
      <c r="N746">
        <v>3</v>
      </c>
      <c r="O746">
        <v>0.26</v>
      </c>
      <c r="P746">
        <v>17</v>
      </c>
      <c r="Q746">
        <v>168000</v>
      </c>
    </row>
    <row r="747" spans="1:17" x14ac:dyDescent="0.25">
      <c r="A747" t="s">
        <v>382</v>
      </c>
      <c r="B747" t="s">
        <v>2175</v>
      </c>
      <c r="C747" t="s">
        <v>342</v>
      </c>
      <c r="D747" t="s">
        <v>3002</v>
      </c>
      <c r="E747" s="1">
        <v>42246</v>
      </c>
      <c r="F747" t="s">
        <v>48</v>
      </c>
      <c r="G747" t="s">
        <v>3003</v>
      </c>
      <c r="H747" t="s">
        <v>88</v>
      </c>
      <c r="I747" t="s">
        <v>3004</v>
      </c>
      <c r="J747" t="s">
        <v>3005</v>
      </c>
      <c r="K747" t="s">
        <v>134</v>
      </c>
      <c r="L747">
        <v>6</v>
      </c>
      <c r="M747">
        <v>19</v>
      </c>
      <c r="N747">
        <v>6</v>
      </c>
      <c r="O747">
        <v>5.0199999999999996</v>
      </c>
      <c r="P747">
        <v>24</v>
      </c>
      <c r="Q747">
        <v>2240</v>
      </c>
    </row>
    <row r="748" spans="1:17" x14ac:dyDescent="0.25">
      <c r="A748" t="s">
        <v>382</v>
      </c>
      <c r="B748" t="s">
        <v>3006</v>
      </c>
      <c r="C748" t="s">
        <v>558</v>
      </c>
      <c r="D748" t="s">
        <v>1346</v>
      </c>
      <c r="E748" s="1">
        <v>42712</v>
      </c>
      <c r="F748" t="s">
        <v>82</v>
      </c>
      <c r="G748" t="s">
        <v>3007</v>
      </c>
      <c r="H748" t="s">
        <v>112</v>
      </c>
      <c r="I748" t="s">
        <v>3008</v>
      </c>
      <c r="J748" t="s">
        <v>3009</v>
      </c>
      <c r="K748" t="s">
        <v>91</v>
      </c>
      <c r="L748">
        <v>7</v>
      </c>
      <c r="M748">
        <v>11</v>
      </c>
      <c r="N748">
        <v>8</v>
      </c>
      <c r="O748">
        <v>2.12</v>
      </c>
      <c r="P748">
        <v>18</v>
      </c>
      <c r="Q748">
        <v>28000</v>
      </c>
    </row>
    <row r="749" spans="1:17" x14ac:dyDescent="0.25">
      <c r="A749" t="s">
        <v>70</v>
      </c>
      <c r="B749" t="s">
        <v>3010</v>
      </c>
      <c r="C749" t="s">
        <v>65</v>
      </c>
      <c r="D749" t="s">
        <v>1181</v>
      </c>
      <c r="E749" s="1">
        <v>42872</v>
      </c>
      <c r="F749" t="s">
        <v>29</v>
      </c>
      <c r="G749" t="s">
        <v>3011</v>
      </c>
      <c r="H749" t="s">
        <v>22</v>
      </c>
      <c r="I749" t="s">
        <v>1769</v>
      </c>
      <c r="J749" t="s">
        <v>3012</v>
      </c>
      <c r="K749" t="s">
        <v>77</v>
      </c>
      <c r="L749">
        <v>7</v>
      </c>
      <c r="M749">
        <v>4</v>
      </c>
      <c r="N749">
        <v>3</v>
      </c>
      <c r="O749">
        <v>16.21</v>
      </c>
      <c r="P749">
        <v>18</v>
      </c>
      <c r="Q749">
        <v>44800</v>
      </c>
    </row>
    <row r="750" spans="1:17" x14ac:dyDescent="0.25">
      <c r="A750" t="s">
        <v>141</v>
      </c>
      <c r="B750" t="s">
        <v>3013</v>
      </c>
      <c r="C750" t="s">
        <v>8968</v>
      </c>
      <c r="D750" t="s">
        <v>3014</v>
      </c>
      <c r="E750" s="1">
        <v>43107</v>
      </c>
      <c r="F750" t="s">
        <v>29</v>
      </c>
      <c r="G750" t="s">
        <v>3015</v>
      </c>
      <c r="H750" t="s">
        <v>22</v>
      </c>
      <c r="I750" t="s">
        <v>1824</v>
      </c>
      <c r="J750" t="s">
        <v>33</v>
      </c>
      <c r="K750" t="s">
        <v>69</v>
      </c>
      <c r="L750">
        <v>3</v>
      </c>
      <c r="M750">
        <v>8</v>
      </c>
      <c r="N750">
        <v>9</v>
      </c>
      <c r="O750">
        <v>5</v>
      </c>
      <c r="P750">
        <v>213</v>
      </c>
      <c r="Q750">
        <v>6720000</v>
      </c>
    </row>
    <row r="751" spans="1:17" x14ac:dyDescent="0.25">
      <c r="A751" t="s">
        <v>323</v>
      </c>
      <c r="B751" t="s">
        <v>3016</v>
      </c>
      <c r="C751" t="s">
        <v>143</v>
      </c>
      <c r="D751" t="s">
        <v>926</v>
      </c>
      <c r="E751" s="1">
        <v>42384</v>
      </c>
      <c r="F751" t="s">
        <v>48</v>
      </c>
      <c r="G751" t="s">
        <v>3017</v>
      </c>
      <c r="H751" t="s">
        <v>97</v>
      </c>
      <c r="I751" t="s">
        <v>1686</v>
      </c>
      <c r="J751" t="s">
        <v>915</v>
      </c>
      <c r="K751" t="s">
        <v>322</v>
      </c>
      <c r="L751">
        <v>8</v>
      </c>
      <c r="M751">
        <v>12</v>
      </c>
      <c r="N751">
        <v>3</v>
      </c>
      <c r="O751">
        <v>0.14000000000000001</v>
      </c>
      <c r="P751">
        <v>27</v>
      </c>
      <c r="Q751">
        <v>112000</v>
      </c>
    </row>
    <row r="752" spans="1:17" x14ac:dyDescent="0.25">
      <c r="A752" t="s">
        <v>323</v>
      </c>
      <c r="B752" t="s">
        <v>3018</v>
      </c>
      <c r="C752" t="s">
        <v>558</v>
      </c>
      <c r="D752" t="s">
        <v>195</v>
      </c>
      <c r="E752" s="1">
        <v>44492</v>
      </c>
      <c r="F752" t="s">
        <v>20</v>
      </c>
      <c r="G752" t="s">
        <v>3019</v>
      </c>
      <c r="H752" t="s">
        <v>59</v>
      </c>
      <c r="I752" t="s">
        <v>902</v>
      </c>
      <c r="J752" t="s">
        <v>3020</v>
      </c>
      <c r="K752" t="s">
        <v>91</v>
      </c>
      <c r="L752">
        <v>15</v>
      </c>
      <c r="M752">
        <v>11</v>
      </c>
      <c r="N752">
        <v>3</v>
      </c>
      <c r="O752">
        <v>0.31</v>
      </c>
      <c r="P752">
        <v>35</v>
      </c>
      <c r="Q752">
        <v>896000</v>
      </c>
    </row>
    <row r="753" spans="1:17" x14ac:dyDescent="0.25">
      <c r="A753" t="s">
        <v>107</v>
      </c>
      <c r="B753" t="s">
        <v>3021</v>
      </c>
      <c r="C753" t="s">
        <v>358</v>
      </c>
      <c r="D753" t="s">
        <v>892</v>
      </c>
      <c r="E753" s="1">
        <v>45162</v>
      </c>
      <c r="F753" t="s">
        <v>20</v>
      </c>
      <c r="G753" t="s">
        <v>3022</v>
      </c>
      <c r="H753" t="s">
        <v>173</v>
      </c>
      <c r="I753" t="s">
        <v>3023</v>
      </c>
      <c r="J753" t="s">
        <v>3024</v>
      </c>
      <c r="K753" t="s">
        <v>91</v>
      </c>
      <c r="L753">
        <v>15</v>
      </c>
      <c r="M753">
        <v>16</v>
      </c>
      <c r="N753">
        <v>6</v>
      </c>
      <c r="O753">
        <v>6.36</v>
      </c>
      <c r="P753">
        <v>22</v>
      </c>
      <c r="Q753">
        <v>1120000</v>
      </c>
    </row>
    <row r="754" spans="1:17" x14ac:dyDescent="0.25">
      <c r="A754" t="s">
        <v>352</v>
      </c>
      <c r="B754" t="s">
        <v>3025</v>
      </c>
      <c r="C754" t="s">
        <v>182</v>
      </c>
      <c r="D754" t="s">
        <v>2557</v>
      </c>
      <c r="E754" s="1">
        <v>42322</v>
      </c>
      <c r="F754" t="s">
        <v>48</v>
      </c>
      <c r="G754" t="s">
        <v>8967</v>
      </c>
      <c r="H754" t="s">
        <v>190</v>
      </c>
      <c r="I754" t="s">
        <v>23</v>
      </c>
      <c r="J754" t="s">
        <v>33</v>
      </c>
      <c r="K754" t="s">
        <v>180</v>
      </c>
      <c r="L754">
        <v>8</v>
      </c>
      <c r="M754">
        <v>18</v>
      </c>
      <c r="N754">
        <v>12</v>
      </c>
      <c r="O754">
        <v>15.22</v>
      </c>
      <c r="P754">
        <v>26</v>
      </c>
      <c r="Q754">
        <v>5600</v>
      </c>
    </row>
    <row r="755" spans="1:17" x14ac:dyDescent="0.25">
      <c r="A755" t="s">
        <v>53</v>
      </c>
      <c r="B755" t="s">
        <v>3026</v>
      </c>
      <c r="C755" t="s">
        <v>530</v>
      </c>
      <c r="D755" t="s">
        <v>2468</v>
      </c>
      <c r="E755" s="1">
        <v>45940</v>
      </c>
      <c r="F755" t="s">
        <v>20</v>
      </c>
      <c r="G755" t="s">
        <v>3027</v>
      </c>
      <c r="H755" t="s">
        <v>22</v>
      </c>
      <c r="I755" t="s">
        <v>3028</v>
      </c>
      <c r="J755" t="s">
        <v>524</v>
      </c>
      <c r="K755" t="s">
        <v>69</v>
      </c>
      <c r="L755">
        <v>5</v>
      </c>
      <c r="M755">
        <v>5</v>
      </c>
      <c r="N755">
        <v>3</v>
      </c>
      <c r="O755">
        <v>0.33</v>
      </c>
      <c r="P755">
        <v>26</v>
      </c>
      <c r="Q755">
        <v>896000</v>
      </c>
    </row>
    <row r="756" spans="1:17" x14ac:dyDescent="0.25">
      <c r="A756" t="s">
        <v>551</v>
      </c>
      <c r="B756" t="s">
        <v>3029</v>
      </c>
      <c r="C756" t="s">
        <v>37</v>
      </c>
      <c r="D756" t="s">
        <v>2278</v>
      </c>
      <c r="E756" s="1">
        <v>42958</v>
      </c>
      <c r="F756" t="s">
        <v>20</v>
      </c>
      <c r="G756" t="s">
        <v>3030</v>
      </c>
      <c r="H756" t="s">
        <v>119</v>
      </c>
      <c r="I756" t="s">
        <v>768</v>
      </c>
      <c r="J756" t="s">
        <v>154</v>
      </c>
      <c r="K756" t="s">
        <v>322</v>
      </c>
      <c r="L756">
        <v>8</v>
      </c>
      <c r="M756">
        <v>4</v>
      </c>
      <c r="N756">
        <v>10</v>
      </c>
      <c r="O756">
        <v>0.18</v>
      </c>
      <c r="P756">
        <v>42</v>
      </c>
      <c r="Q756">
        <v>784000</v>
      </c>
    </row>
    <row r="757" spans="1:17" x14ac:dyDescent="0.25">
      <c r="A757" t="s">
        <v>35</v>
      </c>
      <c r="B757" t="s">
        <v>3031</v>
      </c>
      <c r="C757" t="s">
        <v>8968</v>
      </c>
      <c r="D757" t="s">
        <v>3032</v>
      </c>
      <c r="E757" s="1">
        <v>42464</v>
      </c>
      <c r="F757" t="s">
        <v>20</v>
      </c>
      <c r="G757" t="s">
        <v>3033</v>
      </c>
      <c r="H757" t="s">
        <v>88</v>
      </c>
      <c r="I757" t="s">
        <v>185</v>
      </c>
      <c r="J757" t="s">
        <v>3034</v>
      </c>
      <c r="K757" t="s">
        <v>322</v>
      </c>
      <c r="L757">
        <v>16</v>
      </c>
      <c r="M757">
        <v>21</v>
      </c>
      <c r="N757">
        <v>8</v>
      </c>
      <c r="O757">
        <v>3.89</v>
      </c>
      <c r="P757">
        <v>22</v>
      </c>
      <c r="Q757">
        <v>1560</v>
      </c>
    </row>
    <row r="758" spans="1:17" x14ac:dyDescent="0.25">
      <c r="A758" t="s">
        <v>63</v>
      </c>
      <c r="B758" t="s">
        <v>3035</v>
      </c>
      <c r="C758" t="s">
        <v>182</v>
      </c>
      <c r="D758" t="s">
        <v>3036</v>
      </c>
      <c r="E758" s="1">
        <v>43383</v>
      </c>
      <c r="F758" t="s">
        <v>20</v>
      </c>
      <c r="G758" t="s">
        <v>3037</v>
      </c>
      <c r="H758" t="s">
        <v>22</v>
      </c>
      <c r="I758" t="s">
        <v>3038</v>
      </c>
      <c r="J758" t="s">
        <v>3039</v>
      </c>
      <c r="K758" t="s">
        <v>52</v>
      </c>
      <c r="L758">
        <v>19</v>
      </c>
      <c r="M758">
        <v>21</v>
      </c>
      <c r="N758">
        <v>10</v>
      </c>
      <c r="O758">
        <v>4.12</v>
      </c>
      <c r="P758">
        <v>31</v>
      </c>
      <c r="Q758">
        <v>3120</v>
      </c>
    </row>
    <row r="759" spans="1:17" x14ac:dyDescent="0.25">
      <c r="A759" t="s">
        <v>265</v>
      </c>
      <c r="B759" t="s">
        <v>3040</v>
      </c>
      <c r="C759" t="s">
        <v>27</v>
      </c>
      <c r="D759" t="s">
        <v>922</v>
      </c>
      <c r="E759" s="1">
        <v>45096</v>
      </c>
      <c r="F759" t="s">
        <v>57</v>
      </c>
      <c r="G759" t="s">
        <v>3041</v>
      </c>
      <c r="H759" t="s">
        <v>173</v>
      </c>
      <c r="I759" t="s">
        <v>3042</v>
      </c>
      <c r="J759" t="s">
        <v>3043</v>
      </c>
      <c r="K759" t="s">
        <v>91</v>
      </c>
      <c r="L759">
        <v>4</v>
      </c>
      <c r="M759">
        <v>4</v>
      </c>
      <c r="N759">
        <v>22</v>
      </c>
      <c r="O759">
        <v>0.18</v>
      </c>
      <c r="P759">
        <v>413</v>
      </c>
      <c r="Q759">
        <v>312</v>
      </c>
    </row>
    <row r="760" spans="1:17" x14ac:dyDescent="0.25">
      <c r="A760" t="s">
        <v>92</v>
      </c>
      <c r="B760" t="s">
        <v>3044</v>
      </c>
      <c r="C760" t="s">
        <v>219</v>
      </c>
      <c r="D760" t="s">
        <v>220</v>
      </c>
      <c r="E760" s="1">
        <v>44074</v>
      </c>
      <c r="F760" t="s">
        <v>82</v>
      </c>
      <c r="G760" t="s">
        <v>3045</v>
      </c>
      <c r="H760" t="s">
        <v>59</v>
      </c>
      <c r="I760" t="s">
        <v>3046</v>
      </c>
      <c r="J760" t="s">
        <v>3047</v>
      </c>
      <c r="K760" t="s">
        <v>34</v>
      </c>
      <c r="L760">
        <v>8</v>
      </c>
      <c r="M760">
        <v>13</v>
      </c>
      <c r="N760">
        <v>11</v>
      </c>
      <c r="O760">
        <v>18.57</v>
      </c>
      <c r="P760">
        <v>27</v>
      </c>
      <c r="Q760">
        <v>62400</v>
      </c>
    </row>
    <row r="761" spans="1:17" x14ac:dyDescent="0.25">
      <c r="A761" t="s">
        <v>63</v>
      </c>
      <c r="B761" t="s">
        <v>3048</v>
      </c>
      <c r="C761" t="s">
        <v>448</v>
      </c>
      <c r="D761" t="s">
        <v>195</v>
      </c>
      <c r="E761" s="1">
        <v>43837</v>
      </c>
      <c r="F761" t="s">
        <v>20</v>
      </c>
      <c r="G761" t="s">
        <v>8967</v>
      </c>
      <c r="H761" t="s">
        <v>59</v>
      </c>
      <c r="I761" t="s">
        <v>2578</v>
      </c>
      <c r="J761" t="s">
        <v>3049</v>
      </c>
      <c r="K761" t="s">
        <v>69</v>
      </c>
      <c r="L761">
        <v>12</v>
      </c>
      <c r="M761">
        <v>16</v>
      </c>
      <c r="N761">
        <v>11</v>
      </c>
      <c r="O761">
        <v>5.37</v>
      </c>
      <c r="P761">
        <v>23</v>
      </c>
      <c r="Q761">
        <v>208000</v>
      </c>
    </row>
    <row r="762" spans="1:17" x14ac:dyDescent="0.25">
      <c r="A762" t="s">
        <v>141</v>
      </c>
      <c r="B762" t="s">
        <v>3050</v>
      </c>
      <c r="C762" t="s">
        <v>157</v>
      </c>
      <c r="D762" t="s">
        <v>432</v>
      </c>
      <c r="E762" s="1">
        <v>45739</v>
      </c>
      <c r="F762" t="s">
        <v>82</v>
      </c>
      <c r="G762" t="s">
        <v>3051</v>
      </c>
      <c r="H762" t="s">
        <v>88</v>
      </c>
      <c r="I762" t="s">
        <v>768</v>
      </c>
      <c r="J762" t="s">
        <v>3052</v>
      </c>
      <c r="K762" t="s">
        <v>77</v>
      </c>
      <c r="L762">
        <v>9</v>
      </c>
      <c r="M762">
        <v>4</v>
      </c>
      <c r="N762">
        <v>12</v>
      </c>
      <c r="O762">
        <v>2.72</v>
      </c>
      <c r="P762">
        <v>22</v>
      </c>
      <c r="Q762">
        <v>1040000</v>
      </c>
    </row>
    <row r="763" spans="1:17" x14ac:dyDescent="0.25">
      <c r="A763" t="s">
        <v>382</v>
      </c>
      <c r="B763" t="s">
        <v>3053</v>
      </c>
      <c r="C763" t="s">
        <v>358</v>
      </c>
      <c r="D763" t="s">
        <v>220</v>
      </c>
      <c r="E763" s="1">
        <v>42787</v>
      </c>
      <c r="F763" t="s">
        <v>29</v>
      </c>
      <c r="G763" t="s">
        <v>3054</v>
      </c>
      <c r="H763" t="s">
        <v>119</v>
      </c>
      <c r="I763" t="s">
        <v>1743</v>
      </c>
      <c r="J763" t="s">
        <v>3055</v>
      </c>
      <c r="K763" t="s">
        <v>134</v>
      </c>
      <c r="L763">
        <v>6</v>
      </c>
      <c r="M763">
        <v>14</v>
      </c>
      <c r="N763">
        <v>7</v>
      </c>
      <c r="O763">
        <v>7.98</v>
      </c>
      <c r="P763">
        <v>17</v>
      </c>
      <c r="Q763">
        <v>520</v>
      </c>
    </row>
    <row r="764" spans="1:17" x14ac:dyDescent="0.25">
      <c r="A764" t="s">
        <v>352</v>
      </c>
      <c r="B764" t="s">
        <v>3056</v>
      </c>
      <c r="C764" t="s">
        <v>535</v>
      </c>
      <c r="D764" t="s">
        <v>3057</v>
      </c>
      <c r="E764" s="1">
        <v>42543</v>
      </c>
      <c r="F764" t="s">
        <v>48</v>
      </c>
      <c r="G764" t="s">
        <v>3058</v>
      </c>
      <c r="H764" t="s">
        <v>119</v>
      </c>
      <c r="I764" t="s">
        <v>3059</v>
      </c>
      <c r="J764" t="s">
        <v>915</v>
      </c>
      <c r="K764" t="s">
        <v>69</v>
      </c>
      <c r="L764">
        <v>16</v>
      </c>
      <c r="M764">
        <v>26</v>
      </c>
      <c r="N764">
        <v>7</v>
      </c>
      <c r="O764">
        <v>13.84</v>
      </c>
      <c r="P764">
        <v>26</v>
      </c>
      <c r="Q764">
        <v>83200</v>
      </c>
    </row>
    <row r="765" spans="1:17" x14ac:dyDescent="0.25">
      <c r="A765" t="s">
        <v>70</v>
      </c>
      <c r="B765" t="s">
        <v>3060</v>
      </c>
      <c r="C765" t="s">
        <v>219</v>
      </c>
      <c r="D765" t="s">
        <v>493</v>
      </c>
      <c r="E765" s="1">
        <v>43121</v>
      </c>
      <c r="F765" t="s">
        <v>57</v>
      </c>
      <c r="G765" t="s">
        <v>3061</v>
      </c>
      <c r="H765" t="s">
        <v>173</v>
      </c>
      <c r="I765" t="s">
        <v>687</v>
      </c>
      <c r="J765" t="s">
        <v>3062</v>
      </c>
      <c r="K765" t="s">
        <v>62</v>
      </c>
      <c r="L765">
        <v>2</v>
      </c>
      <c r="M765">
        <v>10</v>
      </c>
      <c r="N765">
        <v>8</v>
      </c>
      <c r="O765">
        <v>11</v>
      </c>
      <c r="P765">
        <v>12</v>
      </c>
      <c r="Q765">
        <v>312000</v>
      </c>
    </row>
    <row r="766" spans="1:17" x14ac:dyDescent="0.25">
      <c r="A766" t="s">
        <v>114</v>
      </c>
      <c r="B766" t="s">
        <v>3063</v>
      </c>
      <c r="C766" t="s">
        <v>358</v>
      </c>
      <c r="D766" t="s">
        <v>277</v>
      </c>
      <c r="E766" s="1">
        <v>44478</v>
      </c>
      <c r="F766" t="s">
        <v>29</v>
      </c>
      <c r="G766" t="s">
        <v>3064</v>
      </c>
      <c r="H766" t="s">
        <v>59</v>
      </c>
      <c r="I766" t="s">
        <v>604</v>
      </c>
      <c r="J766" t="s">
        <v>33</v>
      </c>
      <c r="K766" t="s">
        <v>8966</v>
      </c>
      <c r="L766">
        <v>5</v>
      </c>
      <c r="M766">
        <v>12</v>
      </c>
      <c r="N766">
        <v>11</v>
      </c>
      <c r="O766">
        <v>66.84</v>
      </c>
      <c r="P766">
        <v>27</v>
      </c>
      <c r="Q766">
        <v>104000</v>
      </c>
    </row>
    <row r="767" spans="1:17" x14ac:dyDescent="0.25">
      <c r="A767" t="s">
        <v>292</v>
      </c>
      <c r="B767" t="s">
        <v>3065</v>
      </c>
      <c r="C767" t="s">
        <v>150</v>
      </c>
      <c r="D767" t="s">
        <v>1181</v>
      </c>
      <c r="E767" s="1">
        <v>44201</v>
      </c>
      <c r="F767" t="s">
        <v>48</v>
      </c>
      <c r="G767" t="s">
        <v>3066</v>
      </c>
      <c r="H767" t="s">
        <v>31</v>
      </c>
      <c r="I767" t="s">
        <v>3067</v>
      </c>
      <c r="J767" t="s">
        <v>590</v>
      </c>
      <c r="K767" t="s">
        <v>69</v>
      </c>
      <c r="L767">
        <v>5</v>
      </c>
      <c r="M767">
        <v>17</v>
      </c>
      <c r="N767">
        <v>9</v>
      </c>
      <c r="O767">
        <v>4.6900000000000004</v>
      </c>
      <c r="P767">
        <v>33</v>
      </c>
      <c r="Q767">
        <v>208000</v>
      </c>
    </row>
    <row r="768" spans="1:17" x14ac:dyDescent="0.25">
      <c r="A768" t="s">
        <v>382</v>
      </c>
      <c r="B768" t="s">
        <v>3068</v>
      </c>
      <c r="C768" t="s">
        <v>200</v>
      </c>
      <c r="D768" t="s">
        <v>392</v>
      </c>
      <c r="E768" s="1">
        <v>44504</v>
      </c>
      <c r="F768" t="s">
        <v>48</v>
      </c>
      <c r="G768" t="s">
        <v>3069</v>
      </c>
      <c r="H768" t="s">
        <v>40</v>
      </c>
      <c r="I768" t="s">
        <v>191</v>
      </c>
      <c r="J768" t="s">
        <v>3070</v>
      </c>
      <c r="K768" t="s">
        <v>106</v>
      </c>
      <c r="L768">
        <v>10</v>
      </c>
      <c r="M768">
        <v>15</v>
      </c>
      <c r="N768">
        <v>5</v>
      </c>
      <c r="O768">
        <v>7.78</v>
      </c>
      <c r="P768">
        <v>12</v>
      </c>
      <c r="Q768">
        <v>3120</v>
      </c>
    </row>
    <row r="769" spans="1:17" x14ac:dyDescent="0.25">
      <c r="A769" t="s">
        <v>551</v>
      </c>
      <c r="B769" t="s">
        <v>3071</v>
      </c>
      <c r="C769" t="s">
        <v>464</v>
      </c>
      <c r="D769" t="s">
        <v>3072</v>
      </c>
      <c r="E769" s="1">
        <v>43445</v>
      </c>
      <c r="F769" t="s">
        <v>82</v>
      </c>
      <c r="G769" t="s">
        <v>3073</v>
      </c>
      <c r="H769" t="s">
        <v>97</v>
      </c>
      <c r="I769" t="s">
        <v>1394</v>
      </c>
      <c r="J769" t="s">
        <v>3074</v>
      </c>
      <c r="K769" t="s">
        <v>91</v>
      </c>
      <c r="L769">
        <v>9</v>
      </c>
      <c r="M769">
        <v>15</v>
      </c>
      <c r="N769">
        <v>5</v>
      </c>
      <c r="O769">
        <v>0.17</v>
      </c>
      <c r="P769">
        <v>39</v>
      </c>
      <c r="Q769">
        <v>52000</v>
      </c>
    </row>
    <row r="770" spans="1:17" x14ac:dyDescent="0.25">
      <c r="A770" t="s">
        <v>44</v>
      </c>
      <c r="B770" t="s">
        <v>3075</v>
      </c>
      <c r="C770" t="s">
        <v>244</v>
      </c>
      <c r="D770" t="s">
        <v>1193</v>
      </c>
      <c r="E770" s="1">
        <v>43082</v>
      </c>
      <c r="F770" t="s">
        <v>20</v>
      </c>
      <c r="G770" t="s">
        <v>3076</v>
      </c>
      <c r="H770" t="s">
        <v>97</v>
      </c>
      <c r="I770" t="s">
        <v>3077</v>
      </c>
      <c r="J770" t="s">
        <v>3078</v>
      </c>
      <c r="K770" t="s">
        <v>180</v>
      </c>
      <c r="L770">
        <v>15</v>
      </c>
      <c r="M770">
        <v>10</v>
      </c>
      <c r="N770">
        <v>8</v>
      </c>
      <c r="O770">
        <v>6.46</v>
      </c>
      <c r="P770">
        <v>12</v>
      </c>
      <c r="Q770">
        <v>208000</v>
      </c>
    </row>
    <row r="771" spans="1:17" x14ac:dyDescent="0.25">
      <c r="A771" t="s">
        <v>92</v>
      </c>
      <c r="B771" t="s">
        <v>3079</v>
      </c>
      <c r="C771" t="s">
        <v>182</v>
      </c>
      <c r="D771" t="s">
        <v>2557</v>
      </c>
      <c r="E771" s="1">
        <v>42194</v>
      </c>
      <c r="F771" t="s">
        <v>20</v>
      </c>
      <c r="G771" t="s">
        <v>3080</v>
      </c>
      <c r="H771" t="s">
        <v>119</v>
      </c>
      <c r="I771" t="s">
        <v>2719</v>
      </c>
      <c r="J771" t="s">
        <v>590</v>
      </c>
      <c r="K771" t="s">
        <v>77</v>
      </c>
      <c r="L771">
        <v>14</v>
      </c>
      <c r="M771">
        <v>21</v>
      </c>
      <c r="N771">
        <v>15</v>
      </c>
      <c r="O771">
        <v>9.09</v>
      </c>
      <c r="P771">
        <v>21</v>
      </c>
      <c r="Q771">
        <v>156000</v>
      </c>
    </row>
    <row r="772" spans="1:17" x14ac:dyDescent="0.25">
      <c r="A772" t="s">
        <v>217</v>
      </c>
      <c r="B772" t="s">
        <v>3081</v>
      </c>
      <c r="C772" t="s">
        <v>116</v>
      </c>
      <c r="D772" t="s">
        <v>256</v>
      </c>
      <c r="E772" s="1">
        <v>44774</v>
      </c>
      <c r="F772" t="s">
        <v>48</v>
      </c>
      <c r="G772" t="s">
        <v>3082</v>
      </c>
      <c r="H772" t="s">
        <v>40</v>
      </c>
      <c r="I772" t="s">
        <v>3083</v>
      </c>
      <c r="J772" t="s">
        <v>1411</v>
      </c>
      <c r="K772" t="s">
        <v>52</v>
      </c>
      <c r="L772">
        <v>4</v>
      </c>
      <c r="M772">
        <v>11</v>
      </c>
      <c r="N772">
        <v>10</v>
      </c>
      <c r="O772">
        <v>4.84</v>
      </c>
      <c r="P772">
        <v>21</v>
      </c>
      <c r="Q772">
        <v>2080</v>
      </c>
    </row>
    <row r="773" spans="1:17" x14ac:dyDescent="0.25">
      <c r="A773" t="s">
        <v>265</v>
      </c>
      <c r="B773" t="s">
        <v>3084</v>
      </c>
      <c r="C773" t="s">
        <v>458</v>
      </c>
      <c r="D773" t="s">
        <v>195</v>
      </c>
      <c r="E773" s="1">
        <v>42810</v>
      </c>
      <c r="F773" t="s">
        <v>82</v>
      </c>
      <c r="G773" t="s">
        <v>3085</v>
      </c>
      <c r="H773" t="s">
        <v>112</v>
      </c>
      <c r="I773" t="s">
        <v>3086</v>
      </c>
      <c r="J773" t="s">
        <v>3087</v>
      </c>
      <c r="K773" t="s">
        <v>43</v>
      </c>
      <c r="L773">
        <v>7</v>
      </c>
      <c r="M773">
        <v>12</v>
      </c>
      <c r="N773">
        <v>11</v>
      </c>
      <c r="O773">
        <v>0.1</v>
      </c>
      <c r="P773">
        <v>37</v>
      </c>
      <c r="Q773">
        <v>26000</v>
      </c>
    </row>
    <row r="774" spans="1:17" x14ac:dyDescent="0.25">
      <c r="A774" t="s">
        <v>78</v>
      </c>
      <c r="B774" t="s">
        <v>3088</v>
      </c>
      <c r="C774" t="s">
        <v>347</v>
      </c>
      <c r="D774" t="s">
        <v>1127</v>
      </c>
      <c r="E774" s="1">
        <v>42980</v>
      </c>
      <c r="F774" t="s">
        <v>20</v>
      </c>
      <c r="G774" t="s">
        <v>3089</v>
      </c>
      <c r="H774" t="s">
        <v>173</v>
      </c>
      <c r="I774" t="s">
        <v>306</v>
      </c>
      <c r="J774" t="s">
        <v>3090</v>
      </c>
      <c r="K774" t="s">
        <v>69</v>
      </c>
      <c r="L774">
        <v>9</v>
      </c>
      <c r="M774">
        <v>13</v>
      </c>
      <c r="N774">
        <v>11</v>
      </c>
      <c r="O774">
        <v>150</v>
      </c>
      <c r="P774">
        <v>38</v>
      </c>
      <c r="Q774">
        <v>41600</v>
      </c>
    </row>
    <row r="775" spans="1:17" x14ac:dyDescent="0.25">
      <c r="A775" t="s">
        <v>35</v>
      </c>
      <c r="B775" t="s">
        <v>3091</v>
      </c>
      <c r="C775" t="s">
        <v>458</v>
      </c>
      <c r="D775" t="s">
        <v>677</v>
      </c>
      <c r="E775" s="1">
        <v>44393</v>
      </c>
      <c r="F775" t="s">
        <v>20</v>
      </c>
      <c r="G775" t="s">
        <v>3092</v>
      </c>
      <c r="H775" t="s">
        <v>97</v>
      </c>
      <c r="I775" t="s">
        <v>3093</v>
      </c>
      <c r="J775" t="s">
        <v>2816</v>
      </c>
      <c r="K775" t="s">
        <v>34</v>
      </c>
      <c r="L775">
        <v>24</v>
      </c>
      <c r="M775">
        <v>15</v>
      </c>
      <c r="N775">
        <v>8</v>
      </c>
      <c r="O775">
        <v>6.52</v>
      </c>
      <c r="P775">
        <v>35</v>
      </c>
      <c r="Q775">
        <v>6240000</v>
      </c>
    </row>
    <row r="776" spans="1:17" x14ac:dyDescent="0.25">
      <c r="A776" t="s">
        <v>265</v>
      </c>
      <c r="B776" t="s">
        <v>3094</v>
      </c>
      <c r="C776" t="s">
        <v>535</v>
      </c>
      <c r="D776" t="s">
        <v>3095</v>
      </c>
      <c r="E776" s="1">
        <v>45640</v>
      </c>
      <c r="F776" t="s">
        <v>48</v>
      </c>
      <c r="G776" t="s">
        <v>3096</v>
      </c>
      <c r="H776" t="s">
        <v>119</v>
      </c>
      <c r="I776" t="s">
        <v>178</v>
      </c>
      <c r="J776" t="s">
        <v>3097</v>
      </c>
      <c r="K776" t="s">
        <v>69</v>
      </c>
      <c r="L776">
        <v>9</v>
      </c>
      <c r="M776">
        <v>3</v>
      </c>
      <c r="N776">
        <v>19</v>
      </c>
      <c r="O776">
        <v>0.1</v>
      </c>
      <c r="P776">
        <v>37</v>
      </c>
      <c r="Q776">
        <v>104000</v>
      </c>
    </row>
    <row r="777" spans="1:17" x14ac:dyDescent="0.25">
      <c r="A777" t="s">
        <v>114</v>
      </c>
      <c r="B777" t="s">
        <v>3098</v>
      </c>
      <c r="C777" t="s">
        <v>206</v>
      </c>
      <c r="D777" t="s">
        <v>3099</v>
      </c>
      <c r="E777" s="1">
        <v>45913</v>
      </c>
      <c r="F777" t="s">
        <v>82</v>
      </c>
      <c r="G777" t="s">
        <v>3100</v>
      </c>
      <c r="H777" t="s">
        <v>112</v>
      </c>
      <c r="I777" t="s">
        <v>734</v>
      </c>
      <c r="J777" t="s">
        <v>3101</v>
      </c>
      <c r="K777" t="s">
        <v>69</v>
      </c>
      <c r="L777">
        <v>9</v>
      </c>
      <c r="M777">
        <v>20</v>
      </c>
      <c r="N777">
        <v>16</v>
      </c>
      <c r="O777">
        <v>102.94</v>
      </c>
      <c r="P777">
        <v>23</v>
      </c>
      <c r="Q777">
        <v>832000</v>
      </c>
    </row>
    <row r="778" spans="1:17" x14ac:dyDescent="0.25">
      <c r="A778" t="s">
        <v>292</v>
      </c>
      <c r="B778" t="s">
        <v>3102</v>
      </c>
      <c r="C778" t="s">
        <v>46</v>
      </c>
      <c r="D778" t="s">
        <v>201</v>
      </c>
      <c r="E778" s="1">
        <v>44521</v>
      </c>
      <c r="F778" t="s">
        <v>20</v>
      </c>
      <c r="G778" t="s">
        <v>3103</v>
      </c>
      <c r="H778" t="s">
        <v>59</v>
      </c>
      <c r="I778" t="s">
        <v>3104</v>
      </c>
      <c r="J778" t="s">
        <v>3105</v>
      </c>
      <c r="K778" t="s">
        <v>34</v>
      </c>
      <c r="L778">
        <v>13</v>
      </c>
      <c r="M778">
        <v>14</v>
      </c>
      <c r="N778">
        <v>5</v>
      </c>
      <c r="O778">
        <v>5.56</v>
      </c>
      <c r="P778">
        <v>39</v>
      </c>
      <c r="Q778">
        <v>1040000</v>
      </c>
    </row>
    <row r="779" spans="1:17" x14ac:dyDescent="0.25">
      <c r="A779" t="s">
        <v>217</v>
      </c>
      <c r="B779" t="s">
        <v>3106</v>
      </c>
      <c r="C779" t="s">
        <v>458</v>
      </c>
      <c r="D779" t="s">
        <v>1822</v>
      </c>
      <c r="E779" s="1">
        <v>44987</v>
      </c>
      <c r="F779" t="s">
        <v>48</v>
      </c>
      <c r="G779" t="s">
        <v>3107</v>
      </c>
      <c r="H779" t="s">
        <v>97</v>
      </c>
      <c r="I779" t="s">
        <v>3108</v>
      </c>
      <c r="J779" t="s">
        <v>3109</v>
      </c>
      <c r="K779" t="s">
        <v>180</v>
      </c>
      <c r="L779">
        <v>6</v>
      </c>
      <c r="M779">
        <v>7</v>
      </c>
      <c r="N779">
        <v>14</v>
      </c>
      <c r="O779">
        <v>9.19</v>
      </c>
      <c r="P779">
        <v>24</v>
      </c>
      <c r="Q779">
        <v>5200</v>
      </c>
    </row>
    <row r="780" spans="1:17" x14ac:dyDescent="0.25">
      <c r="A780" t="s">
        <v>551</v>
      </c>
      <c r="B780" t="s">
        <v>3110</v>
      </c>
      <c r="C780" t="s">
        <v>535</v>
      </c>
      <c r="D780" t="s">
        <v>164</v>
      </c>
      <c r="E780" s="1">
        <v>44265</v>
      </c>
      <c r="F780" t="s">
        <v>82</v>
      </c>
      <c r="G780" t="s">
        <v>3111</v>
      </c>
      <c r="H780" t="s">
        <v>190</v>
      </c>
      <c r="I780" t="s">
        <v>1645</v>
      </c>
      <c r="J780" t="s">
        <v>3112</v>
      </c>
      <c r="K780" t="s">
        <v>322</v>
      </c>
      <c r="L780">
        <v>4</v>
      </c>
      <c r="M780">
        <v>12</v>
      </c>
      <c r="N780">
        <v>23</v>
      </c>
      <c r="O780">
        <v>0.16</v>
      </c>
      <c r="P780">
        <v>38</v>
      </c>
      <c r="Q780">
        <v>832000</v>
      </c>
    </row>
    <row r="781" spans="1:17" x14ac:dyDescent="0.25">
      <c r="A781" t="s">
        <v>155</v>
      </c>
      <c r="B781" t="s">
        <v>3113</v>
      </c>
      <c r="C781" t="s">
        <v>421</v>
      </c>
      <c r="D781" t="s">
        <v>1025</v>
      </c>
      <c r="E781" s="1">
        <v>42079</v>
      </c>
      <c r="F781" t="s">
        <v>29</v>
      </c>
      <c r="G781" t="s">
        <v>3114</v>
      </c>
      <c r="H781" t="s">
        <v>22</v>
      </c>
      <c r="I781" t="s">
        <v>3115</v>
      </c>
      <c r="J781" t="s">
        <v>3116</v>
      </c>
      <c r="K781" t="s">
        <v>52</v>
      </c>
      <c r="L781">
        <v>4</v>
      </c>
      <c r="M781">
        <v>10</v>
      </c>
      <c r="N781">
        <v>3</v>
      </c>
      <c r="O781">
        <v>7.05</v>
      </c>
      <c r="P781">
        <v>38</v>
      </c>
      <c r="Q781">
        <v>760000</v>
      </c>
    </row>
    <row r="782" spans="1:17" x14ac:dyDescent="0.25">
      <c r="A782" t="s">
        <v>122</v>
      </c>
      <c r="B782" t="s">
        <v>3117</v>
      </c>
      <c r="C782" t="s">
        <v>55</v>
      </c>
      <c r="D782" t="s">
        <v>3118</v>
      </c>
      <c r="E782" s="1">
        <v>43212</v>
      </c>
      <c r="F782" t="s">
        <v>29</v>
      </c>
      <c r="G782" t="s">
        <v>3119</v>
      </c>
      <c r="H782" t="s">
        <v>88</v>
      </c>
      <c r="I782" t="s">
        <v>3120</v>
      </c>
      <c r="J782" t="s">
        <v>2361</v>
      </c>
      <c r="K782" t="s">
        <v>43</v>
      </c>
      <c r="L782">
        <v>19</v>
      </c>
      <c r="M782">
        <v>29</v>
      </c>
      <c r="N782">
        <v>12</v>
      </c>
      <c r="O782">
        <v>16.97</v>
      </c>
      <c r="P782">
        <v>23</v>
      </c>
      <c r="Q782">
        <v>1440</v>
      </c>
    </row>
    <row r="783" spans="1:17" x14ac:dyDescent="0.25">
      <c r="A783" t="s">
        <v>155</v>
      </c>
      <c r="B783" t="s">
        <v>3121</v>
      </c>
      <c r="C783" t="s">
        <v>464</v>
      </c>
      <c r="D783" t="s">
        <v>441</v>
      </c>
      <c r="E783" s="1">
        <v>42992</v>
      </c>
      <c r="F783" t="s">
        <v>57</v>
      </c>
      <c r="G783" t="s">
        <v>3122</v>
      </c>
      <c r="H783" t="s">
        <v>97</v>
      </c>
      <c r="I783" t="s">
        <v>3123</v>
      </c>
      <c r="J783" t="s">
        <v>3124</v>
      </c>
      <c r="K783" t="s">
        <v>91</v>
      </c>
      <c r="L783">
        <v>8</v>
      </c>
      <c r="M783">
        <v>9</v>
      </c>
      <c r="N783">
        <v>8</v>
      </c>
      <c r="O783">
        <v>7.78</v>
      </c>
      <c r="P783">
        <v>29</v>
      </c>
      <c r="Q783">
        <v>2880</v>
      </c>
    </row>
    <row r="784" spans="1:17" x14ac:dyDescent="0.25">
      <c r="A784" t="s">
        <v>141</v>
      </c>
      <c r="B784" t="s">
        <v>3125</v>
      </c>
      <c r="C784" t="s">
        <v>535</v>
      </c>
      <c r="D784" t="s">
        <v>1198</v>
      </c>
      <c r="E784" s="1">
        <v>45192</v>
      </c>
      <c r="F784" t="s">
        <v>20</v>
      </c>
      <c r="G784" t="s">
        <v>3126</v>
      </c>
      <c r="H784" t="s">
        <v>31</v>
      </c>
      <c r="I784" t="s">
        <v>3127</v>
      </c>
      <c r="J784" t="s">
        <v>33</v>
      </c>
      <c r="K784" t="s">
        <v>43</v>
      </c>
      <c r="L784">
        <v>9</v>
      </c>
      <c r="M784">
        <v>14</v>
      </c>
      <c r="N784">
        <v>9</v>
      </c>
      <c r="O784">
        <v>5.2</v>
      </c>
      <c r="P784">
        <v>23</v>
      </c>
      <c r="Q784">
        <v>288</v>
      </c>
    </row>
    <row r="785" spans="1:17" x14ac:dyDescent="0.25">
      <c r="A785" t="s">
        <v>141</v>
      </c>
      <c r="B785" t="s">
        <v>3128</v>
      </c>
      <c r="C785" t="s">
        <v>101</v>
      </c>
      <c r="D785" t="s">
        <v>922</v>
      </c>
      <c r="E785" s="1">
        <v>44462</v>
      </c>
      <c r="F785" t="s">
        <v>48</v>
      </c>
      <c r="G785" t="s">
        <v>3129</v>
      </c>
      <c r="H785" t="s">
        <v>31</v>
      </c>
      <c r="I785" t="s">
        <v>482</v>
      </c>
      <c r="J785" t="s">
        <v>3130</v>
      </c>
      <c r="K785" t="s">
        <v>180</v>
      </c>
      <c r="L785">
        <v>10</v>
      </c>
      <c r="M785">
        <v>11</v>
      </c>
      <c r="N785">
        <v>6</v>
      </c>
      <c r="O785">
        <v>150</v>
      </c>
      <c r="P785">
        <v>413</v>
      </c>
      <c r="Q785">
        <v>57600</v>
      </c>
    </row>
    <row r="786" spans="1:17" x14ac:dyDescent="0.25">
      <c r="A786" t="s">
        <v>253</v>
      </c>
      <c r="B786" t="s">
        <v>3131</v>
      </c>
      <c r="C786" t="s">
        <v>431</v>
      </c>
      <c r="D786" t="s">
        <v>3132</v>
      </c>
      <c r="E786" s="1">
        <v>45720</v>
      </c>
      <c r="F786" t="s">
        <v>48</v>
      </c>
      <c r="G786" t="s">
        <v>3133</v>
      </c>
      <c r="H786" t="s">
        <v>190</v>
      </c>
      <c r="I786" t="s">
        <v>3134</v>
      </c>
      <c r="J786" t="s">
        <v>3135</v>
      </c>
      <c r="K786" t="s">
        <v>134</v>
      </c>
      <c r="L786">
        <v>9</v>
      </c>
      <c r="M786">
        <v>9</v>
      </c>
      <c r="N786">
        <v>4</v>
      </c>
      <c r="O786">
        <v>1.79</v>
      </c>
      <c r="P786">
        <v>213</v>
      </c>
      <c r="Q786">
        <v>192000</v>
      </c>
    </row>
    <row r="787" spans="1:17" x14ac:dyDescent="0.25">
      <c r="A787" t="s">
        <v>462</v>
      </c>
      <c r="B787" t="s">
        <v>3136</v>
      </c>
      <c r="C787" t="s">
        <v>619</v>
      </c>
      <c r="D787" t="s">
        <v>516</v>
      </c>
      <c r="E787" s="1">
        <v>45120</v>
      </c>
      <c r="F787" t="s">
        <v>82</v>
      </c>
      <c r="G787" t="s">
        <v>3137</v>
      </c>
      <c r="H787" t="s">
        <v>119</v>
      </c>
      <c r="I787" t="s">
        <v>2299</v>
      </c>
      <c r="J787" t="s">
        <v>3138</v>
      </c>
      <c r="K787" t="s">
        <v>43</v>
      </c>
      <c r="L787">
        <v>10</v>
      </c>
      <c r="M787">
        <v>3</v>
      </c>
      <c r="N787">
        <v>15</v>
      </c>
      <c r="O787">
        <v>0.09</v>
      </c>
      <c r="P787">
        <v>38</v>
      </c>
      <c r="Q787">
        <v>960000</v>
      </c>
    </row>
    <row r="788" spans="1:17" x14ac:dyDescent="0.25">
      <c r="A788" t="s">
        <v>551</v>
      </c>
      <c r="B788" t="s">
        <v>3139</v>
      </c>
      <c r="C788" t="s">
        <v>116</v>
      </c>
      <c r="D788" t="s">
        <v>1556</v>
      </c>
      <c r="E788" s="1">
        <v>44132</v>
      </c>
      <c r="F788" t="s">
        <v>29</v>
      </c>
      <c r="G788" t="s">
        <v>3140</v>
      </c>
      <c r="H788" t="s">
        <v>119</v>
      </c>
      <c r="I788" t="s">
        <v>3141</v>
      </c>
      <c r="J788" t="s">
        <v>3142</v>
      </c>
      <c r="K788" t="s">
        <v>52</v>
      </c>
      <c r="L788">
        <v>6</v>
      </c>
      <c r="M788">
        <v>15</v>
      </c>
      <c r="N788">
        <v>19</v>
      </c>
      <c r="O788">
        <v>0.2</v>
      </c>
      <c r="P788">
        <v>413</v>
      </c>
      <c r="Q788">
        <v>480</v>
      </c>
    </row>
    <row r="789" spans="1:17" x14ac:dyDescent="0.25">
      <c r="A789" t="s">
        <v>44</v>
      </c>
      <c r="B789" t="s">
        <v>3143</v>
      </c>
      <c r="C789" t="s">
        <v>421</v>
      </c>
      <c r="D789" t="s">
        <v>629</v>
      </c>
      <c r="E789" s="1">
        <v>42022</v>
      </c>
      <c r="F789" t="s">
        <v>29</v>
      </c>
      <c r="G789" t="s">
        <v>3144</v>
      </c>
      <c r="H789" t="s">
        <v>119</v>
      </c>
      <c r="I789" t="s">
        <v>3145</v>
      </c>
      <c r="J789" t="s">
        <v>33</v>
      </c>
      <c r="K789" t="s">
        <v>62</v>
      </c>
      <c r="L789">
        <v>15</v>
      </c>
      <c r="M789">
        <v>8</v>
      </c>
      <c r="N789">
        <v>6</v>
      </c>
      <c r="O789">
        <v>5.61</v>
      </c>
      <c r="P789">
        <v>113</v>
      </c>
      <c r="Q789">
        <v>76800</v>
      </c>
    </row>
    <row r="790" spans="1:17" x14ac:dyDescent="0.25">
      <c r="A790" t="s">
        <v>25</v>
      </c>
      <c r="B790" t="s">
        <v>3146</v>
      </c>
      <c r="C790" t="s">
        <v>619</v>
      </c>
      <c r="D790" t="s">
        <v>38</v>
      </c>
      <c r="E790" s="1">
        <v>42236</v>
      </c>
      <c r="F790" t="s">
        <v>20</v>
      </c>
      <c r="G790" t="s">
        <v>3147</v>
      </c>
      <c r="H790" t="s">
        <v>190</v>
      </c>
      <c r="I790" t="s">
        <v>776</v>
      </c>
      <c r="J790" t="s">
        <v>3148</v>
      </c>
      <c r="K790" t="s">
        <v>134</v>
      </c>
      <c r="L790">
        <v>10</v>
      </c>
      <c r="M790">
        <v>22</v>
      </c>
      <c r="N790">
        <v>13</v>
      </c>
      <c r="O790">
        <v>148.80000000000001</v>
      </c>
      <c r="P790">
        <v>28</v>
      </c>
      <c r="Q790">
        <v>288000</v>
      </c>
    </row>
    <row r="791" spans="1:17" x14ac:dyDescent="0.25">
      <c r="A791" t="s">
        <v>78</v>
      </c>
      <c r="B791" t="s">
        <v>3149</v>
      </c>
      <c r="C791" t="s">
        <v>94</v>
      </c>
      <c r="D791" t="s">
        <v>1456</v>
      </c>
      <c r="E791" s="1">
        <v>42593</v>
      </c>
      <c r="F791" t="s">
        <v>57</v>
      </c>
      <c r="G791" t="s">
        <v>3150</v>
      </c>
      <c r="H791" t="s">
        <v>31</v>
      </c>
      <c r="I791" t="s">
        <v>185</v>
      </c>
      <c r="J791" t="s">
        <v>833</v>
      </c>
      <c r="K791" t="s">
        <v>91</v>
      </c>
      <c r="L791">
        <v>9</v>
      </c>
      <c r="M791">
        <v>8</v>
      </c>
      <c r="N791">
        <v>4</v>
      </c>
      <c r="O791">
        <v>9.1300000000000008</v>
      </c>
      <c r="P791">
        <v>18</v>
      </c>
      <c r="Q791">
        <v>96000</v>
      </c>
    </row>
    <row r="792" spans="1:17" x14ac:dyDescent="0.25">
      <c r="A792" t="s">
        <v>253</v>
      </c>
      <c r="B792" t="s">
        <v>3151</v>
      </c>
      <c r="C792" t="s">
        <v>535</v>
      </c>
      <c r="D792" t="s">
        <v>3152</v>
      </c>
      <c r="E792" s="1">
        <v>43595</v>
      </c>
      <c r="F792" t="s">
        <v>82</v>
      </c>
      <c r="G792" t="s">
        <v>3153</v>
      </c>
      <c r="H792" t="s">
        <v>59</v>
      </c>
      <c r="I792" t="s">
        <v>3154</v>
      </c>
      <c r="J792" t="s">
        <v>3155</v>
      </c>
      <c r="K792" t="s">
        <v>52</v>
      </c>
      <c r="L792">
        <v>4</v>
      </c>
      <c r="M792">
        <v>13</v>
      </c>
      <c r="N792">
        <v>10</v>
      </c>
      <c r="O792">
        <v>1.17</v>
      </c>
      <c r="P792">
        <v>13</v>
      </c>
      <c r="Q792">
        <v>192000</v>
      </c>
    </row>
    <row r="793" spans="1:17" x14ac:dyDescent="0.25">
      <c r="A793" t="s">
        <v>168</v>
      </c>
      <c r="B793" t="s">
        <v>3156</v>
      </c>
      <c r="C793" t="s">
        <v>170</v>
      </c>
      <c r="D793" t="s">
        <v>151</v>
      </c>
      <c r="E793" s="1">
        <v>44883</v>
      </c>
      <c r="F793" t="s">
        <v>20</v>
      </c>
      <c r="G793" t="s">
        <v>3157</v>
      </c>
      <c r="H793" t="s">
        <v>112</v>
      </c>
      <c r="I793" t="s">
        <v>664</v>
      </c>
      <c r="J793" t="s">
        <v>340</v>
      </c>
      <c r="K793" t="s">
        <v>52</v>
      </c>
      <c r="L793">
        <v>2</v>
      </c>
      <c r="M793">
        <v>6</v>
      </c>
      <c r="N793">
        <v>7</v>
      </c>
      <c r="O793">
        <v>17.190000000000001</v>
      </c>
      <c r="P793">
        <v>28</v>
      </c>
      <c r="Q793">
        <v>2880</v>
      </c>
    </row>
    <row r="794" spans="1:17" x14ac:dyDescent="0.25">
      <c r="A794" t="s">
        <v>551</v>
      </c>
      <c r="B794" t="s">
        <v>3158</v>
      </c>
      <c r="C794" t="s">
        <v>261</v>
      </c>
      <c r="D794" t="s">
        <v>1046</v>
      </c>
      <c r="E794" s="1">
        <v>45497</v>
      </c>
      <c r="F794" t="s">
        <v>20</v>
      </c>
      <c r="G794" t="s">
        <v>3159</v>
      </c>
      <c r="H794" t="s">
        <v>190</v>
      </c>
      <c r="I794" t="s">
        <v>3160</v>
      </c>
      <c r="J794" t="s">
        <v>3161</v>
      </c>
      <c r="K794" t="s">
        <v>77</v>
      </c>
      <c r="L794">
        <v>2</v>
      </c>
      <c r="M794">
        <v>12</v>
      </c>
      <c r="N794">
        <v>6</v>
      </c>
      <c r="O794">
        <v>0.01</v>
      </c>
      <c r="P794">
        <v>413</v>
      </c>
      <c r="Q794">
        <v>48000</v>
      </c>
    </row>
    <row r="795" spans="1:17" x14ac:dyDescent="0.25">
      <c r="A795" t="s">
        <v>107</v>
      </c>
      <c r="B795" t="s">
        <v>3162</v>
      </c>
      <c r="C795" t="s">
        <v>206</v>
      </c>
      <c r="D795" t="s">
        <v>1107</v>
      </c>
      <c r="E795" s="1">
        <v>42593</v>
      </c>
      <c r="F795" t="s">
        <v>20</v>
      </c>
      <c r="G795" t="s">
        <v>3163</v>
      </c>
      <c r="H795" t="s">
        <v>40</v>
      </c>
      <c r="I795" t="s">
        <v>3164</v>
      </c>
      <c r="J795" t="s">
        <v>3165</v>
      </c>
      <c r="K795" t="s">
        <v>77</v>
      </c>
      <c r="L795">
        <v>5</v>
      </c>
      <c r="M795">
        <v>15</v>
      </c>
      <c r="N795">
        <v>12</v>
      </c>
      <c r="O795">
        <v>1.26</v>
      </c>
      <c r="P795">
        <v>313</v>
      </c>
      <c r="Q795">
        <v>192000</v>
      </c>
    </row>
    <row r="796" spans="1:17" x14ac:dyDescent="0.25">
      <c r="A796" t="s">
        <v>63</v>
      </c>
      <c r="B796" t="s">
        <v>3166</v>
      </c>
      <c r="C796" t="s">
        <v>325</v>
      </c>
      <c r="D796" t="s">
        <v>974</v>
      </c>
      <c r="E796" s="1">
        <v>44245</v>
      </c>
      <c r="F796" t="s">
        <v>48</v>
      </c>
      <c r="G796" t="s">
        <v>3167</v>
      </c>
      <c r="H796" t="s">
        <v>112</v>
      </c>
      <c r="I796" t="s">
        <v>550</v>
      </c>
      <c r="J796" t="s">
        <v>3168</v>
      </c>
      <c r="K796" t="s">
        <v>69</v>
      </c>
      <c r="L796">
        <v>10</v>
      </c>
      <c r="M796">
        <v>18</v>
      </c>
      <c r="N796">
        <v>7</v>
      </c>
      <c r="O796">
        <v>4.95</v>
      </c>
      <c r="P796">
        <v>13</v>
      </c>
      <c r="Q796">
        <v>144000</v>
      </c>
    </row>
    <row r="797" spans="1:17" x14ac:dyDescent="0.25">
      <c r="A797" t="s">
        <v>16</v>
      </c>
      <c r="B797" t="s">
        <v>3169</v>
      </c>
      <c r="C797" t="s">
        <v>421</v>
      </c>
      <c r="D797" t="s">
        <v>1327</v>
      </c>
      <c r="E797" s="1">
        <v>45510</v>
      </c>
      <c r="F797" t="s">
        <v>20</v>
      </c>
      <c r="G797" t="s">
        <v>3170</v>
      </c>
      <c r="H797" t="s">
        <v>59</v>
      </c>
      <c r="I797" t="s">
        <v>3134</v>
      </c>
      <c r="J797" t="s">
        <v>3171</v>
      </c>
      <c r="K797" t="s">
        <v>62</v>
      </c>
      <c r="L797">
        <v>8</v>
      </c>
      <c r="M797">
        <v>19</v>
      </c>
      <c r="N797">
        <v>9</v>
      </c>
      <c r="O797">
        <v>4.95</v>
      </c>
      <c r="P797">
        <v>32</v>
      </c>
      <c r="Q797">
        <v>1920</v>
      </c>
    </row>
    <row r="798" spans="1:17" x14ac:dyDescent="0.25">
      <c r="A798" t="s">
        <v>114</v>
      </c>
      <c r="B798" t="s">
        <v>3172</v>
      </c>
      <c r="C798" t="s">
        <v>65</v>
      </c>
      <c r="D798" t="s">
        <v>2107</v>
      </c>
      <c r="E798" s="1">
        <v>45829</v>
      </c>
      <c r="F798" t="s">
        <v>57</v>
      </c>
      <c r="G798" t="s">
        <v>3173</v>
      </c>
      <c r="H798" t="s">
        <v>40</v>
      </c>
      <c r="I798" t="s">
        <v>3174</v>
      </c>
      <c r="J798" t="s">
        <v>3175</v>
      </c>
      <c r="K798" t="s">
        <v>134</v>
      </c>
      <c r="L798">
        <v>10</v>
      </c>
      <c r="M798">
        <v>12</v>
      </c>
      <c r="N798">
        <v>10</v>
      </c>
      <c r="O798">
        <v>75.06</v>
      </c>
      <c r="P798">
        <v>37</v>
      </c>
      <c r="Q798">
        <v>24000</v>
      </c>
    </row>
    <row r="799" spans="1:17" x14ac:dyDescent="0.25">
      <c r="A799" t="s">
        <v>70</v>
      </c>
      <c r="B799" t="s">
        <v>3176</v>
      </c>
      <c r="C799" t="s">
        <v>342</v>
      </c>
      <c r="D799" t="s">
        <v>1008</v>
      </c>
      <c r="E799" s="1">
        <v>43128</v>
      </c>
      <c r="F799" t="s">
        <v>82</v>
      </c>
      <c r="G799" t="s">
        <v>3177</v>
      </c>
      <c r="H799" t="s">
        <v>173</v>
      </c>
      <c r="I799" t="s">
        <v>1150</v>
      </c>
      <c r="J799" t="s">
        <v>3178</v>
      </c>
      <c r="K799" t="s">
        <v>8966</v>
      </c>
      <c r="L799">
        <v>6</v>
      </c>
      <c r="M799">
        <v>7</v>
      </c>
      <c r="N799">
        <v>6</v>
      </c>
      <c r="O799">
        <v>16.75</v>
      </c>
      <c r="P799">
        <v>15</v>
      </c>
      <c r="Q799">
        <v>38400</v>
      </c>
    </row>
    <row r="800" spans="1:17" x14ac:dyDescent="0.25">
      <c r="A800" t="s">
        <v>217</v>
      </c>
      <c r="B800" t="s">
        <v>3179</v>
      </c>
      <c r="C800" t="s">
        <v>157</v>
      </c>
      <c r="D800" t="s">
        <v>498</v>
      </c>
      <c r="E800" s="1">
        <v>44279</v>
      </c>
      <c r="F800" t="s">
        <v>20</v>
      </c>
      <c r="G800" t="s">
        <v>3180</v>
      </c>
      <c r="H800" t="s">
        <v>119</v>
      </c>
      <c r="I800" t="s">
        <v>3181</v>
      </c>
      <c r="J800" t="s">
        <v>33</v>
      </c>
      <c r="K800" t="s">
        <v>62</v>
      </c>
      <c r="L800">
        <v>3</v>
      </c>
      <c r="M800">
        <v>6</v>
      </c>
      <c r="N800">
        <v>9</v>
      </c>
      <c r="O800">
        <v>18.239999999999998</v>
      </c>
      <c r="P800">
        <v>32</v>
      </c>
      <c r="Q800">
        <v>5760000</v>
      </c>
    </row>
    <row r="801" spans="1:17" x14ac:dyDescent="0.25">
      <c r="A801" t="s">
        <v>44</v>
      </c>
      <c r="B801" t="s">
        <v>3182</v>
      </c>
      <c r="C801" t="s">
        <v>46</v>
      </c>
      <c r="D801" t="s">
        <v>373</v>
      </c>
      <c r="E801" s="1">
        <v>45296</v>
      </c>
      <c r="F801" t="s">
        <v>48</v>
      </c>
      <c r="G801" t="s">
        <v>3183</v>
      </c>
      <c r="H801" t="s">
        <v>40</v>
      </c>
      <c r="I801" t="s">
        <v>639</v>
      </c>
      <c r="J801" t="s">
        <v>3184</v>
      </c>
      <c r="K801" t="s">
        <v>77</v>
      </c>
      <c r="L801">
        <v>9</v>
      </c>
      <c r="M801">
        <v>15</v>
      </c>
      <c r="N801">
        <v>10</v>
      </c>
      <c r="O801">
        <v>6.46</v>
      </c>
      <c r="P801">
        <v>39</v>
      </c>
      <c r="Q801">
        <v>96000</v>
      </c>
    </row>
    <row r="802" spans="1:17" x14ac:dyDescent="0.25">
      <c r="A802" t="s">
        <v>551</v>
      </c>
      <c r="B802" t="s">
        <v>978</v>
      </c>
      <c r="C802" t="s">
        <v>358</v>
      </c>
      <c r="D802" t="s">
        <v>3185</v>
      </c>
      <c r="E802" s="1">
        <v>45019</v>
      </c>
      <c r="F802" t="s">
        <v>82</v>
      </c>
      <c r="G802" t="s">
        <v>3186</v>
      </c>
      <c r="H802" t="s">
        <v>112</v>
      </c>
      <c r="I802" t="s">
        <v>944</v>
      </c>
      <c r="J802" t="s">
        <v>3187</v>
      </c>
      <c r="K802" t="s">
        <v>134</v>
      </c>
      <c r="L802">
        <v>3</v>
      </c>
      <c r="M802">
        <v>7</v>
      </c>
      <c r="N802">
        <v>6</v>
      </c>
      <c r="O802">
        <v>0.03</v>
      </c>
      <c r="P802">
        <v>413</v>
      </c>
      <c r="Q802">
        <v>768000</v>
      </c>
    </row>
    <row r="803" spans="1:17" x14ac:dyDescent="0.25">
      <c r="A803" t="s">
        <v>114</v>
      </c>
      <c r="B803" t="s">
        <v>3188</v>
      </c>
      <c r="C803" t="s">
        <v>244</v>
      </c>
      <c r="D803" t="s">
        <v>66</v>
      </c>
      <c r="E803" s="1">
        <v>44249</v>
      </c>
      <c r="F803" t="s">
        <v>48</v>
      </c>
      <c r="G803" t="s">
        <v>3189</v>
      </c>
      <c r="H803" t="s">
        <v>112</v>
      </c>
      <c r="I803" t="s">
        <v>2173</v>
      </c>
      <c r="J803" t="s">
        <v>33</v>
      </c>
      <c r="K803" t="s">
        <v>134</v>
      </c>
      <c r="L803">
        <v>13</v>
      </c>
      <c r="M803">
        <v>20</v>
      </c>
      <c r="N803">
        <v>14</v>
      </c>
      <c r="O803">
        <v>101.04</v>
      </c>
      <c r="P803">
        <v>38</v>
      </c>
      <c r="Q803">
        <v>960000</v>
      </c>
    </row>
    <row r="804" spans="1:17" x14ac:dyDescent="0.25">
      <c r="A804" t="s">
        <v>53</v>
      </c>
      <c r="B804" t="s">
        <v>3190</v>
      </c>
      <c r="C804" t="s">
        <v>136</v>
      </c>
      <c r="D804" t="s">
        <v>1951</v>
      </c>
      <c r="E804" s="1">
        <v>45343</v>
      </c>
      <c r="F804" t="s">
        <v>82</v>
      </c>
      <c r="G804" t="s">
        <v>3191</v>
      </c>
      <c r="H804" t="s">
        <v>173</v>
      </c>
      <c r="I804" t="s">
        <v>1601</v>
      </c>
      <c r="J804" t="s">
        <v>3192</v>
      </c>
      <c r="K804" t="s">
        <v>43</v>
      </c>
      <c r="L804">
        <v>9</v>
      </c>
      <c r="M804">
        <v>12</v>
      </c>
      <c r="N804">
        <v>5</v>
      </c>
      <c r="O804">
        <v>150</v>
      </c>
      <c r="P804">
        <v>213</v>
      </c>
      <c r="Q804">
        <v>4800</v>
      </c>
    </row>
    <row r="805" spans="1:17" x14ac:dyDescent="0.25">
      <c r="A805" t="s">
        <v>462</v>
      </c>
      <c r="B805" t="s">
        <v>3193</v>
      </c>
      <c r="C805" t="s">
        <v>194</v>
      </c>
      <c r="D805" t="s">
        <v>201</v>
      </c>
      <c r="E805" s="1">
        <v>44330</v>
      </c>
      <c r="F805" t="s">
        <v>48</v>
      </c>
      <c r="G805" t="s">
        <v>3194</v>
      </c>
      <c r="H805" t="s">
        <v>97</v>
      </c>
      <c r="I805" t="s">
        <v>795</v>
      </c>
      <c r="J805" t="s">
        <v>3195</v>
      </c>
      <c r="K805" t="s">
        <v>8966</v>
      </c>
      <c r="L805">
        <v>7</v>
      </c>
      <c r="M805">
        <v>14</v>
      </c>
      <c r="N805">
        <v>22</v>
      </c>
      <c r="O805">
        <v>0.03</v>
      </c>
      <c r="P805">
        <v>39</v>
      </c>
      <c r="Q805">
        <v>768000</v>
      </c>
    </row>
    <row r="806" spans="1:17" x14ac:dyDescent="0.25">
      <c r="A806" t="s">
        <v>92</v>
      </c>
      <c r="B806" t="s">
        <v>3196</v>
      </c>
      <c r="C806" t="s">
        <v>143</v>
      </c>
      <c r="D806" t="s">
        <v>1295</v>
      </c>
      <c r="E806" s="1">
        <v>43266</v>
      </c>
      <c r="F806" t="s">
        <v>82</v>
      </c>
      <c r="G806" t="s">
        <v>3197</v>
      </c>
      <c r="H806" t="s">
        <v>40</v>
      </c>
      <c r="I806" t="s">
        <v>127</v>
      </c>
      <c r="J806" t="s">
        <v>3198</v>
      </c>
      <c r="K806" t="s">
        <v>77</v>
      </c>
      <c r="L806">
        <v>10</v>
      </c>
      <c r="M806">
        <v>27</v>
      </c>
      <c r="N806">
        <v>4</v>
      </c>
      <c r="O806">
        <v>10.63</v>
      </c>
      <c r="P806">
        <v>11</v>
      </c>
      <c r="Q806">
        <v>736000</v>
      </c>
    </row>
    <row r="807" spans="1:17" x14ac:dyDescent="0.25">
      <c r="A807" t="s">
        <v>155</v>
      </c>
      <c r="B807" t="s">
        <v>3199</v>
      </c>
      <c r="C807" t="s">
        <v>150</v>
      </c>
      <c r="D807" t="s">
        <v>732</v>
      </c>
      <c r="E807" s="1">
        <v>42469</v>
      </c>
      <c r="F807" t="s">
        <v>20</v>
      </c>
      <c r="G807" t="s">
        <v>3200</v>
      </c>
      <c r="H807" t="s">
        <v>31</v>
      </c>
      <c r="I807" t="s">
        <v>906</v>
      </c>
      <c r="J807" t="s">
        <v>590</v>
      </c>
      <c r="K807" t="s">
        <v>43</v>
      </c>
      <c r="L807">
        <v>6</v>
      </c>
      <c r="M807">
        <v>9</v>
      </c>
      <c r="N807">
        <v>15</v>
      </c>
      <c r="O807">
        <v>3.4</v>
      </c>
      <c r="P807">
        <v>313</v>
      </c>
      <c r="Q807">
        <v>1320</v>
      </c>
    </row>
    <row r="808" spans="1:17" x14ac:dyDescent="0.25">
      <c r="A808" t="s">
        <v>382</v>
      </c>
      <c r="B808" t="s">
        <v>3201</v>
      </c>
      <c r="C808" t="s">
        <v>244</v>
      </c>
      <c r="D808" t="s">
        <v>3202</v>
      </c>
      <c r="E808" s="1">
        <v>44430</v>
      </c>
      <c r="F808" t="s">
        <v>82</v>
      </c>
      <c r="G808" t="s">
        <v>3203</v>
      </c>
      <c r="H808" t="s">
        <v>40</v>
      </c>
      <c r="I808" t="s">
        <v>2299</v>
      </c>
      <c r="J808" t="s">
        <v>3204</v>
      </c>
      <c r="K808" t="s">
        <v>52</v>
      </c>
      <c r="L808">
        <v>13</v>
      </c>
      <c r="M808">
        <v>14</v>
      </c>
      <c r="N808">
        <v>9</v>
      </c>
      <c r="O808">
        <v>7.47</v>
      </c>
      <c r="P808">
        <v>39</v>
      </c>
      <c r="Q808">
        <v>2640</v>
      </c>
    </row>
    <row r="809" spans="1:17" x14ac:dyDescent="0.25">
      <c r="A809" t="s">
        <v>44</v>
      </c>
      <c r="B809" t="s">
        <v>3205</v>
      </c>
      <c r="C809" t="s">
        <v>46</v>
      </c>
      <c r="D809" t="s">
        <v>516</v>
      </c>
      <c r="E809" s="1">
        <v>43290</v>
      </c>
      <c r="F809" t="s">
        <v>82</v>
      </c>
      <c r="G809" t="s">
        <v>3206</v>
      </c>
      <c r="H809" t="s">
        <v>173</v>
      </c>
      <c r="I809" t="s">
        <v>944</v>
      </c>
      <c r="J809" t="s">
        <v>3207</v>
      </c>
      <c r="K809" t="s">
        <v>52</v>
      </c>
      <c r="L809">
        <v>15</v>
      </c>
      <c r="M809">
        <v>17</v>
      </c>
      <c r="N809">
        <v>9</v>
      </c>
      <c r="O809">
        <v>2.54</v>
      </c>
      <c r="P809">
        <v>13</v>
      </c>
      <c r="Q809">
        <v>264</v>
      </c>
    </row>
    <row r="810" spans="1:17" x14ac:dyDescent="0.25">
      <c r="A810" t="s">
        <v>35</v>
      </c>
      <c r="B810" t="s">
        <v>3208</v>
      </c>
      <c r="C810" t="s">
        <v>515</v>
      </c>
      <c r="D810" t="s">
        <v>201</v>
      </c>
      <c r="E810" s="1">
        <v>45458</v>
      </c>
      <c r="F810" t="s">
        <v>82</v>
      </c>
      <c r="G810" t="s">
        <v>3209</v>
      </c>
      <c r="H810" t="s">
        <v>112</v>
      </c>
      <c r="I810" t="s">
        <v>2233</v>
      </c>
      <c r="J810" t="s">
        <v>3210</v>
      </c>
      <c r="K810" t="s">
        <v>69</v>
      </c>
      <c r="L810">
        <v>24</v>
      </c>
      <c r="M810">
        <v>13</v>
      </c>
      <c r="N810">
        <v>9</v>
      </c>
      <c r="O810">
        <v>19.52</v>
      </c>
      <c r="P810">
        <v>18</v>
      </c>
      <c r="Q810">
        <v>52800</v>
      </c>
    </row>
    <row r="811" spans="1:17" x14ac:dyDescent="0.25">
      <c r="A811" t="s">
        <v>352</v>
      </c>
      <c r="B811" t="s">
        <v>2171</v>
      </c>
      <c r="C811" t="s">
        <v>317</v>
      </c>
      <c r="D811" t="s">
        <v>746</v>
      </c>
      <c r="E811" s="1">
        <v>44071</v>
      </c>
      <c r="F811" t="s">
        <v>57</v>
      </c>
      <c r="G811" t="s">
        <v>3211</v>
      </c>
      <c r="H811" t="s">
        <v>97</v>
      </c>
      <c r="I811" t="s">
        <v>674</v>
      </c>
      <c r="J811" t="s">
        <v>340</v>
      </c>
      <c r="K811" t="s">
        <v>180</v>
      </c>
      <c r="L811">
        <v>21</v>
      </c>
      <c r="M811">
        <v>15</v>
      </c>
      <c r="N811">
        <v>9</v>
      </c>
      <c r="O811">
        <v>11.19</v>
      </c>
      <c r="P811">
        <v>37</v>
      </c>
      <c r="Q811">
        <v>176000</v>
      </c>
    </row>
    <row r="812" spans="1:17" x14ac:dyDescent="0.25">
      <c r="A812" t="s">
        <v>462</v>
      </c>
      <c r="B812" t="s">
        <v>3212</v>
      </c>
      <c r="C812" t="s">
        <v>150</v>
      </c>
      <c r="D812" t="s">
        <v>207</v>
      </c>
      <c r="E812" s="1">
        <v>45996</v>
      </c>
      <c r="F812" t="s">
        <v>48</v>
      </c>
      <c r="G812" t="s">
        <v>3213</v>
      </c>
      <c r="H812" t="s">
        <v>112</v>
      </c>
      <c r="I812" t="s">
        <v>3214</v>
      </c>
      <c r="J812" t="s">
        <v>3215</v>
      </c>
      <c r="K812" t="s">
        <v>106</v>
      </c>
      <c r="L812">
        <v>4</v>
      </c>
      <c r="M812">
        <v>13</v>
      </c>
      <c r="N812">
        <v>20</v>
      </c>
      <c r="O812">
        <v>0.18</v>
      </c>
      <c r="P812">
        <v>39</v>
      </c>
      <c r="Q812">
        <v>880000</v>
      </c>
    </row>
    <row r="813" spans="1:17" x14ac:dyDescent="0.25">
      <c r="A813" t="s">
        <v>35</v>
      </c>
      <c r="B813" t="s">
        <v>3216</v>
      </c>
      <c r="C813" t="s">
        <v>336</v>
      </c>
      <c r="D813" t="s">
        <v>672</v>
      </c>
      <c r="E813" s="1">
        <v>43108</v>
      </c>
      <c r="F813" t="s">
        <v>29</v>
      </c>
      <c r="G813" t="s">
        <v>3217</v>
      </c>
      <c r="H813" t="s">
        <v>173</v>
      </c>
      <c r="I813" t="s">
        <v>1449</v>
      </c>
      <c r="J813" t="s">
        <v>33</v>
      </c>
      <c r="K813" t="s">
        <v>106</v>
      </c>
      <c r="L813">
        <v>12</v>
      </c>
      <c r="M813">
        <v>12</v>
      </c>
      <c r="N813">
        <v>4</v>
      </c>
      <c r="O813">
        <v>10.63</v>
      </c>
      <c r="P813">
        <v>21</v>
      </c>
      <c r="Q813">
        <v>440</v>
      </c>
    </row>
    <row r="814" spans="1:17" x14ac:dyDescent="0.25">
      <c r="A814" t="s">
        <v>265</v>
      </c>
      <c r="B814" t="s">
        <v>3218</v>
      </c>
      <c r="C814" t="s">
        <v>157</v>
      </c>
      <c r="D814" t="s">
        <v>2468</v>
      </c>
      <c r="E814" s="1">
        <v>42277</v>
      </c>
      <c r="F814" t="s">
        <v>20</v>
      </c>
      <c r="G814" t="s">
        <v>3219</v>
      </c>
      <c r="H814" t="s">
        <v>88</v>
      </c>
      <c r="I814" t="s">
        <v>3220</v>
      </c>
      <c r="J814" t="s">
        <v>3221</v>
      </c>
      <c r="K814" t="s">
        <v>77</v>
      </c>
      <c r="L814">
        <v>4</v>
      </c>
      <c r="M814">
        <v>9</v>
      </c>
      <c r="N814">
        <v>5</v>
      </c>
      <c r="O814">
        <v>0.06</v>
      </c>
      <c r="P814">
        <v>413</v>
      </c>
      <c r="Q814">
        <v>70400</v>
      </c>
    </row>
    <row r="815" spans="1:17" x14ac:dyDescent="0.25">
      <c r="A815" t="s">
        <v>92</v>
      </c>
      <c r="B815" t="s">
        <v>3222</v>
      </c>
      <c r="C815" t="s">
        <v>46</v>
      </c>
      <c r="D815" t="s">
        <v>1346</v>
      </c>
      <c r="E815" s="1">
        <v>44352</v>
      </c>
      <c r="F815" t="s">
        <v>48</v>
      </c>
      <c r="G815" t="s">
        <v>3223</v>
      </c>
      <c r="H815" t="s">
        <v>112</v>
      </c>
      <c r="I815" t="s">
        <v>3224</v>
      </c>
      <c r="J815" t="s">
        <v>3225</v>
      </c>
      <c r="K815" t="s">
        <v>8966</v>
      </c>
      <c r="L815">
        <v>23</v>
      </c>
      <c r="M815">
        <v>22</v>
      </c>
      <c r="N815">
        <v>4</v>
      </c>
      <c r="O815">
        <v>9.83</v>
      </c>
      <c r="P815">
        <v>28</v>
      </c>
      <c r="Q815">
        <v>264000</v>
      </c>
    </row>
    <row r="816" spans="1:17" x14ac:dyDescent="0.25">
      <c r="A816" t="s">
        <v>148</v>
      </c>
      <c r="B816" t="s">
        <v>3226</v>
      </c>
      <c r="C816" t="s">
        <v>325</v>
      </c>
      <c r="D816" t="s">
        <v>826</v>
      </c>
      <c r="E816" s="1">
        <v>44588</v>
      </c>
      <c r="F816" t="s">
        <v>57</v>
      </c>
      <c r="G816" t="s">
        <v>3227</v>
      </c>
      <c r="H816" t="s">
        <v>119</v>
      </c>
      <c r="I816" t="s">
        <v>3228</v>
      </c>
      <c r="J816" t="s">
        <v>3229</v>
      </c>
      <c r="K816" t="s">
        <v>43</v>
      </c>
      <c r="L816">
        <v>7</v>
      </c>
      <c r="M816">
        <v>5</v>
      </c>
      <c r="N816">
        <v>5</v>
      </c>
      <c r="O816">
        <v>0.1</v>
      </c>
      <c r="P816">
        <v>33</v>
      </c>
      <c r="Q816">
        <v>88000</v>
      </c>
    </row>
    <row r="817" spans="1:17" x14ac:dyDescent="0.25">
      <c r="A817" t="s">
        <v>35</v>
      </c>
      <c r="B817" t="s">
        <v>3230</v>
      </c>
      <c r="C817" t="s">
        <v>282</v>
      </c>
      <c r="D817" t="s">
        <v>3231</v>
      </c>
      <c r="E817" s="1">
        <v>42924</v>
      </c>
      <c r="F817" t="s">
        <v>29</v>
      </c>
      <c r="G817" t="s">
        <v>3232</v>
      </c>
      <c r="H817" t="s">
        <v>40</v>
      </c>
      <c r="I817" t="s">
        <v>2569</v>
      </c>
      <c r="J817" t="s">
        <v>3233</v>
      </c>
      <c r="K817" t="s">
        <v>52</v>
      </c>
      <c r="L817">
        <v>21</v>
      </c>
      <c r="M817">
        <v>15</v>
      </c>
      <c r="N817">
        <v>5</v>
      </c>
      <c r="O817">
        <v>2.73</v>
      </c>
      <c r="P817">
        <v>19</v>
      </c>
      <c r="Q817">
        <v>176000</v>
      </c>
    </row>
    <row r="818" spans="1:17" x14ac:dyDescent="0.25">
      <c r="A818" t="s">
        <v>148</v>
      </c>
      <c r="B818" t="s">
        <v>3234</v>
      </c>
      <c r="C818" t="s">
        <v>182</v>
      </c>
      <c r="D818" t="s">
        <v>3235</v>
      </c>
      <c r="E818" s="1">
        <v>43881</v>
      </c>
      <c r="F818" t="s">
        <v>29</v>
      </c>
      <c r="G818" t="s">
        <v>3236</v>
      </c>
      <c r="H818" t="s">
        <v>97</v>
      </c>
      <c r="I818" t="s">
        <v>1645</v>
      </c>
      <c r="J818" t="s">
        <v>3237</v>
      </c>
      <c r="K818" t="s">
        <v>43</v>
      </c>
      <c r="L818">
        <v>3</v>
      </c>
      <c r="M818">
        <v>4</v>
      </c>
      <c r="N818">
        <v>7</v>
      </c>
      <c r="O818">
        <v>0.28999999999999998</v>
      </c>
      <c r="P818">
        <v>29</v>
      </c>
      <c r="Q818">
        <v>2640</v>
      </c>
    </row>
    <row r="819" spans="1:17" x14ac:dyDescent="0.25">
      <c r="A819" t="s">
        <v>253</v>
      </c>
      <c r="B819" t="s">
        <v>3238</v>
      </c>
      <c r="C819" t="s">
        <v>282</v>
      </c>
      <c r="D819" t="s">
        <v>2337</v>
      </c>
      <c r="E819" s="1">
        <v>43150</v>
      </c>
      <c r="F819" t="s">
        <v>20</v>
      </c>
      <c r="G819" t="s">
        <v>3239</v>
      </c>
      <c r="H819" t="s">
        <v>97</v>
      </c>
      <c r="I819" t="s">
        <v>2942</v>
      </c>
      <c r="J819" t="s">
        <v>33</v>
      </c>
      <c r="K819" t="s">
        <v>62</v>
      </c>
      <c r="L819">
        <v>2</v>
      </c>
      <c r="M819">
        <v>3</v>
      </c>
      <c r="N819">
        <v>13</v>
      </c>
      <c r="O819">
        <v>17.25</v>
      </c>
      <c r="P819">
        <v>313</v>
      </c>
      <c r="Q819">
        <v>44000</v>
      </c>
    </row>
    <row r="820" spans="1:17" x14ac:dyDescent="0.25">
      <c r="A820" t="s">
        <v>382</v>
      </c>
      <c r="B820" t="s">
        <v>3240</v>
      </c>
      <c r="C820" t="s">
        <v>206</v>
      </c>
      <c r="D820" t="s">
        <v>3241</v>
      </c>
      <c r="E820" s="1">
        <v>44604</v>
      </c>
      <c r="F820" t="s">
        <v>82</v>
      </c>
      <c r="G820" t="s">
        <v>3242</v>
      </c>
      <c r="H820" t="s">
        <v>31</v>
      </c>
      <c r="I820" t="s">
        <v>2613</v>
      </c>
      <c r="J820" t="s">
        <v>3243</v>
      </c>
      <c r="K820" t="s">
        <v>34</v>
      </c>
      <c r="L820">
        <v>14</v>
      </c>
      <c r="M820">
        <v>15</v>
      </c>
      <c r="N820">
        <v>10</v>
      </c>
      <c r="O820">
        <v>7.36</v>
      </c>
      <c r="P820">
        <v>36</v>
      </c>
      <c r="Q820">
        <v>176000</v>
      </c>
    </row>
    <row r="821" spans="1:17" x14ac:dyDescent="0.25">
      <c r="A821" t="s">
        <v>78</v>
      </c>
      <c r="B821" t="s">
        <v>3244</v>
      </c>
      <c r="C821" t="s">
        <v>37</v>
      </c>
      <c r="D821" t="s">
        <v>2128</v>
      </c>
      <c r="E821" s="1">
        <v>44357</v>
      </c>
      <c r="F821" t="s">
        <v>48</v>
      </c>
      <c r="G821" t="s">
        <v>3245</v>
      </c>
      <c r="H821" t="s">
        <v>112</v>
      </c>
      <c r="I821" t="s">
        <v>2327</v>
      </c>
      <c r="J821" t="s">
        <v>33</v>
      </c>
      <c r="K821" t="s">
        <v>106</v>
      </c>
      <c r="L821">
        <v>10</v>
      </c>
      <c r="M821">
        <v>6</v>
      </c>
      <c r="N821">
        <v>6</v>
      </c>
      <c r="O821">
        <v>10.48</v>
      </c>
      <c r="P821">
        <v>213</v>
      </c>
      <c r="Q821">
        <v>132000</v>
      </c>
    </row>
    <row r="822" spans="1:17" x14ac:dyDescent="0.25">
      <c r="A822" t="s">
        <v>16</v>
      </c>
      <c r="B822" t="s">
        <v>3246</v>
      </c>
      <c r="C822" t="s">
        <v>170</v>
      </c>
      <c r="D822" t="s">
        <v>1231</v>
      </c>
      <c r="E822" s="1">
        <v>42191</v>
      </c>
      <c r="F822" t="s">
        <v>57</v>
      </c>
      <c r="G822" t="s">
        <v>3247</v>
      </c>
      <c r="H822" t="s">
        <v>31</v>
      </c>
      <c r="I822" t="s">
        <v>3248</v>
      </c>
      <c r="J822" t="s">
        <v>3249</v>
      </c>
      <c r="K822" t="s">
        <v>180</v>
      </c>
      <c r="L822">
        <v>8</v>
      </c>
      <c r="M822">
        <v>17</v>
      </c>
      <c r="N822">
        <v>15</v>
      </c>
      <c r="O822">
        <v>1.47</v>
      </c>
      <c r="P822">
        <v>13</v>
      </c>
      <c r="Q822">
        <v>1760</v>
      </c>
    </row>
    <row r="823" spans="1:17" x14ac:dyDescent="0.25">
      <c r="A823" t="s">
        <v>25</v>
      </c>
      <c r="B823" t="s">
        <v>3250</v>
      </c>
      <c r="C823" t="s">
        <v>448</v>
      </c>
      <c r="D823" t="s">
        <v>195</v>
      </c>
      <c r="E823" s="1">
        <v>45776</v>
      </c>
      <c r="F823" t="s">
        <v>20</v>
      </c>
      <c r="G823" t="s">
        <v>3251</v>
      </c>
      <c r="H823" t="s">
        <v>88</v>
      </c>
      <c r="I823" t="s">
        <v>3252</v>
      </c>
      <c r="J823" t="s">
        <v>3253</v>
      </c>
      <c r="K823" t="s">
        <v>62</v>
      </c>
      <c r="L823">
        <v>10</v>
      </c>
      <c r="M823">
        <v>19</v>
      </c>
      <c r="N823">
        <v>15</v>
      </c>
      <c r="O823">
        <v>74.28</v>
      </c>
      <c r="P823">
        <v>43</v>
      </c>
      <c r="Q823">
        <v>22000</v>
      </c>
    </row>
    <row r="824" spans="1:17" x14ac:dyDescent="0.25">
      <c r="A824" t="s">
        <v>141</v>
      </c>
      <c r="B824" t="s">
        <v>3254</v>
      </c>
      <c r="C824" t="s">
        <v>219</v>
      </c>
      <c r="D824" t="s">
        <v>493</v>
      </c>
      <c r="E824" s="1">
        <v>43881</v>
      </c>
      <c r="F824" t="s">
        <v>20</v>
      </c>
      <c r="G824" t="s">
        <v>3255</v>
      </c>
      <c r="H824" t="s">
        <v>173</v>
      </c>
      <c r="I824" t="s">
        <v>2701</v>
      </c>
      <c r="J824" t="s">
        <v>3256</v>
      </c>
      <c r="K824" t="s">
        <v>69</v>
      </c>
      <c r="L824">
        <v>4</v>
      </c>
      <c r="M824">
        <v>13</v>
      </c>
      <c r="N824">
        <v>8</v>
      </c>
      <c r="O824">
        <v>1.31</v>
      </c>
      <c r="P824">
        <v>25</v>
      </c>
      <c r="Q824">
        <v>35200</v>
      </c>
    </row>
    <row r="825" spans="1:17" x14ac:dyDescent="0.25">
      <c r="A825" t="s">
        <v>265</v>
      </c>
      <c r="B825" t="s">
        <v>3257</v>
      </c>
      <c r="C825" t="s">
        <v>448</v>
      </c>
      <c r="D825" t="s">
        <v>1464</v>
      </c>
      <c r="E825" s="1">
        <v>44763</v>
      </c>
      <c r="F825" t="s">
        <v>29</v>
      </c>
      <c r="G825" t="s">
        <v>3258</v>
      </c>
      <c r="H825" t="s">
        <v>59</v>
      </c>
      <c r="I825" t="s">
        <v>648</v>
      </c>
      <c r="J825" t="s">
        <v>3259</v>
      </c>
      <c r="K825" t="s">
        <v>106</v>
      </c>
      <c r="L825">
        <v>8</v>
      </c>
      <c r="M825">
        <v>11</v>
      </c>
      <c r="N825">
        <v>15</v>
      </c>
      <c r="O825">
        <v>0.06</v>
      </c>
      <c r="P825">
        <v>413</v>
      </c>
      <c r="Q825">
        <v>5280000</v>
      </c>
    </row>
    <row r="826" spans="1:17" x14ac:dyDescent="0.25">
      <c r="A826" t="s">
        <v>107</v>
      </c>
      <c r="B826" t="s">
        <v>3260</v>
      </c>
      <c r="C826" t="s">
        <v>124</v>
      </c>
      <c r="D826" t="s">
        <v>171</v>
      </c>
      <c r="E826" s="1">
        <v>44201</v>
      </c>
      <c r="F826" t="s">
        <v>48</v>
      </c>
      <c r="G826" t="s">
        <v>8967</v>
      </c>
      <c r="H826" t="s">
        <v>59</v>
      </c>
      <c r="I826" t="s">
        <v>3104</v>
      </c>
      <c r="J826" t="s">
        <v>3261</v>
      </c>
      <c r="K826" t="s">
        <v>43</v>
      </c>
      <c r="L826">
        <v>13</v>
      </c>
      <c r="M826">
        <v>14</v>
      </c>
      <c r="N826">
        <v>6</v>
      </c>
      <c r="O826">
        <v>6.66</v>
      </c>
      <c r="P826">
        <v>31</v>
      </c>
      <c r="Q826">
        <v>88000</v>
      </c>
    </row>
    <row r="827" spans="1:17" x14ac:dyDescent="0.25">
      <c r="A827" t="s">
        <v>352</v>
      </c>
      <c r="B827" t="s">
        <v>3262</v>
      </c>
      <c r="C827" t="s">
        <v>150</v>
      </c>
      <c r="D827" t="s">
        <v>151</v>
      </c>
      <c r="E827" s="1">
        <v>45041</v>
      </c>
      <c r="F827" t="s">
        <v>20</v>
      </c>
      <c r="G827" t="s">
        <v>8967</v>
      </c>
      <c r="H827" t="s">
        <v>112</v>
      </c>
      <c r="I827" t="s">
        <v>2499</v>
      </c>
      <c r="J827" t="s">
        <v>3263</v>
      </c>
      <c r="K827" t="s">
        <v>43</v>
      </c>
      <c r="L827">
        <v>10</v>
      </c>
      <c r="M827">
        <v>20</v>
      </c>
      <c r="N827">
        <v>15</v>
      </c>
      <c r="O827">
        <v>6.26</v>
      </c>
      <c r="P827">
        <v>13</v>
      </c>
      <c r="Q827">
        <v>704000</v>
      </c>
    </row>
    <row r="828" spans="1:17" x14ac:dyDescent="0.25">
      <c r="A828" t="s">
        <v>92</v>
      </c>
      <c r="B828" t="s">
        <v>3264</v>
      </c>
      <c r="C828" t="s">
        <v>325</v>
      </c>
      <c r="D828" t="s">
        <v>3265</v>
      </c>
      <c r="E828" s="1">
        <v>42128</v>
      </c>
      <c r="F828" t="s">
        <v>20</v>
      </c>
      <c r="G828" t="s">
        <v>3266</v>
      </c>
      <c r="H828" t="s">
        <v>88</v>
      </c>
      <c r="I828" t="s">
        <v>3267</v>
      </c>
      <c r="J828" t="s">
        <v>3268</v>
      </c>
      <c r="K828" t="s">
        <v>62</v>
      </c>
      <c r="L828">
        <v>25</v>
      </c>
      <c r="M828">
        <v>15</v>
      </c>
      <c r="N828">
        <v>10</v>
      </c>
      <c r="O828">
        <v>3.39</v>
      </c>
      <c r="P828">
        <v>21</v>
      </c>
      <c r="Q828">
        <v>880000</v>
      </c>
    </row>
    <row r="829" spans="1:17" x14ac:dyDescent="0.25">
      <c r="A829" t="s">
        <v>25</v>
      </c>
      <c r="B829" t="s">
        <v>3269</v>
      </c>
      <c r="C829" t="s">
        <v>325</v>
      </c>
      <c r="D829" t="s">
        <v>38</v>
      </c>
      <c r="E829" s="1">
        <v>45591</v>
      </c>
      <c r="F829" t="s">
        <v>29</v>
      </c>
      <c r="G829" t="s">
        <v>3270</v>
      </c>
      <c r="H829" t="s">
        <v>190</v>
      </c>
      <c r="I829" t="s">
        <v>744</v>
      </c>
      <c r="J829" t="s">
        <v>3271</v>
      </c>
      <c r="K829" t="s">
        <v>52</v>
      </c>
      <c r="L829">
        <v>17</v>
      </c>
      <c r="M829">
        <v>17</v>
      </c>
      <c r="N829">
        <v>14</v>
      </c>
      <c r="O829">
        <v>116.9</v>
      </c>
      <c r="P829">
        <v>11</v>
      </c>
      <c r="Q829">
        <v>4400</v>
      </c>
    </row>
    <row r="830" spans="1:17" x14ac:dyDescent="0.25">
      <c r="A830" t="s">
        <v>168</v>
      </c>
      <c r="B830" t="s">
        <v>3272</v>
      </c>
      <c r="C830" t="s">
        <v>619</v>
      </c>
      <c r="D830" t="s">
        <v>2382</v>
      </c>
      <c r="E830" s="1">
        <v>43858</v>
      </c>
      <c r="F830" t="s">
        <v>57</v>
      </c>
      <c r="G830" t="s">
        <v>3273</v>
      </c>
      <c r="H830" t="s">
        <v>119</v>
      </c>
      <c r="I830" t="s">
        <v>795</v>
      </c>
      <c r="J830" t="s">
        <v>3274</v>
      </c>
      <c r="K830" t="s">
        <v>62</v>
      </c>
      <c r="L830">
        <v>2</v>
      </c>
      <c r="M830">
        <v>12</v>
      </c>
      <c r="N830">
        <v>13</v>
      </c>
      <c r="O830">
        <v>17.43</v>
      </c>
      <c r="P830">
        <v>13</v>
      </c>
      <c r="Q830">
        <v>704000</v>
      </c>
    </row>
    <row r="831" spans="1:17" x14ac:dyDescent="0.25">
      <c r="A831" t="s">
        <v>53</v>
      </c>
      <c r="B831" t="s">
        <v>3275</v>
      </c>
      <c r="C831" t="s">
        <v>325</v>
      </c>
      <c r="D831" t="s">
        <v>3276</v>
      </c>
      <c r="E831" s="1">
        <v>45709</v>
      </c>
      <c r="F831" t="s">
        <v>48</v>
      </c>
      <c r="G831" t="s">
        <v>3277</v>
      </c>
      <c r="H831" t="s">
        <v>190</v>
      </c>
      <c r="I831" t="s">
        <v>2744</v>
      </c>
      <c r="J831" t="s">
        <v>3278</v>
      </c>
      <c r="K831" t="s">
        <v>134</v>
      </c>
      <c r="L831">
        <v>8</v>
      </c>
      <c r="M831">
        <v>13</v>
      </c>
      <c r="N831">
        <v>6</v>
      </c>
      <c r="O831">
        <v>150</v>
      </c>
      <c r="P831">
        <v>29</v>
      </c>
      <c r="Q831">
        <v>712000</v>
      </c>
    </row>
    <row r="832" spans="1:17" x14ac:dyDescent="0.25">
      <c r="A832" t="s">
        <v>70</v>
      </c>
      <c r="B832" t="s">
        <v>3279</v>
      </c>
      <c r="C832" t="s">
        <v>431</v>
      </c>
      <c r="D832" t="s">
        <v>3280</v>
      </c>
      <c r="E832" s="1">
        <v>46006</v>
      </c>
      <c r="F832" t="s">
        <v>57</v>
      </c>
      <c r="G832" t="s">
        <v>3281</v>
      </c>
      <c r="H832" t="s">
        <v>31</v>
      </c>
      <c r="I832" t="s">
        <v>3282</v>
      </c>
      <c r="J832" t="s">
        <v>3283</v>
      </c>
      <c r="K832" t="s">
        <v>134</v>
      </c>
      <c r="L832">
        <v>8</v>
      </c>
      <c r="M832">
        <v>3</v>
      </c>
      <c r="N832">
        <v>11</v>
      </c>
      <c r="O832">
        <v>18.63</v>
      </c>
      <c r="P832">
        <v>213</v>
      </c>
      <c r="Q832">
        <v>1200</v>
      </c>
    </row>
    <row r="833" spans="1:17" x14ac:dyDescent="0.25">
      <c r="A833" t="s">
        <v>25</v>
      </c>
      <c r="B833" t="s">
        <v>3284</v>
      </c>
      <c r="C833" t="s">
        <v>244</v>
      </c>
      <c r="D833" t="s">
        <v>2576</v>
      </c>
      <c r="E833" s="1">
        <v>42730</v>
      </c>
      <c r="F833" t="s">
        <v>57</v>
      </c>
      <c r="G833" t="s">
        <v>3285</v>
      </c>
      <c r="H833" t="s">
        <v>112</v>
      </c>
      <c r="I833" t="s">
        <v>3286</v>
      </c>
      <c r="J833" t="s">
        <v>312</v>
      </c>
      <c r="K833" t="s">
        <v>52</v>
      </c>
      <c r="L833">
        <v>19</v>
      </c>
      <c r="M833">
        <v>13</v>
      </c>
      <c r="N833">
        <v>8</v>
      </c>
      <c r="O833">
        <v>21.53</v>
      </c>
      <c r="P833">
        <v>213</v>
      </c>
      <c r="Q833">
        <v>2400</v>
      </c>
    </row>
    <row r="834" spans="1:17" x14ac:dyDescent="0.25">
      <c r="A834" t="s">
        <v>107</v>
      </c>
      <c r="B834" t="s">
        <v>3287</v>
      </c>
      <c r="C834" t="s">
        <v>317</v>
      </c>
      <c r="D834" t="s">
        <v>3288</v>
      </c>
      <c r="E834" s="1">
        <v>42875</v>
      </c>
      <c r="F834" t="s">
        <v>20</v>
      </c>
      <c r="G834" t="s">
        <v>3289</v>
      </c>
      <c r="H834" t="s">
        <v>190</v>
      </c>
      <c r="I834" t="s">
        <v>3290</v>
      </c>
      <c r="J834" t="s">
        <v>33</v>
      </c>
      <c r="K834" t="s">
        <v>69</v>
      </c>
      <c r="L834">
        <v>14</v>
      </c>
      <c r="M834">
        <v>18</v>
      </c>
      <c r="N834">
        <v>5</v>
      </c>
      <c r="O834">
        <v>5.17</v>
      </c>
      <c r="P834">
        <v>113</v>
      </c>
      <c r="Q834">
        <v>240</v>
      </c>
    </row>
    <row r="835" spans="1:17" x14ac:dyDescent="0.25">
      <c r="A835" t="s">
        <v>265</v>
      </c>
      <c r="B835" t="s">
        <v>3291</v>
      </c>
      <c r="C835" t="s">
        <v>80</v>
      </c>
      <c r="D835" t="s">
        <v>3292</v>
      </c>
      <c r="E835" s="1">
        <v>44126</v>
      </c>
      <c r="F835" t="s">
        <v>57</v>
      </c>
      <c r="G835" t="s">
        <v>3293</v>
      </c>
      <c r="H835" t="s">
        <v>22</v>
      </c>
      <c r="I835" t="s">
        <v>3294</v>
      </c>
      <c r="J835" t="s">
        <v>3295</v>
      </c>
      <c r="K835" t="s">
        <v>106</v>
      </c>
      <c r="L835">
        <v>10</v>
      </c>
      <c r="M835">
        <v>3</v>
      </c>
      <c r="N835">
        <v>8</v>
      </c>
      <c r="O835">
        <v>0.08</v>
      </c>
      <c r="P835">
        <v>42</v>
      </c>
      <c r="Q835">
        <v>48000</v>
      </c>
    </row>
    <row r="836" spans="1:17" x14ac:dyDescent="0.25">
      <c r="A836" t="s">
        <v>122</v>
      </c>
      <c r="B836" t="s">
        <v>3296</v>
      </c>
      <c r="C836" t="s">
        <v>558</v>
      </c>
      <c r="D836" t="s">
        <v>926</v>
      </c>
      <c r="E836" s="1">
        <v>44981</v>
      </c>
      <c r="F836" t="s">
        <v>48</v>
      </c>
      <c r="G836" t="s">
        <v>3297</v>
      </c>
      <c r="H836" t="s">
        <v>97</v>
      </c>
      <c r="I836" t="s">
        <v>477</v>
      </c>
      <c r="J836" t="s">
        <v>1687</v>
      </c>
      <c r="K836" t="s">
        <v>52</v>
      </c>
      <c r="L836">
        <v>15</v>
      </c>
      <c r="M836">
        <v>17</v>
      </c>
      <c r="N836">
        <v>17</v>
      </c>
      <c r="O836">
        <v>83.9</v>
      </c>
      <c r="P836">
        <v>36</v>
      </c>
      <c r="Q836">
        <v>160000</v>
      </c>
    </row>
    <row r="837" spans="1:17" x14ac:dyDescent="0.25">
      <c r="A837" t="s">
        <v>253</v>
      </c>
      <c r="B837" t="s">
        <v>3298</v>
      </c>
      <c r="C837" t="s">
        <v>358</v>
      </c>
      <c r="D837" t="s">
        <v>337</v>
      </c>
      <c r="E837" s="1">
        <v>42630</v>
      </c>
      <c r="F837" t="s">
        <v>57</v>
      </c>
      <c r="G837" t="s">
        <v>3299</v>
      </c>
      <c r="H837" t="s">
        <v>59</v>
      </c>
      <c r="I837" t="s">
        <v>153</v>
      </c>
      <c r="J837" t="s">
        <v>3300</v>
      </c>
      <c r="K837" t="s">
        <v>91</v>
      </c>
      <c r="L837">
        <v>5</v>
      </c>
      <c r="M837">
        <v>9</v>
      </c>
      <c r="N837">
        <v>12</v>
      </c>
      <c r="O837">
        <v>5.73</v>
      </c>
      <c r="P837">
        <v>24</v>
      </c>
      <c r="Q837">
        <v>800000</v>
      </c>
    </row>
    <row r="838" spans="1:17" x14ac:dyDescent="0.25">
      <c r="A838" t="s">
        <v>78</v>
      </c>
      <c r="B838" t="s">
        <v>3301</v>
      </c>
      <c r="C838" t="s">
        <v>619</v>
      </c>
      <c r="D838" t="s">
        <v>1262</v>
      </c>
      <c r="E838" s="1">
        <v>44385</v>
      </c>
      <c r="F838" t="s">
        <v>20</v>
      </c>
      <c r="G838" t="s">
        <v>3302</v>
      </c>
      <c r="H838" t="s">
        <v>119</v>
      </c>
      <c r="I838" t="s">
        <v>174</v>
      </c>
      <c r="J838" t="s">
        <v>3303</v>
      </c>
      <c r="K838" t="s">
        <v>62</v>
      </c>
      <c r="L838">
        <v>9</v>
      </c>
      <c r="M838">
        <v>11</v>
      </c>
      <c r="N838">
        <v>13</v>
      </c>
      <c r="O838">
        <v>4.0999999999999996</v>
      </c>
      <c r="P838">
        <v>34</v>
      </c>
      <c r="Q838">
        <v>400</v>
      </c>
    </row>
    <row r="839" spans="1:17" x14ac:dyDescent="0.25">
      <c r="A839" t="s">
        <v>78</v>
      </c>
      <c r="B839" t="s">
        <v>3304</v>
      </c>
      <c r="C839" t="s">
        <v>8968</v>
      </c>
      <c r="D839" t="s">
        <v>3305</v>
      </c>
      <c r="E839" s="1">
        <v>45649</v>
      </c>
      <c r="F839" t="s">
        <v>48</v>
      </c>
      <c r="G839" t="s">
        <v>3306</v>
      </c>
      <c r="H839" t="s">
        <v>173</v>
      </c>
      <c r="I839" t="s">
        <v>1313</v>
      </c>
      <c r="J839" t="s">
        <v>33</v>
      </c>
      <c r="K839" t="s">
        <v>180</v>
      </c>
      <c r="L839">
        <v>6</v>
      </c>
      <c r="M839">
        <v>3</v>
      </c>
      <c r="N839">
        <v>6</v>
      </c>
      <c r="O839">
        <v>14.51</v>
      </c>
      <c r="P839">
        <v>22</v>
      </c>
      <c r="Q839">
        <v>64000</v>
      </c>
    </row>
    <row r="840" spans="1:17" x14ac:dyDescent="0.25">
      <c r="A840" t="s">
        <v>292</v>
      </c>
      <c r="B840" t="s">
        <v>3307</v>
      </c>
      <c r="C840" t="s">
        <v>562</v>
      </c>
      <c r="D840" t="s">
        <v>220</v>
      </c>
      <c r="E840" s="1">
        <v>44359</v>
      </c>
      <c r="F840" t="s">
        <v>20</v>
      </c>
      <c r="G840" t="s">
        <v>3308</v>
      </c>
      <c r="H840" t="s">
        <v>40</v>
      </c>
      <c r="I840" t="s">
        <v>203</v>
      </c>
      <c r="J840" t="s">
        <v>3309</v>
      </c>
      <c r="K840" t="s">
        <v>62</v>
      </c>
      <c r="L840">
        <v>5</v>
      </c>
      <c r="M840">
        <v>20</v>
      </c>
      <c r="N840">
        <v>15</v>
      </c>
      <c r="O840">
        <v>4.29</v>
      </c>
      <c r="P840">
        <v>27</v>
      </c>
      <c r="Q840">
        <v>240000</v>
      </c>
    </row>
    <row r="841" spans="1:17" x14ac:dyDescent="0.25">
      <c r="A841" t="s">
        <v>92</v>
      </c>
      <c r="B841" t="s">
        <v>3310</v>
      </c>
      <c r="C841" t="s">
        <v>558</v>
      </c>
      <c r="D841" t="s">
        <v>1456</v>
      </c>
      <c r="E841" s="1">
        <v>42365</v>
      </c>
      <c r="F841" t="s">
        <v>20</v>
      </c>
      <c r="G841" t="s">
        <v>3311</v>
      </c>
      <c r="H841" t="s">
        <v>88</v>
      </c>
      <c r="I841" t="s">
        <v>3023</v>
      </c>
      <c r="J841" t="s">
        <v>3312</v>
      </c>
      <c r="K841" t="s">
        <v>322</v>
      </c>
      <c r="L841">
        <v>14</v>
      </c>
      <c r="M841">
        <v>27</v>
      </c>
      <c r="N841">
        <v>7</v>
      </c>
      <c r="O841">
        <v>13.81</v>
      </c>
      <c r="P841">
        <v>24</v>
      </c>
      <c r="Q841">
        <v>80000</v>
      </c>
    </row>
    <row r="842" spans="1:17" x14ac:dyDescent="0.25">
      <c r="A842" t="s">
        <v>253</v>
      </c>
      <c r="B842" t="s">
        <v>1117</v>
      </c>
      <c r="C842" t="s">
        <v>421</v>
      </c>
      <c r="D842" t="s">
        <v>3313</v>
      </c>
      <c r="E842" s="1">
        <v>45191</v>
      </c>
      <c r="F842" t="s">
        <v>82</v>
      </c>
      <c r="G842" t="s">
        <v>8967</v>
      </c>
      <c r="H842" t="s">
        <v>40</v>
      </c>
      <c r="I842" t="s">
        <v>1406</v>
      </c>
      <c r="J842" t="s">
        <v>33</v>
      </c>
      <c r="K842" t="s">
        <v>34</v>
      </c>
      <c r="L842">
        <v>5</v>
      </c>
      <c r="M842">
        <v>14</v>
      </c>
      <c r="N842">
        <v>11</v>
      </c>
      <c r="O842">
        <v>150</v>
      </c>
      <c r="P842">
        <v>25</v>
      </c>
      <c r="Q842">
        <v>160000</v>
      </c>
    </row>
    <row r="843" spans="1:17" x14ac:dyDescent="0.25">
      <c r="A843" t="s">
        <v>253</v>
      </c>
      <c r="B843" t="s">
        <v>3314</v>
      </c>
      <c r="C843" t="s">
        <v>535</v>
      </c>
      <c r="D843" t="s">
        <v>220</v>
      </c>
      <c r="E843" s="1">
        <v>43603</v>
      </c>
      <c r="F843" t="s">
        <v>57</v>
      </c>
      <c r="G843" t="s">
        <v>8967</v>
      </c>
      <c r="H843" t="s">
        <v>22</v>
      </c>
      <c r="I843" t="s">
        <v>643</v>
      </c>
      <c r="J843" t="s">
        <v>3315</v>
      </c>
      <c r="K843" t="s">
        <v>8966</v>
      </c>
      <c r="L843">
        <v>6</v>
      </c>
      <c r="M843">
        <v>10</v>
      </c>
      <c r="N843">
        <v>13</v>
      </c>
      <c r="O843">
        <v>18.16</v>
      </c>
      <c r="P843">
        <v>36</v>
      </c>
      <c r="Q843">
        <v>2400</v>
      </c>
    </row>
    <row r="844" spans="1:17" x14ac:dyDescent="0.25">
      <c r="A844" t="s">
        <v>292</v>
      </c>
      <c r="B844" t="s">
        <v>3316</v>
      </c>
      <c r="C844" t="s">
        <v>101</v>
      </c>
      <c r="D844" t="s">
        <v>1560</v>
      </c>
      <c r="E844" s="1">
        <v>43197</v>
      </c>
      <c r="F844" t="s">
        <v>48</v>
      </c>
      <c r="G844" t="s">
        <v>3317</v>
      </c>
      <c r="H844" t="s">
        <v>59</v>
      </c>
      <c r="I844" t="s">
        <v>2804</v>
      </c>
      <c r="J844" t="s">
        <v>3318</v>
      </c>
      <c r="K844" t="s">
        <v>34</v>
      </c>
      <c r="L844">
        <v>13</v>
      </c>
      <c r="M844">
        <v>13</v>
      </c>
      <c r="N844">
        <v>7</v>
      </c>
      <c r="O844">
        <v>4.21</v>
      </c>
      <c r="P844">
        <v>35</v>
      </c>
      <c r="Q844">
        <v>40000</v>
      </c>
    </row>
    <row r="845" spans="1:17" x14ac:dyDescent="0.25">
      <c r="A845" t="s">
        <v>70</v>
      </c>
      <c r="B845" t="s">
        <v>3319</v>
      </c>
      <c r="C845" t="s">
        <v>212</v>
      </c>
      <c r="D845" t="s">
        <v>510</v>
      </c>
      <c r="E845" s="1">
        <v>43952</v>
      </c>
      <c r="F845" t="s">
        <v>20</v>
      </c>
      <c r="G845" t="s">
        <v>3320</v>
      </c>
      <c r="H845" t="s">
        <v>22</v>
      </c>
      <c r="I845" t="s">
        <v>247</v>
      </c>
      <c r="J845" t="s">
        <v>3321</v>
      </c>
      <c r="K845" t="s">
        <v>180</v>
      </c>
      <c r="L845">
        <v>4</v>
      </c>
      <c r="M845">
        <v>9</v>
      </c>
      <c r="N845">
        <v>9</v>
      </c>
      <c r="O845">
        <v>11.88</v>
      </c>
      <c r="P845">
        <v>24</v>
      </c>
      <c r="Q845">
        <v>160000</v>
      </c>
    </row>
    <row r="846" spans="1:17" x14ac:dyDescent="0.25">
      <c r="A846" t="s">
        <v>63</v>
      </c>
      <c r="B846" t="s">
        <v>3322</v>
      </c>
      <c r="C846" t="s">
        <v>109</v>
      </c>
      <c r="D846" t="s">
        <v>183</v>
      </c>
      <c r="E846" s="1">
        <v>43104</v>
      </c>
      <c r="F846" t="s">
        <v>20</v>
      </c>
      <c r="G846" t="s">
        <v>3323</v>
      </c>
      <c r="H846" t="s">
        <v>112</v>
      </c>
      <c r="I846" t="s">
        <v>3134</v>
      </c>
      <c r="J846" t="s">
        <v>3324</v>
      </c>
      <c r="K846" t="s">
        <v>322</v>
      </c>
      <c r="L846">
        <v>8</v>
      </c>
      <c r="M846">
        <v>18</v>
      </c>
      <c r="N846">
        <v>14</v>
      </c>
      <c r="O846">
        <v>14.26</v>
      </c>
      <c r="P846">
        <v>27</v>
      </c>
      <c r="Q846">
        <v>120000</v>
      </c>
    </row>
    <row r="847" spans="1:17" x14ac:dyDescent="0.25">
      <c r="A847" t="s">
        <v>107</v>
      </c>
      <c r="B847" t="s">
        <v>3325</v>
      </c>
      <c r="C847" t="s">
        <v>194</v>
      </c>
      <c r="D847" t="s">
        <v>1118</v>
      </c>
      <c r="E847" s="1">
        <v>44164</v>
      </c>
      <c r="F847" t="s">
        <v>20</v>
      </c>
      <c r="G847" t="s">
        <v>3326</v>
      </c>
      <c r="H847" t="s">
        <v>31</v>
      </c>
      <c r="I847" t="s">
        <v>3327</v>
      </c>
      <c r="J847" t="s">
        <v>3328</v>
      </c>
      <c r="K847" t="s">
        <v>69</v>
      </c>
      <c r="L847">
        <v>6</v>
      </c>
      <c r="M847">
        <v>10</v>
      </c>
      <c r="N847">
        <v>6</v>
      </c>
      <c r="O847">
        <v>7.91</v>
      </c>
      <c r="P847">
        <v>37</v>
      </c>
      <c r="Q847">
        <v>1600</v>
      </c>
    </row>
    <row r="848" spans="1:17" x14ac:dyDescent="0.25">
      <c r="A848" t="s">
        <v>78</v>
      </c>
      <c r="B848" t="s">
        <v>3329</v>
      </c>
      <c r="C848" t="s">
        <v>109</v>
      </c>
      <c r="D848" t="s">
        <v>1008</v>
      </c>
      <c r="E848" s="1">
        <v>45077</v>
      </c>
      <c r="F848" t="s">
        <v>20</v>
      </c>
      <c r="G848" t="s">
        <v>3330</v>
      </c>
      <c r="H848" t="s">
        <v>88</v>
      </c>
      <c r="I848" t="s">
        <v>344</v>
      </c>
      <c r="J848" t="s">
        <v>33</v>
      </c>
      <c r="K848" t="s">
        <v>43</v>
      </c>
      <c r="L848">
        <v>7</v>
      </c>
      <c r="M848">
        <v>10</v>
      </c>
      <c r="N848">
        <v>15</v>
      </c>
      <c r="O848">
        <v>14.18</v>
      </c>
      <c r="P848">
        <v>16</v>
      </c>
      <c r="Q848">
        <v>20000</v>
      </c>
    </row>
    <row r="849" spans="1:17" x14ac:dyDescent="0.25">
      <c r="A849" t="s">
        <v>114</v>
      </c>
      <c r="B849" t="s">
        <v>3331</v>
      </c>
      <c r="C849" t="s">
        <v>342</v>
      </c>
      <c r="D849" t="s">
        <v>2821</v>
      </c>
      <c r="E849" s="1">
        <v>44308</v>
      </c>
      <c r="F849" t="s">
        <v>20</v>
      </c>
      <c r="G849" t="s">
        <v>3332</v>
      </c>
      <c r="H849" t="s">
        <v>190</v>
      </c>
      <c r="I849" t="s">
        <v>1824</v>
      </c>
      <c r="J849" t="s">
        <v>133</v>
      </c>
      <c r="K849" t="s">
        <v>77</v>
      </c>
      <c r="L849">
        <v>12</v>
      </c>
      <c r="M849">
        <v>8</v>
      </c>
      <c r="N849">
        <v>16</v>
      </c>
      <c r="O849">
        <v>42.52</v>
      </c>
      <c r="P849">
        <v>6</v>
      </c>
      <c r="Q849">
        <v>32000</v>
      </c>
    </row>
    <row r="850" spans="1:17" x14ac:dyDescent="0.25">
      <c r="A850" t="s">
        <v>44</v>
      </c>
      <c r="B850" t="s">
        <v>3333</v>
      </c>
      <c r="C850" t="s">
        <v>515</v>
      </c>
      <c r="D850" t="s">
        <v>3334</v>
      </c>
      <c r="E850" s="1">
        <v>45014</v>
      </c>
      <c r="F850" t="s">
        <v>57</v>
      </c>
      <c r="G850" t="s">
        <v>3335</v>
      </c>
      <c r="H850" t="s">
        <v>22</v>
      </c>
      <c r="I850" t="s">
        <v>3336</v>
      </c>
      <c r="J850" t="s">
        <v>632</v>
      </c>
      <c r="K850" t="s">
        <v>69</v>
      </c>
      <c r="L850">
        <v>7</v>
      </c>
      <c r="M850">
        <v>20</v>
      </c>
      <c r="N850">
        <v>6</v>
      </c>
      <c r="O850">
        <v>6.95</v>
      </c>
      <c r="P850">
        <v>33</v>
      </c>
      <c r="Q850">
        <v>4800000</v>
      </c>
    </row>
    <row r="851" spans="1:17" x14ac:dyDescent="0.25">
      <c r="A851" t="s">
        <v>114</v>
      </c>
      <c r="B851" t="s">
        <v>3337</v>
      </c>
      <c r="C851" t="s">
        <v>515</v>
      </c>
      <c r="D851" t="s">
        <v>3338</v>
      </c>
      <c r="E851" s="1">
        <v>45311</v>
      </c>
      <c r="F851" t="s">
        <v>20</v>
      </c>
      <c r="G851" t="s">
        <v>3339</v>
      </c>
      <c r="H851" t="s">
        <v>173</v>
      </c>
      <c r="I851" t="s">
        <v>1727</v>
      </c>
      <c r="J851" t="s">
        <v>3340</v>
      </c>
      <c r="K851" t="s">
        <v>106</v>
      </c>
      <c r="L851">
        <v>9</v>
      </c>
      <c r="M851">
        <v>13</v>
      </c>
      <c r="N851">
        <v>13</v>
      </c>
      <c r="O851">
        <v>37.78</v>
      </c>
      <c r="P851">
        <v>22</v>
      </c>
      <c r="Q851">
        <v>80000</v>
      </c>
    </row>
    <row r="852" spans="1:17" x14ac:dyDescent="0.25">
      <c r="A852" t="s">
        <v>462</v>
      </c>
      <c r="B852" t="s">
        <v>3341</v>
      </c>
      <c r="C852" t="s">
        <v>200</v>
      </c>
      <c r="D852" t="s">
        <v>510</v>
      </c>
      <c r="E852" s="1">
        <v>43226</v>
      </c>
      <c r="F852" t="s">
        <v>48</v>
      </c>
      <c r="G852" t="s">
        <v>3342</v>
      </c>
      <c r="H852" t="s">
        <v>22</v>
      </c>
      <c r="I852" t="s">
        <v>3343</v>
      </c>
      <c r="J852" t="s">
        <v>404</v>
      </c>
      <c r="K852" t="s">
        <v>77</v>
      </c>
      <c r="L852">
        <v>9</v>
      </c>
      <c r="M852">
        <v>3</v>
      </c>
      <c r="N852">
        <v>18</v>
      </c>
      <c r="O852">
        <v>0.09</v>
      </c>
      <c r="P852">
        <v>37</v>
      </c>
      <c r="Q852">
        <v>640000</v>
      </c>
    </row>
    <row r="853" spans="1:17" x14ac:dyDescent="0.25">
      <c r="A853" t="s">
        <v>253</v>
      </c>
      <c r="B853" t="s">
        <v>3344</v>
      </c>
      <c r="C853" t="s">
        <v>336</v>
      </c>
      <c r="D853" t="s">
        <v>110</v>
      </c>
      <c r="E853" s="1">
        <v>43270</v>
      </c>
      <c r="F853" t="s">
        <v>48</v>
      </c>
      <c r="G853" t="s">
        <v>3345</v>
      </c>
      <c r="H853" t="s">
        <v>59</v>
      </c>
      <c r="I853" t="s">
        <v>2060</v>
      </c>
      <c r="J853" t="s">
        <v>3346</v>
      </c>
      <c r="K853" t="s">
        <v>134</v>
      </c>
      <c r="L853">
        <v>6</v>
      </c>
      <c r="M853">
        <v>10</v>
      </c>
      <c r="N853">
        <v>4</v>
      </c>
      <c r="O853">
        <v>2.33</v>
      </c>
      <c r="P853">
        <v>23</v>
      </c>
      <c r="Q853">
        <v>800000</v>
      </c>
    </row>
    <row r="854" spans="1:17" x14ac:dyDescent="0.25">
      <c r="A854" t="s">
        <v>462</v>
      </c>
      <c r="B854" t="s">
        <v>3347</v>
      </c>
      <c r="C854" t="s">
        <v>124</v>
      </c>
      <c r="D854" t="s">
        <v>830</v>
      </c>
      <c r="E854" s="1">
        <v>44298</v>
      </c>
      <c r="F854" t="s">
        <v>82</v>
      </c>
      <c r="G854" t="s">
        <v>3348</v>
      </c>
      <c r="H854" t="s">
        <v>22</v>
      </c>
      <c r="I854" t="s">
        <v>3349</v>
      </c>
      <c r="J854" t="s">
        <v>3350</v>
      </c>
      <c r="K854" t="s">
        <v>52</v>
      </c>
      <c r="L854">
        <v>2</v>
      </c>
      <c r="M854">
        <v>14</v>
      </c>
      <c r="N854">
        <v>20</v>
      </c>
      <c r="O854">
        <v>0.04</v>
      </c>
      <c r="P854">
        <v>413</v>
      </c>
      <c r="Q854">
        <v>4000</v>
      </c>
    </row>
    <row r="855" spans="1:17" x14ac:dyDescent="0.25">
      <c r="A855" t="s">
        <v>63</v>
      </c>
      <c r="B855" t="s">
        <v>3060</v>
      </c>
      <c r="C855" t="s">
        <v>143</v>
      </c>
      <c r="D855" t="s">
        <v>110</v>
      </c>
      <c r="E855" s="1">
        <v>42883</v>
      </c>
      <c r="F855" t="s">
        <v>29</v>
      </c>
      <c r="G855" t="s">
        <v>3351</v>
      </c>
      <c r="H855" t="s">
        <v>112</v>
      </c>
      <c r="I855" t="s">
        <v>2060</v>
      </c>
      <c r="J855" t="s">
        <v>3352</v>
      </c>
      <c r="K855" t="s">
        <v>8966</v>
      </c>
      <c r="L855">
        <v>16</v>
      </c>
      <c r="M855">
        <v>18</v>
      </c>
      <c r="N855">
        <v>15</v>
      </c>
      <c r="O855">
        <v>8.5299999999999994</v>
      </c>
      <c r="P855">
        <v>13</v>
      </c>
      <c r="Q855">
        <v>640000</v>
      </c>
    </row>
    <row r="856" spans="1:17" x14ac:dyDescent="0.25">
      <c r="A856" t="s">
        <v>148</v>
      </c>
      <c r="B856" t="s">
        <v>3353</v>
      </c>
      <c r="C856" t="s">
        <v>8968</v>
      </c>
      <c r="D856" t="s">
        <v>1392</v>
      </c>
      <c r="E856" s="1">
        <v>45007</v>
      </c>
      <c r="F856" t="s">
        <v>29</v>
      </c>
      <c r="G856" t="s">
        <v>3354</v>
      </c>
      <c r="H856" t="s">
        <v>31</v>
      </c>
      <c r="I856" t="s">
        <v>3355</v>
      </c>
      <c r="J856" t="s">
        <v>3356</v>
      </c>
      <c r="K856" t="s">
        <v>43</v>
      </c>
      <c r="L856">
        <v>2</v>
      </c>
      <c r="M856">
        <v>11</v>
      </c>
      <c r="N856">
        <v>5</v>
      </c>
      <c r="O856">
        <v>0.16</v>
      </c>
      <c r="P856">
        <v>24</v>
      </c>
      <c r="Q856">
        <v>688000</v>
      </c>
    </row>
    <row r="857" spans="1:17" x14ac:dyDescent="0.25">
      <c r="A857" t="s">
        <v>122</v>
      </c>
      <c r="B857" t="s">
        <v>3357</v>
      </c>
      <c r="C857" t="s">
        <v>163</v>
      </c>
      <c r="D857" t="s">
        <v>516</v>
      </c>
      <c r="E857" s="1">
        <v>44494</v>
      </c>
      <c r="F857" t="s">
        <v>29</v>
      </c>
      <c r="G857" t="s">
        <v>3358</v>
      </c>
      <c r="H857" t="s">
        <v>119</v>
      </c>
      <c r="I857" t="s">
        <v>3359</v>
      </c>
      <c r="J857" t="s">
        <v>33</v>
      </c>
      <c r="K857" t="s">
        <v>91</v>
      </c>
      <c r="L857">
        <v>21</v>
      </c>
      <c r="M857">
        <v>26</v>
      </c>
      <c r="N857">
        <v>15</v>
      </c>
      <c r="O857">
        <v>70.599999999999994</v>
      </c>
      <c r="P857">
        <v>22</v>
      </c>
      <c r="Q857">
        <v>1080</v>
      </c>
    </row>
    <row r="858" spans="1:17" x14ac:dyDescent="0.25">
      <c r="A858" t="s">
        <v>265</v>
      </c>
      <c r="B858" t="s">
        <v>3360</v>
      </c>
      <c r="C858" t="s">
        <v>421</v>
      </c>
      <c r="D858" t="s">
        <v>2249</v>
      </c>
      <c r="E858" s="1">
        <v>45449</v>
      </c>
      <c r="F858" t="s">
        <v>82</v>
      </c>
      <c r="G858" t="s">
        <v>3361</v>
      </c>
      <c r="H858" t="s">
        <v>119</v>
      </c>
      <c r="I858" t="s">
        <v>1982</v>
      </c>
      <c r="J858" t="s">
        <v>133</v>
      </c>
      <c r="K858" t="s">
        <v>69</v>
      </c>
      <c r="L858">
        <v>6</v>
      </c>
      <c r="M858">
        <v>8</v>
      </c>
      <c r="N858">
        <v>7</v>
      </c>
      <c r="O858">
        <v>0.09</v>
      </c>
      <c r="P858">
        <v>413</v>
      </c>
      <c r="Q858">
        <v>2160</v>
      </c>
    </row>
    <row r="859" spans="1:17" x14ac:dyDescent="0.25">
      <c r="A859" t="s">
        <v>155</v>
      </c>
      <c r="B859" t="s">
        <v>3362</v>
      </c>
      <c r="C859" t="s">
        <v>342</v>
      </c>
      <c r="D859" t="s">
        <v>195</v>
      </c>
      <c r="E859" s="1">
        <v>45668</v>
      </c>
      <c r="F859" t="s">
        <v>57</v>
      </c>
      <c r="G859" t="s">
        <v>3363</v>
      </c>
      <c r="H859" t="s">
        <v>190</v>
      </c>
      <c r="I859" t="s">
        <v>3364</v>
      </c>
      <c r="J859" t="s">
        <v>3365</v>
      </c>
      <c r="K859" t="s">
        <v>62</v>
      </c>
      <c r="L859">
        <v>10</v>
      </c>
      <c r="M859">
        <v>10</v>
      </c>
      <c r="N859">
        <v>6</v>
      </c>
      <c r="O859">
        <v>4.55</v>
      </c>
      <c r="P859">
        <v>13</v>
      </c>
      <c r="Q859">
        <v>216</v>
      </c>
    </row>
    <row r="860" spans="1:17" x14ac:dyDescent="0.25">
      <c r="A860" t="s">
        <v>155</v>
      </c>
      <c r="B860" t="s">
        <v>3366</v>
      </c>
      <c r="C860" t="s">
        <v>55</v>
      </c>
      <c r="D860" t="s">
        <v>493</v>
      </c>
      <c r="E860" s="1">
        <v>45935</v>
      </c>
      <c r="F860" t="s">
        <v>20</v>
      </c>
      <c r="G860" t="s">
        <v>3367</v>
      </c>
      <c r="H860" t="s">
        <v>119</v>
      </c>
      <c r="I860" t="s">
        <v>3368</v>
      </c>
      <c r="J860" t="s">
        <v>3352</v>
      </c>
      <c r="K860" t="s">
        <v>77</v>
      </c>
      <c r="L860">
        <v>3</v>
      </c>
      <c r="M860">
        <v>6</v>
      </c>
      <c r="N860">
        <v>5</v>
      </c>
      <c r="O860">
        <v>19.940000000000001</v>
      </c>
      <c r="P860">
        <v>17</v>
      </c>
      <c r="Q860">
        <v>43200</v>
      </c>
    </row>
    <row r="861" spans="1:17" x14ac:dyDescent="0.25">
      <c r="A861" t="s">
        <v>168</v>
      </c>
      <c r="B861" t="s">
        <v>3369</v>
      </c>
      <c r="C861" t="s">
        <v>163</v>
      </c>
      <c r="D861" t="s">
        <v>1169</v>
      </c>
      <c r="E861" s="1">
        <v>42187</v>
      </c>
      <c r="F861" t="s">
        <v>20</v>
      </c>
      <c r="G861" t="s">
        <v>3370</v>
      </c>
      <c r="H861" t="s">
        <v>31</v>
      </c>
      <c r="I861" t="s">
        <v>3371</v>
      </c>
      <c r="J861" t="s">
        <v>3372</v>
      </c>
      <c r="K861" t="s">
        <v>91</v>
      </c>
      <c r="L861">
        <v>3</v>
      </c>
      <c r="M861">
        <v>14</v>
      </c>
      <c r="N861">
        <v>11</v>
      </c>
      <c r="O861">
        <v>15.96</v>
      </c>
      <c r="P861">
        <v>28</v>
      </c>
      <c r="Q861">
        <v>144000</v>
      </c>
    </row>
    <row r="862" spans="1:17" x14ac:dyDescent="0.25">
      <c r="A862" t="s">
        <v>78</v>
      </c>
      <c r="B862" t="s">
        <v>3373</v>
      </c>
      <c r="C862" t="s">
        <v>182</v>
      </c>
      <c r="D862" t="s">
        <v>3374</v>
      </c>
      <c r="E862" s="1">
        <v>43862</v>
      </c>
      <c r="F862" t="s">
        <v>48</v>
      </c>
      <c r="G862" t="s">
        <v>3375</v>
      </c>
      <c r="H862" t="s">
        <v>112</v>
      </c>
      <c r="I862" t="s">
        <v>2144</v>
      </c>
      <c r="J862" t="s">
        <v>590</v>
      </c>
      <c r="K862" t="s">
        <v>91</v>
      </c>
      <c r="L862">
        <v>10</v>
      </c>
      <c r="M862">
        <v>9</v>
      </c>
      <c r="N862">
        <v>12</v>
      </c>
      <c r="O862">
        <v>5.3</v>
      </c>
      <c r="P862">
        <v>21</v>
      </c>
      <c r="Q862">
        <v>720000</v>
      </c>
    </row>
    <row r="863" spans="1:17" x14ac:dyDescent="0.25">
      <c r="A863" t="s">
        <v>63</v>
      </c>
      <c r="B863" t="s">
        <v>3376</v>
      </c>
      <c r="C863" t="s">
        <v>325</v>
      </c>
      <c r="D863" t="s">
        <v>493</v>
      </c>
      <c r="E863" s="1">
        <v>42962</v>
      </c>
      <c r="F863" t="s">
        <v>48</v>
      </c>
      <c r="G863" t="s">
        <v>3377</v>
      </c>
      <c r="H863" t="s">
        <v>88</v>
      </c>
      <c r="I863" t="s">
        <v>3378</v>
      </c>
      <c r="J863" t="s">
        <v>3379</v>
      </c>
      <c r="K863" t="s">
        <v>34</v>
      </c>
      <c r="L863">
        <v>13</v>
      </c>
      <c r="M863">
        <v>20</v>
      </c>
      <c r="N863">
        <v>14</v>
      </c>
      <c r="O863">
        <v>19.82</v>
      </c>
      <c r="P863">
        <v>213</v>
      </c>
      <c r="Q863">
        <v>360</v>
      </c>
    </row>
    <row r="864" spans="1:17" x14ac:dyDescent="0.25">
      <c r="A864" t="s">
        <v>168</v>
      </c>
      <c r="B864" t="s">
        <v>3380</v>
      </c>
      <c r="C864" t="s">
        <v>212</v>
      </c>
      <c r="D864" t="s">
        <v>3381</v>
      </c>
      <c r="E864" s="1">
        <v>43707</v>
      </c>
      <c r="F864" t="s">
        <v>48</v>
      </c>
      <c r="G864" t="s">
        <v>3382</v>
      </c>
      <c r="H864" t="s">
        <v>40</v>
      </c>
      <c r="I864" t="s">
        <v>3383</v>
      </c>
      <c r="J864" t="s">
        <v>3384</v>
      </c>
      <c r="K864" t="s">
        <v>52</v>
      </c>
      <c r="L864">
        <v>8</v>
      </c>
      <c r="M864">
        <v>6</v>
      </c>
      <c r="N864">
        <v>11</v>
      </c>
      <c r="O864">
        <v>11.17</v>
      </c>
      <c r="P864">
        <v>37</v>
      </c>
      <c r="Q864">
        <v>57600</v>
      </c>
    </row>
    <row r="865" spans="1:17" x14ac:dyDescent="0.25">
      <c r="A865" t="s">
        <v>122</v>
      </c>
      <c r="B865" t="s">
        <v>3385</v>
      </c>
      <c r="C865" t="s">
        <v>448</v>
      </c>
      <c r="D865" t="s">
        <v>2189</v>
      </c>
      <c r="E865" s="1">
        <v>44111</v>
      </c>
      <c r="F865" t="s">
        <v>82</v>
      </c>
      <c r="G865" t="s">
        <v>3386</v>
      </c>
      <c r="H865" t="s">
        <v>112</v>
      </c>
      <c r="I865" t="s">
        <v>2343</v>
      </c>
      <c r="J865" t="s">
        <v>471</v>
      </c>
      <c r="K865" t="s">
        <v>8966</v>
      </c>
      <c r="L865">
        <v>10</v>
      </c>
      <c r="M865">
        <v>29</v>
      </c>
      <c r="N865">
        <v>15</v>
      </c>
      <c r="O865">
        <v>111.29</v>
      </c>
      <c r="P865">
        <v>24</v>
      </c>
      <c r="Q865">
        <v>216000</v>
      </c>
    </row>
    <row r="866" spans="1:17" x14ac:dyDescent="0.25">
      <c r="A866" t="s">
        <v>78</v>
      </c>
      <c r="B866" t="s">
        <v>3387</v>
      </c>
      <c r="C866" t="s">
        <v>667</v>
      </c>
      <c r="D866" t="s">
        <v>510</v>
      </c>
      <c r="E866" s="1">
        <v>45163</v>
      </c>
      <c r="F866" t="s">
        <v>20</v>
      </c>
      <c r="G866" t="s">
        <v>3388</v>
      </c>
      <c r="H866" t="s">
        <v>88</v>
      </c>
      <c r="I866" t="s">
        <v>3389</v>
      </c>
      <c r="J866" t="s">
        <v>471</v>
      </c>
      <c r="K866" t="s">
        <v>180</v>
      </c>
      <c r="L866">
        <v>2</v>
      </c>
      <c r="M866">
        <v>14</v>
      </c>
      <c r="N866">
        <v>3</v>
      </c>
      <c r="O866">
        <v>1.66</v>
      </c>
      <c r="P866">
        <v>28</v>
      </c>
      <c r="Q866">
        <v>72000</v>
      </c>
    </row>
    <row r="867" spans="1:17" x14ac:dyDescent="0.25">
      <c r="A867" t="s">
        <v>16</v>
      </c>
      <c r="B867" t="s">
        <v>3390</v>
      </c>
      <c r="C867" t="s">
        <v>358</v>
      </c>
      <c r="D867" t="s">
        <v>521</v>
      </c>
      <c r="E867" s="1">
        <v>42984</v>
      </c>
      <c r="F867" t="s">
        <v>48</v>
      </c>
      <c r="G867" t="s">
        <v>3391</v>
      </c>
      <c r="H867" t="s">
        <v>22</v>
      </c>
      <c r="I867" t="s">
        <v>643</v>
      </c>
      <c r="J867" t="s">
        <v>3392</v>
      </c>
      <c r="K867" t="s">
        <v>34</v>
      </c>
      <c r="L867">
        <v>15</v>
      </c>
      <c r="M867">
        <v>20</v>
      </c>
      <c r="N867">
        <v>6</v>
      </c>
      <c r="O867">
        <v>6.19</v>
      </c>
      <c r="P867">
        <v>213</v>
      </c>
      <c r="Q867">
        <v>144000</v>
      </c>
    </row>
    <row r="868" spans="1:17" x14ac:dyDescent="0.25">
      <c r="A868" t="s">
        <v>141</v>
      </c>
      <c r="B868" t="s">
        <v>3393</v>
      </c>
      <c r="C868" t="s">
        <v>136</v>
      </c>
      <c r="D868" t="s">
        <v>493</v>
      </c>
      <c r="E868" s="1">
        <v>45182</v>
      </c>
      <c r="F868" t="s">
        <v>20</v>
      </c>
      <c r="G868" t="s">
        <v>3394</v>
      </c>
      <c r="H868" t="s">
        <v>59</v>
      </c>
      <c r="I868" t="s">
        <v>3395</v>
      </c>
      <c r="J868" t="s">
        <v>3396</v>
      </c>
      <c r="K868" t="s">
        <v>69</v>
      </c>
      <c r="L868">
        <v>3</v>
      </c>
      <c r="M868">
        <v>13</v>
      </c>
      <c r="N868">
        <v>5</v>
      </c>
      <c r="O868">
        <v>2.2999999999999998</v>
      </c>
      <c r="P868">
        <v>28</v>
      </c>
      <c r="Q868">
        <v>2160</v>
      </c>
    </row>
    <row r="869" spans="1:17" x14ac:dyDescent="0.25">
      <c r="A869" t="s">
        <v>25</v>
      </c>
      <c r="B869" t="s">
        <v>3397</v>
      </c>
      <c r="C869" t="s">
        <v>342</v>
      </c>
      <c r="D869" t="s">
        <v>3398</v>
      </c>
      <c r="E869" s="1">
        <v>43378</v>
      </c>
      <c r="F869" t="s">
        <v>29</v>
      </c>
      <c r="G869" t="s">
        <v>3399</v>
      </c>
      <c r="H869" t="s">
        <v>88</v>
      </c>
      <c r="I869" t="s">
        <v>306</v>
      </c>
      <c r="J869" t="s">
        <v>3400</v>
      </c>
      <c r="K869" t="s">
        <v>34</v>
      </c>
      <c r="L869">
        <v>17</v>
      </c>
      <c r="M869">
        <v>29</v>
      </c>
      <c r="N869">
        <v>11</v>
      </c>
      <c r="O869">
        <v>114.3</v>
      </c>
      <c r="P869">
        <v>39</v>
      </c>
      <c r="Q869">
        <v>36000</v>
      </c>
    </row>
    <row r="870" spans="1:17" x14ac:dyDescent="0.25">
      <c r="A870" t="s">
        <v>25</v>
      </c>
      <c r="B870" t="s">
        <v>3401</v>
      </c>
      <c r="C870" t="s">
        <v>317</v>
      </c>
      <c r="D870" t="s">
        <v>498</v>
      </c>
      <c r="E870" s="1">
        <v>44616</v>
      </c>
      <c r="F870" t="s">
        <v>48</v>
      </c>
      <c r="G870" t="s">
        <v>3402</v>
      </c>
      <c r="H870" t="s">
        <v>88</v>
      </c>
      <c r="I870" t="s">
        <v>1670</v>
      </c>
      <c r="J870" t="s">
        <v>154</v>
      </c>
      <c r="K870" t="s">
        <v>52</v>
      </c>
      <c r="L870">
        <v>18</v>
      </c>
      <c r="M870">
        <v>28</v>
      </c>
      <c r="N870">
        <v>11</v>
      </c>
      <c r="O870">
        <v>149.41999999999999</v>
      </c>
      <c r="P870">
        <v>25</v>
      </c>
      <c r="Q870">
        <v>144000</v>
      </c>
    </row>
    <row r="871" spans="1:17" x14ac:dyDescent="0.25">
      <c r="A871" t="s">
        <v>217</v>
      </c>
      <c r="B871" t="s">
        <v>1958</v>
      </c>
      <c r="C871" t="s">
        <v>448</v>
      </c>
      <c r="D871" t="s">
        <v>3403</v>
      </c>
      <c r="E871" s="1">
        <v>44157</v>
      </c>
      <c r="F871" t="s">
        <v>48</v>
      </c>
      <c r="G871" t="s">
        <v>3404</v>
      </c>
      <c r="H871" t="s">
        <v>97</v>
      </c>
      <c r="I871" t="s">
        <v>120</v>
      </c>
      <c r="J871" t="s">
        <v>3405</v>
      </c>
      <c r="K871" t="s">
        <v>43</v>
      </c>
      <c r="L871">
        <v>10</v>
      </c>
      <c r="M871">
        <v>10</v>
      </c>
      <c r="N871">
        <v>10</v>
      </c>
      <c r="O871">
        <v>9.26</v>
      </c>
      <c r="P871">
        <v>23</v>
      </c>
      <c r="Q871">
        <v>108000</v>
      </c>
    </row>
    <row r="872" spans="1:17" x14ac:dyDescent="0.25">
      <c r="A872" t="s">
        <v>92</v>
      </c>
      <c r="B872" t="s">
        <v>3406</v>
      </c>
      <c r="C872" t="s">
        <v>55</v>
      </c>
      <c r="D872" t="s">
        <v>2675</v>
      </c>
      <c r="E872" s="1">
        <v>44324</v>
      </c>
      <c r="F872" t="s">
        <v>48</v>
      </c>
      <c r="G872" t="s">
        <v>3407</v>
      </c>
      <c r="H872" t="s">
        <v>88</v>
      </c>
      <c r="I872" t="s">
        <v>3408</v>
      </c>
      <c r="J872" t="s">
        <v>3409</v>
      </c>
      <c r="K872" t="s">
        <v>180</v>
      </c>
      <c r="L872">
        <v>9</v>
      </c>
      <c r="M872">
        <v>17</v>
      </c>
      <c r="N872">
        <v>11</v>
      </c>
      <c r="O872">
        <v>7.29</v>
      </c>
      <c r="P872">
        <v>313</v>
      </c>
      <c r="Q872">
        <v>1440</v>
      </c>
    </row>
    <row r="873" spans="1:17" x14ac:dyDescent="0.25">
      <c r="A873" t="s">
        <v>70</v>
      </c>
      <c r="B873" t="s">
        <v>3410</v>
      </c>
      <c r="C873" t="s">
        <v>667</v>
      </c>
      <c r="D873" t="s">
        <v>1241</v>
      </c>
      <c r="E873" s="1">
        <v>42793</v>
      </c>
      <c r="F873" t="s">
        <v>29</v>
      </c>
      <c r="G873" t="s">
        <v>3411</v>
      </c>
      <c r="H873" t="s">
        <v>59</v>
      </c>
      <c r="I873" t="s">
        <v>1216</v>
      </c>
      <c r="J873" t="s">
        <v>3412</v>
      </c>
      <c r="K873" t="s">
        <v>69</v>
      </c>
      <c r="L873">
        <v>3</v>
      </c>
      <c r="M873">
        <v>6</v>
      </c>
      <c r="N873">
        <v>8</v>
      </c>
      <c r="O873">
        <v>2.12</v>
      </c>
      <c r="P873">
        <v>22</v>
      </c>
      <c r="Q873">
        <v>18000</v>
      </c>
    </row>
    <row r="874" spans="1:17" x14ac:dyDescent="0.25">
      <c r="A874" t="s">
        <v>107</v>
      </c>
      <c r="B874" t="s">
        <v>3413</v>
      </c>
      <c r="C874" t="s">
        <v>55</v>
      </c>
      <c r="D874" t="s">
        <v>3414</v>
      </c>
      <c r="E874" s="1">
        <v>42211</v>
      </c>
      <c r="F874" t="s">
        <v>29</v>
      </c>
      <c r="G874" t="s">
        <v>3415</v>
      </c>
      <c r="H874" t="s">
        <v>59</v>
      </c>
      <c r="I874" t="s">
        <v>191</v>
      </c>
      <c r="J874" t="s">
        <v>3416</v>
      </c>
      <c r="K874" t="s">
        <v>43</v>
      </c>
      <c r="L874">
        <v>12</v>
      </c>
      <c r="M874">
        <v>14</v>
      </c>
      <c r="N874">
        <v>8</v>
      </c>
      <c r="O874">
        <v>7.56</v>
      </c>
      <c r="P874">
        <v>24</v>
      </c>
      <c r="Q874">
        <v>28800</v>
      </c>
    </row>
    <row r="875" spans="1:17" x14ac:dyDescent="0.25">
      <c r="A875" t="s">
        <v>35</v>
      </c>
      <c r="B875" t="s">
        <v>3417</v>
      </c>
      <c r="C875" t="s">
        <v>342</v>
      </c>
      <c r="D875" t="s">
        <v>922</v>
      </c>
      <c r="E875" s="1">
        <v>44932</v>
      </c>
      <c r="F875" t="s">
        <v>57</v>
      </c>
      <c r="G875" t="s">
        <v>3418</v>
      </c>
      <c r="H875" t="s">
        <v>97</v>
      </c>
      <c r="I875" t="s">
        <v>3419</v>
      </c>
      <c r="J875" t="s">
        <v>3420</v>
      </c>
      <c r="K875" t="s">
        <v>62</v>
      </c>
      <c r="L875">
        <v>17</v>
      </c>
      <c r="M875">
        <v>27</v>
      </c>
      <c r="N875">
        <v>6</v>
      </c>
      <c r="O875">
        <v>16.100000000000001</v>
      </c>
      <c r="P875">
        <v>38</v>
      </c>
      <c r="Q875">
        <v>4320000</v>
      </c>
    </row>
    <row r="876" spans="1:17" x14ac:dyDescent="0.25">
      <c r="A876" t="s">
        <v>25</v>
      </c>
      <c r="B876" t="s">
        <v>3421</v>
      </c>
      <c r="C876" t="s">
        <v>80</v>
      </c>
      <c r="D876" t="s">
        <v>3414</v>
      </c>
      <c r="E876" s="1">
        <v>44519</v>
      </c>
      <c r="F876" t="s">
        <v>20</v>
      </c>
      <c r="G876" t="s">
        <v>3422</v>
      </c>
      <c r="H876" t="s">
        <v>97</v>
      </c>
      <c r="I876" t="s">
        <v>3423</v>
      </c>
      <c r="J876" t="s">
        <v>33</v>
      </c>
      <c r="K876" t="s">
        <v>322</v>
      </c>
      <c r="L876">
        <v>21</v>
      </c>
      <c r="M876">
        <v>21</v>
      </c>
      <c r="N876">
        <v>12</v>
      </c>
      <c r="O876">
        <v>43.97</v>
      </c>
      <c r="P876">
        <v>13</v>
      </c>
      <c r="Q876">
        <v>72000</v>
      </c>
    </row>
    <row r="877" spans="1:17" x14ac:dyDescent="0.25">
      <c r="A877" t="s">
        <v>155</v>
      </c>
      <c r="B877" t="s">
        <v>3424</v>
      </c>
      <c r="C877" t="s">
        <v>317</v>
      </c>
      <c r="D877" t="s">
        <v>849</v>
      </c>
      <c r="E877" s="1">
        <v>43267</v>
      </c>
      <c r="F877" t="s">
        <v>48</v>
      </c>
      <c r="G877" t="s">
        <v>3425</v>
      </c>
      <c r="H877" t="s">
        <v>97</v>
      </c>
      <c r="I877" t="s">
        <v>2327</v>
      </c>
      <c r="J877" t="s">
        <v>717</v>
      </c>
      <c r="K877" t="s">
        <v>106</v>
      </c>
      <c r="L877">
        <v>5</v>
      </c>
      <c r="M877">
        <v>6</v>
      </c>
      <c r="N877">
        <v>15</v>
      </c>
      <c r="O877">
        <v>7.64</v>
      </c>
      <c r="P877">
        <v>23</v>
      </c>
      <c r="Q877">
        <v>576000</v>
      </c>
    </row>
    <row r="878" spans="1:17" x14ac:dyDescent="0.25">
      <c r="A878" t="s">
        <v>217</v>
      </c>
      <c r="B878" t="s">
        <v>3426</v>
      </c>
      <c r="C878" t="s">
        <v>317</v>
      </c>
      <c r="D878" t="s">
        <v>3427</v>
      </c>
      <c r="E878" s="1">
        <v>45124</v>
      </c>
      <c r="F878" t="s">
        <v>57</v>
      </c>
      <c r="G878" t="s">
        <v>3428</v>
      </c>
      <c r="H878" t="s">
        <v>31</v>
      </c>
      <c r="I878" t="s">
        <v>1068</v>
      </c>
      <c r="J878" t="s">
        <v>3429</v>
      </c>
      <c r="K878" t="s">
        <v>62</v>
      </c>
      <c r="L878">
        <v>7</v>
      </c>
      <c r="M878">
        <v>7</v>
      </c>
      <c r="N878">
        <v>8</v>
      </c>
      <c r="O878">
        <v>4.9400000000000004</v>
      </c>
      <c r="P878">
        <v>28</v>
      </c>
      <c r="Q878">
        <v>720000</v>
      </c>
    </row>
    <row r="879" spans="1:17" x14ac:dyDescent="0.25">
      <c r="A879" t="s">
        <v>462</v>
      </c>
      <c r="B879" t="s">
        <v>3430</v>
      </c>
      <c r="C879" t="s">
        <v>535</v>
      </c>
      <c r="D879" t="s">
        <v>2189</v>
      </c>
      <c r="E879" s="1">
        <v>43086</v>
      </c>
      <c r="F879" t="s">
        <v>57</v>
      </c>
      <c r="G879" t="s">
        <v>3431</v>
      </c>
      <c r="H879" t="s">
        <v>59</v>
      </c>
      <c r="I879" t="s">
        <v>3432</v>
      </c>
      <c r="J879" t="s">
        <v>1318</v>
      </c>
      <c r="K879" t="s">
        <v>52</v>
      </c>
      <c r="L879">
        <v>6</v>
      </c>
      <c r="M879">
        <v>11</v>
      </c>
      <c r="N879">
        <v>13</v>
      </c>
      <c r="O879">
        <v>0.03</v>
      </c>
      <c r="P879">
        <v>41</v>
      </c>
      <c r="Q879">
        <v>3600</v>
      </c>
    </row>
    <row r="880" spans="1:17" x14ac:dyDescent="0.25">
      <c r="A880" t="s">
        <v>107</v>
      </c>
      <c r="B880" t="s">
        <v>3433</v>
      </c>
      <c r="C880" t="s">
        <v>535</v>
      </c>
      <c r="D880" t="s">
        <v>3434</v>
      </c>
      <c r="E880" s="1">
        <v>43988</v>
      </c>
      <c r="F880" t="s">
        <v>48</v>
      </c>
      <c r="G880" t="s">
        <v>3435</v>
      </c>
      <c r="H880" t="s">
        <v>40</v>
      </c>
      <c r="I880" t="s">
        <v>2804</v>
      </c>
      <c r="J880" t="s">
        <v>33</v>
      </c>
      <c r="K880" t="s">
        <v>180</v>
      </c>
      <c r="L880">
        <v>6</v>
      </c>
      <c r="M880">
        <v>12</v>
      </c>
      <c r="N880">
        <v>6</v>
      </c>
      <c r="O880">
        <v>1.76</v>
      </c>
      <c r="P880">
        <v>37</v>
      </c>
      <c r="Q880">
        <v>576000</v>
      </c>
    </row>
    <row r="881" spans="1:17" x14ac:dyDescent="0.25">
      <c r="A881" t="s">
        <v>16</v>
      </c>
      <c r="B881" t="s">
        <v>3436</v>
      </c>
      <c r="C881" t="s">
        <v>129</v>
      </c>
      <c r="D881" t="s">
        <v>926</v>
      </c>
      <c r="E881" s="1">
        <v>45646</v>
      </c>
      <c r="F881" t="s">
        <v>48</v>
      </c>
      <c r="G881" t="s">
        <v>3437</v>
      </c>
      <c r="H881" t="s">
        <v>190</v>
      </c>
      <c r="I881" t="s">
        <v>3438</v>
      </c>
      <c r="J881" t="s">
        <v>3439</v>
      </c>
      <c r="K881" t="s">
        <v>62</v>
      </c>
      <c r="L881">
        <v>13</v>
      </c>
      <c r="M881">
        <v>13</v>
      </c>
      <c r="N881">
        <v>5</v>
      </c>
      <c r="O881">
        <v>2.2000000000000002</v>
      </c>
      <c r="P881">
        <v>33</v>
      </c>
      <c r="Q881">
        <v>664000</v>
      </c>
    </row>
    <row r="882" spans="1:17" x14ac:dyDescent="0.25">
      <c r="A882" t="s">
        <v>155</v>
      </c>
      <c r="B882" t="s">
        <v>3440</v>
      </c>
      <c r="C882" t="s">
        <v>212</v>
      </c>
      <c r="D882" t="s">
        <v>2224</v>
      </c>
      <c r="E882" s="1">
        <v>43419</v>
      </c>
      <c r="F882" t="s">
        <v>48</v>
      </c>
      <c r="G882" t="s">
        <v>3441</v>
      </c>
      <c r="H882" t="s">
        <v>88</v>
      </c>
      <c r="I882" t="s">
        <v>660</v>
      </c>
      <c r="J882" t="s">
        <v>3442</v>
      </c>
      <c r="K882" t="s">
        <v>69</v>
      </c>
      <c r="L882">
        <v>9</v>
      </c>
      <c r="M882">
        <v>13</v>
      </c>
      <c r="N882">
        <v>15</v>
      </c>
      <c r="O882">
        <v>7.37</v>
      </c>
      <c r="P882">
        <v>14</v>
      </c>
      <c r="Q882">
        <v>700000</v>
      </c>
    </row>
    <row r="883" spans="1:17" x14ac:dyDescent="0.25">
      <c r="A883" t="s">
        <v>107</v>
      </c>
      <c r="B883" t="s">
        <v>3443</v>
      </c>
      <c r="C883" t="s">
        <v>200</v>
      </c>
      <c r="D883" t="s">
        <v>432</v>
      </c>
      <c r="E883" s="1">
        <v>43074</v>
      </c>
      <c r="F883" t="s">
        <v>20</v>
      </c>
      <c r="G883" t="s">
        <v>3444</v>
      </c>
      <c r="H883" t="s">
        <v>112</v>
      </c>
      <c r="I883" t="s">
        <v>781</v>
      </c>
      <c r="J883" t="s">
        <v>33</v>
      </c>
      <c r="K883" t="s">
        <v>77</v>
      </c>
      <c r="L883">
        <v>6</v>
      </c>
      <c r="M883">
        <v>18</v>
      </c>
      <c r="N883">
        <v>15</v>
      </c>
      <c r="O883">
        <v>5.19</v>
      </c>
      <c r="P883">
        <v>33</v>
      </c>
      <c r="Q883">
        <v>1500</v>
      </c>
    </row>
    <row r="884" spans="1:17" x14ac:dyDescent="0.25">
      <c r="A884" t="s">
        <v>25</v>
      </c>
      <c r="B884" t="s">
        <v>3445</v>
      </c>
      <c r="C884" t="s">
        <v>129</v>
      </c>
      <c r="D884" t="s">
        <v>2333</v>
      </c>
      <c r="E884" s="1">
        <v>45908</v>
      </c>
      <c r="F884" t="s">
        <v>48</v>
      </c>
      <c r="G884" t="s">
        <v>3446</v>
      </c>
      <c r="H884" t="s">
        <v>119</v>
      </c>
      <c r="I884" t="s">
        <v>2339</v>
      </c>
      <c r="J884" t="s">
        <v>1179</v>
      </c>
      <c r="K884" t="s">
        <v>91</v>
      </c>
      <c r="L884">
        <v>25</v>
      </c>
      <c r="M884">
        <v>23</v>
      </c>
      <c r="N884">
        <v>19</v>
      </c>
      <c r="O884">
        <v>82.43</v>
      </c>
      <c r="P884">
        <v>29</v>
      </c>
      <c r="Q884">
        <v>3000</v>
      </c>
    </row>
    <row r="885" spans="1:17" x14ac:dyDescent="0.25">
      <c r="A885" t="s">
        <v>265</v>
      </c>
      <c r="B885" t="s">
        <v>2406</v>
      </c>
      <c r="C885" t="s">
        <v>535</v>
      </c>
      <c r="D885" t="s">
        <v>3447</v>
      </c>
      <c r="E885" s="1">
        <v>42772</v>
      </c>
      <c r="F885" t="s">
        <v>48</v>
      </c>
      <c r="G885" t="s">
        <v>3448</v>
      </c>
      <c r="H885" t="s">
        <v>97</v>
      </c>
      <c r="I885" t="s">
        <v>1297</v>
      </c>
      <c r="J885" t="s">
        <v>33</v>
      </c>
      <c r="K885" t="s">
        <v>91</v>
      </c>
      <c r="L885">
        <v>5</v>
      </c>
      <c r="M885">
        <v>11</v>
      </c>
      <c r="N885">
        <v>13</v>
      </c>
      <c r="O885">
        <v>0.19</v>
      </c>
      <c r="P885">
        <v>38</v>
      </c>
      <c r="Q885">
        <v>300</v>
      </c>
    </row>
    <row r="886" spans="1:17" x14ac:dyDescent="0.25">
      <c r="A886" t="s">
        <v>25</v>
      </c>
      <c r="B886" t="s">
        <v>3449</v>
      </c>
      <c r="C886" t="s">
        <v>200</v>
      </c>
      <c r="D886" t="s">
        <v>1231</v>
      </c>
      <c r="E886" s="1">
        <v>45871</v>
      </c>
      <c r="F886" t="s">
        <v>20</v>
      </c>
      <c r="G886" t="s">
        <v>3450</v>
      </c>
      <c r="H886" t="s">
        <v>97</v>
      </c>
      <c r="I886" t="s">
        <v>3451</v>
      </c>
      <c r="J886" t="s">
        <v>3452</v>
      </c>
      <c r="K886" t="s">
        <v>69</v>
      </c>
      <c r="L886">
        <v>11</v>
      </c>
      <c r="M886">
        <v>13</v>
      </c>
      <c r="N886">
        <v>11</v>
      </c>
      <c r="O886">
        <v>142.66999999999999</v>
      </c>
      <c r="P886">
        <v>13</v>
      </c>
      <c r="Q886">
        <v>60000</v>
      </c>
    </row>
    <row r="887" spans="1:17" x14ac:dyDescent="0.25">
      <c r="A887" t="s">
        <v>35</v>
      </c>
      <c r="B887" t="s">
        <v>3453</v>
      </c>
      <c r="C887" t="s">
        <v>458</v>
      </c>
      <c r="D887" t="s">
        <v>110</v>
      </c>
      <c r="E887" s="1">
        <v>43064</v>
      </c>
      <c r="F887" t="s">
        <v>82</v>
      </c>
      <c r="G887" t="s">
        <v>3454</v>
      </c>
      <c r="H887" t="s">
        <v>97</v>
      </c>
      <c r="I887" t="s">
        <v>3455</v>
      </c>
      <c r="J887" t="s">
        <v>1248</v>
      </c>
      <c r="K887" t="s">
        <v>134</v>
      </c>
      <c r="L887">
        <v>16</v>
      </c>
      <c r="M887">
        <v>27</v>
      </c>
      <c r="N887">
        <v>10</v>
      </c>
      <c r="O887">
        <v>11.76</v>
      </c>
      <c r="P887">
        <v>413</v>
      </c>
      <c r="Q887">
        <v>200000</v>
      </c>
    </row>
    <row r="888" spans="1:17" x14ac:dyDescent="0.25">
      <c r="A888" t="s">
        <v>122</v>
      </c>
      <c r="B888" t="s">
        <v>3456</v>
      </c>
      <c r="C888" t="s">
        <v>200</v>
      </c>
      <c r="D888" t="s">
        <v>1089</v>
      </c>
      <c r="E888" s="1">
        <v>42070</v>
      </c>
      <c r="F888" t="s">
        <v>82</v>
      </c>
      <c r="G888" t="s">
        <v>3457</v>
      </c>
      <c r="H888" t="s">
        <v>190</v>
      </c>
      <c r="I888" t="s">
        <v>2161</v>
      </c>
      <c r="J888" t="s">
        <v>3458</v>
      </c>
      <c r="K888" t="s">
        <v>91</v>
      </c>
      <c r="L888">
        <v>10</v>
      </c>
      <c r="M888">
        <v>19</v>
      </c>
      <c r="N888">
        <v>15</v>
      </c>
      <c r="O888">
        <v>133.94</v>
      </c>
      <c r="P888">
        <v>32</v>
      </c>
      <c r="Q888">
        <v>1000000</v>
      </c>
    </row>
    <row r="889" spans="1:17" x14ac:dyDescent="0.25">
      <c r="A889" t="s">
        <v>217</v>
      </c>
      <c r="B889" t="s">
        <v>3459</v>
      </c>
      <c r="C889" t="s">
        <v>244</v>
      </c>
      <c r="D889" t="s">
        <v>942</v>
      </c>
      <c r="E889" s="1">
        <v>44056</v>
      </c>
      <c r="F889" t="s">
        <v>57</v>
      </c>
      <c r="G889" t="s">
        <v>3460</v>
      </c>
      <c r="H889" t="s">
        <v>88</v>
      </c>
      <c r="I889" t="s">
        <v>1086</v>
      </c>
      <c r="J889" t="s">
        <v>414</v>
      </c>
      <c r="K889" t="s">
        <v>34</v>
      </c>
      <c r="L889">
        <v>6</v>
      </c>
      <c r="M889">
        <v>9</v>
      </c>
      <c r="N889">
        <v>12</v>
      </c>
      <c r="O889">
        <v>150</v>
      </c>
      <c r="P889">
        <v>413</v>
      </c>
      <c r="Q889">
        <v>500</v>
      </c>
    </row>
    <row r="890" spans="1:17" x14ac:dyDescent="0.25">
      <c r="A890" t="s">
        <v>551</v>
      </c>
      <c r="B890" t="s">
        <v>3461</v>
      </c>
      <c r="C890" t="s">
        <v>255</v>
      </c>
      <c r="D890" t="s">
        <v>2325</v>
      </c>
      <c r="E890" s="1">
        <v>45527</v>
      </c>
      <c r="F890" t="s">
        <v>29</v>
      </c>
      <c r="G890" t="s">
        <v>3462</v>
      </c>
      <c r="H890" t="s">
        <v>173</v>
      </c>
      <c r="I890" t="s">
        <v>3463</v>
      </c>
      <c r="J890" t="s">
        <v>223</v>
      </c>
      <c r="K890" t="s">
        <v>322</v>
      </c>
      <c r="L890">
        <v>9</v>
      </c>
      <c r="M890">
        <v>15</v>
      </c>
      <c r="N890">
        <v>17</v>
      </c>
      <c r="O890">
        <v>0.01</v>
      </c>
      <c r="P890">
        <v>39</v>
      </c>
      <c r="Q890">
        <v>80000</v>
      </c>
    </row>
    <row r="891" spans="1:17" x14ac:dyDescent="0.25">
      <c r="A891" t="s">
        <v>382</v>
      </c>
      <c r="B891" t="s">
        <v>3464</v>
      </c>
      <c r="C891" t="s">
        <v>163</v>
      </c>
      <c r="D891" t="s">
        <v>510</v>
      </c>
      <c r="E891" s="1">
        <v>42504</v>
      </c>
      <c r="F891" t="s">
        <v>82</v>
      </c>
      <c r="G891" t="s">
        <v>3465</v>
      </c>
      <c r="H891" t="s">
        <v>119</v>
      </c>
      <c r="I891" t="s">
        <v>2432</v>
      </c>
      <c r="J891" t="s">
        <v>3466</v>
      </c>
      <c r="K891" t="s">
        <v>34</v>
      </c>
      <c r="L891">
        <v>13</v>
      </c>
      <c r="M891">
        <v>13</v>
      </c>
      <c r="N891">
        <v>5</v>
      </c>
      <c r="O891">
        <v>4.8499999999999996</v>
      </c>
      <c r="P891">
        <v>21</v>
      </c>
      <c r="Q891">
        <v>300000</v>
      </c>
    </row>
    <row r="892" spans="1:17" x14ac:dyDescent="0.25">
      <c r="A892" t="s">
        <v>292</v>
      </c>
      <c r="B892" t="s">
        <v>3467</v>
      </c>
      <c r="C892" t="s">
        <v>170</v>
      </c>
      <c r="D892" t="s">
        <v>548</v>
      </c>
      <c r="E892" s="1">
        <v>42012</v>
      </c>
      <c r="F892" t="s">
        <v>20</v>
      </c>
      <c r="G892" t="s">
        <v>3468</v>
      </c>
      <c r="H892" t="s">
        <v>31</v>
      </c>
      <c r="I892" t="s">
        <v>1978</v>
      </c>
      <c r="J892" t="s">
        <v>3469</v>
      </c>
      <c r="K892" t="s">
        <v>134</v>
      </c>
      <c r="L892">
        <v>9</v>
      </c>
      <c r="M892">
        <v>10</v>
      </c>
      <c r="N892">
        <v>8</v>
      </c>
      <c r="O892">
        <v>6.33</v>
      </c>
      <c r="P892">
        <v>21</v>
      </c>
      <c r="Q892">
        <v>100000</v>
      </c>
    </row>
    <row r="893" spans="1:17" x14ac:dyDescent="0.25">
      <c r="A893" t="s">
        <v>551</v>
      </c>
      <c r="B893" t="s">
        <v>3470</v>
      </c>
      <c r="C893" t="s">
        <v>163</v>
      </c>
      <c r="D893" t="s">
        <v>3471</v>
      </c>
      <c r="E893" s="1">
        <v>45620</v>
      </c>
      <c r="F893" t="s">
        <v>82</v>
      </c>
      <c r="G893" t="s">
        <v>3472</v>
      </c>
      <c r="H893" t="s">
        <v>97</v>
      </c>
      <c r="I893" t="s">
        <v>2755</v>
      </c>
      <c r="J893" t="s">
        <v>3473</v>
      </c>
      <c r="K893" t="s">
        <v>52</v>
      </c>
      <c r="L893">
        <v>2</v>
      </c>
      <c r="M893">
        <v>11</v>
      </c>
      <c r="N893">
        <v>8</v>
      </c>
      <c r="O893">
        <v>0.05</v>
      </c>
      <c r="P893">
        <v>38</v>
      </c>
      <c r="Q893">
        <v>200000</v>
      </c>
    </row>
    <row r="894" spans="1:17" x14ac:dyDescent="0.25">
      <c r="A894" t="s">
        <v>141</v>
      </c>
      <c r="B894" t="s">
        <v>3474</v>
      </c>
      <c r="C894" t="s">
        <v>65</v>
      </c>
      <c r="D894" t="s">
        <v>3475</v>
      </c>
      <c r="E894" s="1">
        <v>43093</v>
      </c>
      <c r="F894" t="s">
        <v>82</v>
      </c>
      <c r="G894" t="s">
        <v>3476</v>
      </c>
      <c r="H894" t="s">
        <v>88</v>
      </c>
      <c r="I894" t="s">
        <v>3477</v>
      </c>
      <c r="J894" t="s">
        <v>3478</v>
      </c>
      <c r="K894" t="s">
        <v>322</v>
      </c>
      <c r="L894">
        <v>4</v>
      </c>
      <c r="M894">
        <v>14</v>
      </c>
      <c r="N894">
        <v>15</v>
      </c>
      <c r="O894">
        <v>150</v>
      </c>
      <c r="P894">
        <v>213</v>
      </c>
      <c r="Q894">
        <v>3000</v>
      </c>
    </row>
    <row r="895" spans="1:17" x14ac:dyDescent="0.25">
      <c r="A895" t="s">
        <v>323</v>
      </c>
      <c r="B895" t="s">
        <v>3479</v>
      </c>
      <c r="C895" t="s">
        <v>65</v>
      </c>
      <c r="D895" t="s">
        <v>3480</v>
      </c>
      <c r="E895" s="1">
        <v>45545</v>
      </c>
      <c r="F895" t="s">
        <v>48</v>
      </c>
      <c r="G895" t="s">
        <v>3481</v>
      </c>
      <c r="H895" t="s">
        <v>112</v>
      </c>
      <c r="I895" t="s">
        <v>1758</v>
      </c>
      <c r="J895" t="s">
        <v>3482</v>
      </c>
      <c r="K895" t="s">
        <v>69</v>
      </c>
      <c r="L895">
        <v>10</v>
      </c>
      <c r="M895">
        <v>12</v>
      </c>
      <c r="N895">
        <v>4</v>
      </c>
      <c r="O895">
        <v>0.18</v>
      </c>
      <c r="P895">
        <v>313</v>
      </c>
      <c r="Q895">
        <v>50000</v>
      </c>
    </row>
    <row r="896" spans="1:17" x14ac:dyDescent="0.25">
      <c r="A896" t="s">
        <v>551</v>
      </c>
      <c r="B896" t="s">
        <v>3483</v>
      </c>
      <c r="C896" t="s">
        <v>458</v>
      </c>
      <c r="D896" t="s">
        <v>343</v>
      </c>
      <c r="E896" s="1">
        <v>45914</v>
      </c>
      <c r="F896" t="s">
        <v>29</v>
      </c>
      <c r="G896" t="s">
        <v>3484</v>
      </c>
      <c r="H896" t="s">
        <v>22</v>
      </c>
      <c r="I896" t="s">
        <v>3485</v>
      </c>
      <c r="J896" t="s">
        <v>3486</v>
      </c>
      <c r="K896" t="s">
        <v>62</v>
      </c>
      <c r="L896">
        <v>9</v>
      </c>
      <c r="M896">
        <v>6</v>
      </c>
      <c r="N896">
        <v>21</v>
      </c>
      <c r="O896">
        <v>0.08</v>
      </c>
      <c r="P896">
        <v>413</v>
      </c>
      <c r="Q896">
        <v>200000</v>
      </c>
    </row>
    <row r="897" spans="1:17" x14ac:dyDescent="0.25">
      <c r="A897" t="s">
        <v>35</v>
      </c>
      <c r="B897" t="s">
        <v>3487</v>
      </c>
      <c r="C897" t="s">
        <v>109</v>
      </c>
      <c r="D897" t="s">
        <v>1850</v>
      </c>
      <c r="E897" s="1">
        <v>44780</v>
      </c>
      <c r="F897" t="s">
        <v>57</v>
      </c>
      <c r="G897" t="s">
        <v>3488</v>
      </c>
      <c r="H897" t="s">
        <v>119</v>
      </c>
      <c r="I897" t="s">
        <v>1798</v>
      </c>
      <c r="J897" t="s">
        <v>3489</v>
      </c>
      <c r="K897" t="s">
        <v>69</v>
      </c>
      <c r="L897">
        <v>11</v>
      </c>
      <c r="M897">
        <v>15</v>
      </c>
      <c r="N897">
        <v>15</v>
      </c>
      <c r="O897">
        <v>16.899999999999999</v>
      </c>
      <c r="P897">
        <v>34</v>
      </c>
      <c r="Q897">
        <v>150000</v>
      </c>
    </row>
    <row r="898" spans="1:17" x14ac:dyDescent="0.25">
      <c r="A898" t="s">
        <v>265</v>
      </c>
      <c r="B898" t="s">
        <v>3490</v>
      </c>
      <c r="C898" t="s">
        <v>219</v>
      </c>
      <c r="D898" t="s">
        <v>1456</v>
      </c>
      <c r="E898" s="1">
        <v>44743</v>
      </c>
      <c r="F898" t="s">
        <v>20</v>
      </c>
      <c r="G898" t="s">
        <v>3491</v>
      </c>
      <c r="H898" t="s">
        <v>119</v>
      </c>
      <c r="I898" t="s">
        <v>1620</v>
      </c>
      <c r="J898" t="s">
        <v>3492</v>
      </c>
      <c r="K898" t="s">
        <v>69</v>
      </c>
      <c r="L898">
        <v>3</v>
      </c>
      <c r="M898">
        <v>14</v>
      </c>
      <c r="N898">
        <v>12</v>
      </c>
      <c r="O898">
        <v>0.02</v>
      </c>
      <c r="P898">
        <v>38</v>
      </c>
      <c r="Q898">
        <v>2000</v>
      </c>
    </row>
    <row r="899" spans="1:17" x14ac:dyDescent="0.25">
      <c r="A899" t="s">
        <v>122</v>
      </c>
      <c r="B899" t="s">
        <v>3493</v>
      </c>
      <c r="C899" t="s">
        <v>109</v>
      </c>
      <c r="D899" t="s">
        <v>3494</v>
      </c>
      <c r="E899" s="1">
        <v>44761</v>
      </c>
      <c r="F899" t="s">
        <v>29</v>
      </c>
      <c r="G899" t="s">
        <v>3495</v>
      </c>
      <c r="H899" t="s">
        <v>173</v>
      </c>
      <c r="I899" t="s">
        <v>2519</v>
      </c>
      <c r="J899" t="s">
        <v>33</v>
      </c>
      <c r="K899" t="s">
        <v>180</v>
      </c>
      <c r="L899">
        <v>23</v>
      </c>
      <c r="M899">
        <v>18</v>
      </c>
      <c r="N899">
        <v>8</v>
      </c>
      <c r="O899">
        <v>134.94999999999999</v>
      </c>
      <c r="P899">
        <v>34</v>
      </c>
      <c r="Q899">
        <v>25000</v>
      </c>
    </row>
    <row r="900" spans="1:17" x14ac:dyDescent="0.25">
      <c r="A900" t="s">
        <v>155</v>
      </c>
      <c r="B900" t="s">
        <v>3496</v>
      </c>
      <c r="C900" t="s">
        <v>206</v>
      </c>
      <c r="D900" t="s">
        <v>3497</v>
      </c>
      <c r="E900" s="1">
        <v>42331</v>
      </c>
      <c r="F900" t="s">
        <v>48</v>
      </c>
      <c r="G900" t="s">
        <v>8967</v>
      </c>
      <c r="H900" t="s">
        <v>119</v>
      </c>
      <c r="I900" t="s">
        <v>2243</v>
      </c>
      <c r="J900" t="s">
        <v>3498</v>
      </c>
      <c r="K900" t="s">
        <v>106</v>
      </c>
      <c r="L900">
        <v>3</v>
      </c>
      <c r="M900">
        <v>8</v>
      </c>
      <c r="N900">
        <v>10</v>
      </c>
      <c r="O900">
        <v>7.38</v>
      </c>
      <c r="P900">
        <v>14</v>
      </c>
      <c r="Q900">
        <v>40000</v>
      </c>
    </row>
    <row r="901" spans="1:17" x14ac:dyDescent="0.25">
      <c r="A901" t="s">
        <v>551</v>
      </c>
      <c r="B901" t="s">
        <v>3499</v>
      </c>
      <c r="C901" t="s">
        <v>72</v>
      </c>
      <c r="D901" t="s">
        <v>3500</v>
      </c>
      <c r="E901" s="1">
        <v>42657</v>
      </c>
      <c r="F901" t="s">
        <v>20</v>
      </c>
      <c r="G901" t="s">
        <v>3501</v>
      </c>
      <c r="H901" t="s">
        <v>112</v>
      </c>
      <c r="I901" t="s">
        <v>3502</v>
      </c>
      <c r="J901" t="s">
        <v>3503</v>
      </c>
      <c r="K901" t="s">
        <v>69</v>
      </c>
      <c r="L901">
        <v>8</v>
      </c>
      <c r="M901">
        <v>12</v>
      </c>
      <c r="N901">
        <v>25</v>
      </c>
      <c r="O901">
        <v>0.04</v>
      </c>
      <c r="P901">
        <v>37</v>
      </c>
      <c r="Q901">
        <v>6000000</v>
      </c>
    </row>
    <row r="902" spans="1:17" x14ac:dyDescent="0.25">
      <c r="A902" t="s">
        <v>155</v>
      </c>
      <c r="B902" t="s">
        <v>3504</v>
      </c>
      <c r="C902" t="s">
        <v>55</v>
      </c>
      <c r="D902" t="s">
        <v>183</v>
      </c>
      <c r="E902" s="1">
        <v>44064</v>
      </c>
      <c r="F902" t="s">
        <v>20</v>
      </c>
      <c r="G902" t="s">
        <v>3505</v>
      </c>
      <c r="H902" t="s">
        <v>173</v>
      </c>
      <c r="I902" t="s">
        <v>3506</v>
      </c>
      <c r="J902" t="s">
        <v>3507</v>
      </c>
      <c r="K902" t="s">
        <v>134</v>
      </c>
      <c r="L902">
        <v>6</v>
      </c>
      <c r="M902">
        <v>6</v>
      </c>
      <c r="N902">
        <v>15</v>
      </c>
      <c r="O902">
        <v>4.07</v>
      </c>
      <c r="P902">
        <v>24</v>
      </c>
      <c r="Q902">
        <v>100000</v>
      </c>
    </row>
    <row r="903" spans="1:17" x14ac:dyDescent="0.25">
      <c r="A903" t="s">
        <v>122</v>
      </c>
      <c r="B903" t="s">
        <v>3508</v>
      </c>
      <c r="C903" t="s">
        <v>261</v>
      </c>
      <c r="D903" t="s">
        <v>207</v>
      </c>
      <c r="E903" s="1">
        <v>45473</v>
      </c>
      <c r="F903" t="s">
        <v>48</v>
      </c>
      <c r="G903" t="s">
        <v>3509</v>
      </c>
      <c r="H903" t="s">
        <v>173</v>
      </c>
      <c r="I903" t="s">
        <v>3510</v>
      </c>
      <c r="J903" t="s">
        <v>3511</v>
      </c>
      <c r="K903" t="s">
        <v>91</v>
      </c>
      <c r="L903">
        <v>12</v>
      </c>
      <c r="M903">
        <v>27</v>
      </c>
      <c r="N903">
        <v>8</v>
      </c>
      <c r="O903">
        <v>31.15</v>
      </c>
      <c r="P903">
        <v>23</v>
      </c>
      <c r="Q903">
        <v>800000</v>
      </c>
    </row>
    <row r="904" spans="1:17" x14ac:dyDescent="0.25">
      <c r="A904" t="s">
        <v>352</v>
      </c>
      <c r="B904" t="s">
        <v>3512</v>
      </c>
      <c r="C904" t="s">
        <v>94</v>
      </c>
      <c r="D904" t="s">
        <v>3513</v>
      </c>
      <c r="E904" s="1">
        <v>43673</v>
      </c>
      <c r="F904" t="s">
        <v>20</v>
      </c>
      <c r="G904" t="s">
        <v>3514</v>
      </c>
      <c r="H904" t="s">
        <v>59</v>
      </c>
      <c r="I904" t="s">
        <v>1911</v>
      </c>
      <c r="J904" t="s">
        <v>665</v>
      </c>
      <c r="K904" t="s">
        <v>134</v>
      </c>
      <c r="L904">
        <v>9</v>
      </c>
      <c r="M904">
        <v>16</v>
      </c>
      <c r="N904">
        <v>8</v>
      </c>
      <c r="O904">
        <v>17.18</v>
      </c>
      <c r="P904">
        <v>113</v>
      </c>
      <c r="Q904">
        <v>1000000</v>
      </c>
    </row>
    <row r="905" spans="1:17" x14ac:dyDescent="0.25">
      <c r="A905" t="s">
        <v>292</v>
      </c>
      <c r="B905" t="s">
        <v>3515</v>
      </c>
      <c r="C905" t="s">
        <v>558</v>
      </c>
      <c r="D905" t="s">
        <v>2675</v>
      </c>
      <c r="E905" s="1">
        <v>45032</v>
      </c>
      <c r="F905" t="s">
        <v>48</v>
      </c>
      <c r="G905" t="s">
        <v>3516</v>
      </c>
      <c r="H905" t="s">
        <v>112</v>
      </c>
      <c r="I905" t="s">
        <v>748</v>
      </c>
      <c r="J905" t="s">
        <v>3517</v>
      </c>
      <c r="K905" t="s">
        <v>322</v>
      </c>
      <c r="L905">
        <v>11</v>
      </c>
      <c r="M905">
        <v>17</v>
      </c>
      <c r="N905">
        <v>5</v>
      </c>
      <c r="O905">
        <v>2.39</v>
      </c>
      <c r="P905">
        <v>24</v>
      </c>
      <c r="Q905">
        <v>5000</v>
      </c>
    </row>
    <row r="906" spans="1:17" x14ac:dyDescent="0.25">
      <c r="A906" t="s">
        <v>148</v>
      </c>
      <c r="B906" t="s">
        <v>3518</v>
      </c>
      <c r="C906" t="s">
        <v>261</v>
      </c>
      <c r="D906" t="s">
        <v>38</v>
      </c>
      <c r="E906" s="1">
        <v>42820</v>
      </c>
      <c r="F906" t="s">
        <v>20</v>
      </c>
      <c r="G906" t="s">
        <v>3519</v>
      </c>
      <c r="H906" t="s">
        <v>190</v>
      </c>
      <c r="I906" t="s">
        <v>3520</v>
      </c>
      <c r="J906" t="s">
        <v>3521</v>
      </c>
      <c r="K906" t="s">
        <v>180</v>
      </c>
      <c r="L906">
        <v>4</v>
      </c>
      <c r="M906">
        <v>13</v>
      </c>
      <c r="N906">
        <v>6</v>
      </c>
      <c r="O906">
        <v>0.28000000000000003</v>
      </c>
      <c r="P906">
        <v>24</v>
      </c>
      <c r="Q906">
        <v>800000</v>
      </c>
    </row>
    <row r="907" spans="1:17" x14ac:dyDescent="0.25">
      <c r="A907" t="s">
        <v>253</v>
      </c>
      <c r="B907" t="s">
        <v>3522</v>
      </c>
      <c r="C907" t="s">
        <v>129</v>
      </c>
      <c r="D907" t="s">
        <v>926</v>
      </c>
      <c r="E907" s="1">
        <v>44918</v>
      </c>
      <c r="F907" t="s">
        <v>48</v>
      </c>
      <c r="G907" t="s">
        <v>3523</v>
      </c>
      <c r="H907" t="s">
        <v>40</v>
      </c>
      <c r="I907" t="s">
        <v>2683</v>
      </c>
      <c r="J907" t="s">
        <v>3524</v>
      </c>
      <c r="K907" t="s">
        <v>8966</v>
      </c>
      <c r="L907">
        <v>10</v>
      </c>
      <c r="M907">
        <v>4</v>
      </c>
      <c r="N907">
        <v>14</v>
      </c>
      <c r="O907">
        <v>19.23</v>
      </c>
      <c r="P907">
        <v>22</v>
      </c>
      <c r="Q907">
        <v>720000</v>
      </c>
    </row>
    <row r="908" spans="1:17" x14ac:dyDescent="0.25">
      <c r="A908" t="s">
        <v>53</v>
      </c>
      <c r="B908" t="s">
        <v>3525</v>
      </c>
      <c r="C908" t="s">
        <v>101</v>
      </c>
      <c r="D908" t="s">
        <v>756</v>
      </c>
      <c r="E908" s="1">
        <v>42818</v>
      </c>
      <c r="F908" t="s">
        <v>48</v>
      </c>
      <c r="G908" t="s">
        <v>3526</v>
      </c>
      <c r="H908" t="s">
        <v>88</v>
      </c>
      <c r="I908" t="s">
        <v>3527</v>
      </c>
      <c r="J908" t="s">
        <v>3528</v>
      </c>
      <c r="K908" t="s">
        <v>8966</v>
      </c>
      <c r="L908">
        <v>10</v>
      </c>
      <c r="M908">
        <v>11</v>
      </c>
      <c r="N908">
        <v>4</v>
      </c>
      <c r="O908">
        <v>0.48</v>
      </c>
      <c r="P908">
        <v>33</v>
      </c>
      <c r="Q908">
        <v>1680</v>
      </c>
    </row>
    <row r="909" spans="1:17" x14ac:dyDescent="0.25">
      <c r="A909" t="s">
        <v>148</v>
      </c>
      <c r="B909" t="s">
        <v>3529</v>
      </c>
      <c r="C909" t="s">
        <v>276</v>
      </c>
      <c r="D909" t="s">
        <v>38</v>
      </c>
      <c r="E909" s="1">
        <v>42321</v>
      </c>
      <c r="F909" t="s">
        <v>29</v>
      </c>
      <c r="G909" t="s">
        <v>3530</v>
      </c>
      <c r="H909" t="s">
        <v>97</v>
      </c>
      <c r="I909" t="s">
        <v>236</v>
      </c>
      <c r="J909" t="s">
        <v>3531</v>
      </c>
      <c r="K909" t="s">
        <v>91</v>
      </c>
      <c r="L909">
        <v>3</v>
      </c>
      <c r="M909">
        <v>11</v>
      </c>
      <c r="N909">
        <v>7</v>
      </c>
      <c r="O909">
        <v>0.3</v>
      </c>
      <c r="P909">
        <v>18</v>
      </c>
      <c r="Q909">
        <v>3360</v>
      </c>
    </row>
    <row r="910" spans="1:17" x14ac:dyDescent="0.25">
      <c r="A910" t="s">
        <v>122</v>
      </c>
      <c r="B910" t="s">
        <v>3532</v>
      </c>
      <c r="C910" t="s">
        <v>150</v>
      </c>
      <c r="D910" t="s">
        <v>3533</v>
      </c>
      <c r="E910" s="1">
        <v>45935</v>
      </c>
      <c r="F910" t="s">
        <v>48</v>
      </c>
      <c r="G910" t="s">
        <v>3534</v>
      </c>
      <c r="H910" t="s">
        <v>31</v>
      </c>
      <c r="I910" t="s">
        <v>215</v>
      </c>
      <c r="J910" t="s">
        <v>3535</v>
      </c>
      <c r="K910" t="s">
        <v>34</v>
      </c>
      <c r="L910">
        <v>14</v>
      </c>
      <c r="M910">
        <v>16</v>
      </c>
      <c r="N910">
        <v>20</v>
      </c>
      <c r="O910">
        <v>111.8</v>
      </c>
      <c r="P910">
        <v>43</v>
      </c>
      <c r="Q910">
        <v>336</v>
      </c>
    </row>
    <row r="911" spans="1:17" x14ac:dyDescent="0.25">
      <c r="A911" t="s">
        <v>141</v>
      </c>
      <c r="B911" t="s">
        <v>3536</v>
      </c>
      <c r="C911" t="s">
        <v>129</v>
      </c>
      <c r="D911" t="s">
        <v>201</v>
      </c>
      <c r="E911" s="1">
        <v>44921</v>
      </c>
      <c r="F911" t="s">
        <v>48</v>
      </c>
      <c r="G911" t="s">
        <v>3537</v>
      </c>
      <c r="H911" t="s">
        <v>31</v>
      </c>
      <c r="I911" t="s">
        <v>3538</v>
      </c>
      <c r="J911" t="s">
        <v>2938</v>
      </c>
      <c r="K911" t="s">
        <v>91</v>
      </c>
      <c r="L911">
        <v>9</v>
      </c>
      <c r="M911">
        <v>11</v>
      </c>
      <c r="N911">
        <v>7</v>
      </c>
      <c r="O911">
        <v>6.83</v>
      </c>
      <c r="P911">
        <v>36</v>
      </c>
      <c r="Q911">
        <v>67200</v>
      </c>
    </row>
    <row r="912" spans="1:17" x14ac:dyDescent="0.25">
      <c r="A912" t="s">
        <v>114</v>
      </c>
      <c r="B912" t="s">
        <v>3539</v>
      </c>
      <c r="C912" t="s">
        <v>261</v>
      </c>
      <c r="D912" t="s">
        <v>2249</v>
      </c>
      <c r="E912" s="1">
        <v>45228</v>
      </c>
      <c r="F912" t="s">
        <v>57</v>
      </c>
      <c r="G912" t="s">
        <v>3540</v>
      </c>
      <c r="H912" t="s">
        <v>59</v>
      </c>
      <c r="I912" t="s">
        <v>3541</v>
      </c>
      <c r="J912" t="s">
        <v>3542</v>
      </c>
      <c r="K912" t="s">
        <v>52</v>
      </c>
      <c r="L912">
        <v>14</v>
      </c>
      <c r="M912">
        <v>16</v>
      </c>
      <c r="N912">
        <v>16</v>
      </c>
      <c r="O912">
        <v>34.19</v>
      </c>
      <c r="P912">
        <v>9</v>
      </c>
      <c r="Q912">
        <v>224000</v>
      </c>
    </row>
    <row r="913" spans="1:17" x14ac:dyDescent="0.25">
      <c r="A913" t="s">
        <v>168</v>
      </c>
      <c r="B913" t="s">
        <v>3543</v>
      </c>
      <c r="C913" t="s">
        <v>37</v>
      </c>
      <c r="D913" t="s">
        <v>378</v>
      </c>
      <c r="E913" s="1">
        <v>45057</v>
      </c>
      <c r="F913" t="s">
        <v>20</v>
      </c>
      <c r="G913" t="s">
        <v>3544</v>
      </c>
      <c r="H913" t="s">
        <v>190</v>
      </c>
      <c r="I913" t="s">
        <v>3545</v>
      </c>
      <c r="J913" t="s">
        <v>3546</v>
      </c>
      <c r="K913" t="s">
        <v>134</v>
      </c>
      <c r="L913">
        <v>6</v>
      </c>
      <c r="M913">
        <v>10</v>
      </c>
      <c r="N913">
        <v>6</v>
      </c>
      <c r="O913">
        <v>17.22</v>
      </c>
      <c r="P913">
        <v>213</v>
      </c>
      <c r="Q913">
        <v>1120000</v>
      </c>
    </row>
    <row r="914" spans="1:17" x14ac:dyDescent="0.25">
      <c r="A914" t="s">
        <v>44</v>
      </c>
      <c r="B914" t="s">
        <v>3547</v>
      </c>
      <c r="C914" t="s">
        <v>464</v>
      </c>
      <c r="D914" t="s">
        <v>201</v>
      </c>
      <c r="E914" s="1">
        <v>44792</v>
      </c>
      <c r="F914" t="s">
        <v>20</v>
      </c>
      <c r="G914" t="s">
        <v>8967</v>
      </c>
      <c r="H914" t="s">
        <v>112</v>
      </c>
      <c r="I914" t="s">
        <v>565</v>
      </c>
      <c r="J914" t="s">
        <v>33</v>
      </c>
      <c r="K914" t="s">
        <v>322</v>
      </c>
      <c r="L914">
        <v>12</v>
      </c>
      <c r="M914">
        <v>11</v>
      </c>
      <c r="N914">
        <v>15</v>
      </c>
      <c r="O914">
        <v>2.67</v>
      </c>
      <c r="P914">
        <v>15</v>
      </c>
      <c r="Q914">
        <v>560</v>
      </c>
    </row>
    <row r="915" spans="1:17" x14ac:dyDescent="0.25">
      <c r="A915" t="s">
        <v>114</v>
      </c>
      <c r="B915" t="s">
        <v>3548</v>
      </c>
      <c r="C915" t="s">
        <v>431</v>
      </c>
      <c r="D915" t="s">
        <v>3549</v>
      </c>
      <c r="E915" s="1">
        <v>46019</v>
      </c>
      <c r="F915" t="s">
        <v>20</v>
      </c>
      <c r="G915" t="s">
        <v>3550</v>
      </c>
      <c r="H915" t="s">
        <v>173</v>
      </c>
      <c r="I915" t="s">
        <v>446</v>
      </c>
      <c r="J915" t="s">
        <v>3551</v>
      </c>
      <c r="K915" t="s">
        <v>8966</v>
      </c>
      <c r="L915">
        <v>9</v>
      </c>
      <c r="M915">
        <v>12</v>
      </c>
      <c r="N915">
        <v>8</v>
      </c>
      <c r="O915">
        <v>126.38</v>
      </c>
      <c r="P915">
        <v>5</v>
      </c>
      <c r="Q915">
        <v>89600</v>
      </c>
    </row>
    <row r="916" spans="1:17" x14ac:dyDescent="0.25">
      <c r="A916" t="s">
        <v>462</v>
      </c>
      <c r="B916" t="s">
        <v>3552</v>
      </c>
      <c r="C916" t="s">
        <v>667</v>
      </c>
      <c r="D916" t="s">
        <v>3553</v>
      </c>
      <c r="E916" s="1">
        <v>43437</v>
      </c>
      <c r="F916" t="s">
        <v>20</v>
      </c>
      <c r="G916" t="s">
        <v>3554</v>
      </c>
      <c r="H916" t="s">
        <v>59</v>
      </c>
      <c r="I916" t="s">
        <v>902</v>
      </c>
      <c r="J916" t="s">
        <v>3555</v>
      </c>
      <c r="K916" t="s">
        <v>91</v>
      </c>
      <c r="L916">
        <v>2</v>
      </c>
      <c r="M916">
        <v>6</v>
      </c>
      <c r="N916">
        <v>5</v>
      </c>
      <c r="O916">
        <v>0.11</v>
      </c>
      <c r="P916">
        <v>39</v>
      </c>
      <c r="Q916">
        <v>336000</v>
      </c>
    </row>
    <row r="917" spans="1:17" x14ac:dyDescent="0.25">
      <c r="A917" t="s">
        <v>44</v>
      </c>
      <c r="B917" t="s">
        <v>3556</v>
      </c>
      <c r="C917" t="s">
        <v>261</v>
      </c>
      <c r="D917" t="s">
        <v>510</v>
      </c>
      <c r="E917" s="1">
        <v>42046</v>
      </c>
      <c r="F917" t="s">
        <v>20</v>
      </c>
      <c r="G917" t="s">
        <v>3557</v>
      </c>
      <c r="H917" t="s">
        <v>119</v>
      </c>
      <c r="I917" t="s">
        <v>490</v>
      </c>
      <c r="J917" t="s">
        <v>414</v>
      </c>
      <c r="K917" t="s">
        <v>8966</v>
      </c>
      <c r="L917">
        <v>13</v>
      </c>
      <c r="M917">
        <v>15</v>
      </c>
      <c r="N917">
        <v>6</v>
      </c>
      <c r="O917">
        <v>7.02</v>
      </c>
      <c r="P917">
        <v>11</v>
      </c>
      <c r="Q917">
        <v>112000</v>
      </c>
    </row>
    <row r="918" spans="1:17" x14ac:dyDescent="0.25">
      <c r="A918" t="s">
        <v>92</v>
      </c>
      <c r="B918" t="s">
        <v>3558</v>
      </c>
      <c r="C918" t="s">
        <v>182</v>
      </c>
      <c r="D918" t="s">
        <v>3559</v>
      </c>
      <c r="E918" s="1">
        <v>44602</v>
      </c>
      <c r="F918" t="s">
        <v>48</v>
      </c>
      <c r="G918" t="s">
        <v>3560</v>
      </c>
      <c r="H918" t="s">
        <v>59</v>
      </c>
      <c r="I918" t="s">
        <v>3561</v>
      </c>
      <c r="J918" t="s">
        <v>524</v>
      </c>
      <c r="K918" t="s">
        <v>180</v>
      </c>
      <c r="L918">
        <v>20</v>
      </c>
      <c r="M918">
        <v>14</v>
      </c>
      <c r="N918">
        <v>6</v>
      </c>
      <c r="O918">
        <v>8.6300000000000008</v>
      </c>
      <c r="P918">
        <v>12</v>
      </c>
      <c r="Q918">
        <v>224000</v>
      </c>
    </row>
    <row r="919" spans="1:17" x14ac:dyDescent="0.25">
      <c r="A919" t="s">
        <v>168</v>
      </c>
      <c r="B919" t="s">
        <v>3562</v>
      </c>
      <c r="C919" t="s">
        <v>431</v>
      </c>
      <c r="D919" t="s">
        <v>926</v>
      </c>
      <c r="E919" s="1">
        <v>44114</v>
      </c>
      <c r="F919" t="s">
        <v>48</v>
      </c>
      <c r="G919" t="s">
        <v>3563</v>
      </c>
      <c r="H919" t="s">
        <v>119</v>
      </c>
      <c r="I919" t="s">
        <v>3564</v>
      </c>
      <c r="J919" t="s">
        <v>3565</v>
      </c>
      <c r="K919" t="s">
        <v>69</v>
      </c>
      <c r="L919">
        <v>10</v>
      </c>
      <c r="M919">
        <v>15</v>
      </c>
      <c r="N919">
        <v>15</v>
      </c>
      <c r="O919">
        <v>3.32</v>
      </c>
      <c r="P919">
        <v>25</v>
      </c>
      <c r="Q919">
        <v>3360</v>
      </c>
    </row>
    <row r="920" spans="1:17" x14ac:dyDescent="0.25">
      <c r="A920" t="s">
        <v>265</v>
      </c>
      <c r="B920" t="s">
        <v>3430</v>
      </c>
      <c r="C920" t="s">
        <v>535</v>
      </c>
      <c r="D920" t="s">
        <v>207</v>
      </c>
      <c r="E920" s="1">
        <v>44199</v>
      </c>
      <c r="F920" t="s">
        <v>20</v>
      </c>
      <c r="G920" t="s">
        <v>3566</v>
      </c>
      <c r="H920" t="s">
        <v>88</v>
      </c>
      <c r="I920" t="s">
        <v>781</v>
      </c>
      <c r="J920" t="s">
        <v>33</v>
      </c>
      <c r="K920" t="s">
        <v>62</v>
      </c>
      <c r="L920">
        <v>9</v>
      </c>
      <c r="M920">
        <v>8</v>
      </c>
      <c r="N920">
        <v>22</v>
      </c>
      <c r="O920">
        <v>0.08</v>
      </c>
      <c r="P920">
        <v>42</v>
      </c>
      <c r="Q920">
        <v>56000</v>
      </c>
    </row>
    <row r="921" spans="1:17" x14ac:dyDescent="0.25">
      <c r="A921" t="s">
        <v>155</v>
      </c>
      <c r="B921" t="s">
        <v>3567</v>
      </c>
      <c r="C921" t="s">
        <v>8968</v>
      </c>
      <c r="D921" t="s">
        <v>1089</v>
      </c>
      <c r="E921" s="1">
        <v>42292</v>
      </c>
      <c r="F921" t="s">
        <v>48</v>
      </c>
      <c r="G921" t="s">
        <v>3568</v>
      </c>
      <c r="H921" t="s">
        <v>88</v>
      </c>
      <c r="I921" t="s">
        <v>2714</v>
      </c>
      <c r="J921" t="s">
        <v>3569</v>
      </c>
      <c r="K921" t="s">
        <v>43</v>
      </c>
      <c r="L921">
        <v>4</v>
      </c>
      <c r="M921">
        <v>3</v>
      </c>
      <c r="N921">
        <v>9</v>
      </c>
      <c r="O921">
        <v>7.89</v>
      </c>
      <c r="P921">
        <v>27</v>
      </c>
      <c r="Q921">
        <v>224000</v>
      </c>
    </row>
    <row r="922" spans="1:17" x14ac:dyDescent="0.25">
      <c r="A922" t="s">
        <v>63</v>
      </c>
      <c r="B922" t="s">
        <v>3570</v>
      </c>
      <c r="C922" t="s">
        <v>342</v>
      </c>
      <c r="D922" t="s">
        <v>3571</v>
      </c>
      <c r="E922" s="1">
        <v>42753</v>
      </c>
      <c r="F922" t="s">
        <v>57</v>
      </c>
      <c r="G922" t="s">
        <v>3572</v>
      </c>
      <c r="H922" t="s">
        <v>97</v>
      </c>
      <c r="I922" t="s">
        <v>795</v>
      </c>
      <c r="J922" t="s">
        <v>3573</v>
      </c>
      <c r="K922" t="s">
        <v>91</v>
      </c>
      <c r="L922">
        <v>16</v>
      </c>
      <c r="M922">
        <v>24</v>
      </c>
      <c r="N922">
        <v>8</v>
      </c>
      <c r="O922">
        <v>18.920000000000002</v>
      </c>
      <c r="P922">
        <v>26</v>
      </c>
      <c r="Q922">
        <v>168000</v>
      </c>
    </row>
    <row r="923" spans="1:17" x14ac:dyDescent="0.25">
      <c r="A923" t="s">
        <v>382</v>
      </c>
      <c r="B923" t="s">
        <v>3574</v>
      </c>
      <c r="C923" t="s">
        <v>347</v>
      </c>
      <c r="D923" t="s">
        <v>1491</v>
      </c>
      <c r="E923" s="1">
        <v>43706</v>
      </c>
      <c r="F923" t="s">
        <v>29</v>
      </c>
      <c r="G923" t="s">
        <v>3575</v>
      </c>
      <c r="H923" t="s">
        <v>59</v>
      </c>
      <c r="I923" t="s">
        <v>2683</v>
      </c>
      <c r="J923" t="s">
        <v>3576</v>
      </c>
      <c r="K923" t="s">
        <v>91</v>
      </c>
      <c r="L923">
        <v>6</v>
      </c>
      <c r="M923">
        <v>10</v>
      </c>
      <c r="N923">
        <v>10</v>
      </c>
      <c r="O923">
        <v>3.28</v>
      </c>
      <c r="P923">
        <v>39</v>
      </c>
      <c r="Q923">
        <v>2240</v>
      </c>
    </row>
    <row r="924" spans="1:17" x14ac:dyDescent="0.25">
      <c r="A924" t="s">
        <v>168</v>
      </c>
      <c r="B924" t="s">
        <v>3577</v>
      </c>
      <c r="C924" t="s">
        <v>255</v>
      </c>
      <c r="D924" t="s">
        <v>926</v>
      </c>
      <c r="E924" s="1">
        <v>44907</v>
      </c>
      <c r="F924" t="s">
        <v>20</v>
      </c>
      <c r="G924" t="s">
        <v>3578</v>
      </c>
      <c r="H924" t="s">
        <v>22</v>
      </c>
      <c r="I924" t="s">
        <v>3579</v>
      </c>
      <c r="J924" t="s">
        <v>367</v>
      </c>
      <c r="K924" t="s">
        <v>91</v>
      </c>
      <c r="L924">
        <v>9</v>
      </c>
      <c r="M924">
        <v>4</v>
      </c>
      <c r="N924">
        <v>10</v>
      </c>
      <c r="O924">
        <v>3.28</v>
      </c>
      <c r="P924">
        <v>37</v>
      </c>
      <c r="Q924">
        <v>28000</v>
      </c>
    </row>
    <row r="925" spans="1:17" x14ac:dyDescent="0.25">
      <c r="A925" t="s">
        <v>217</v>
      </c>
      <c r="B925" t="s">
        <v>3580</v>
      </c>
      <c r="C925" t="s">
        <v>568</v>
      </c>
      <c r="D925" t="s">
        <v>201</v>
      </c>
      <c r="E925" s="1">
        <v>42676</v>
      </c>
      <c r="F925" t="s">
        <v>20</v>
      </c>
      <c r="G925" t="s">
        <v>3581</v>
      </c>
      <c r="H925" t="s">
        <v>97</v>
      </c>
      <c r="I925" t="s">
        <v>1497</v>
      </c>
      <c r="J925" t="s">
        <v>2174</v>
      </c>
      <c r="K925" t="s">
        <v>34</v>
      </c>
      <c r="L925">
        <v>10</v>
      </c>
      <c r="M925">
        <v>14</v>
      </c>
      <c r="N925">
        <v>3</v>
      </c>
      <c r="O925">
        <v>6.81</v>
      </c>
      <c r="P925">
        <v>38</v>
      </c>
      <c r="Q925">
        <v>44800</v>
      </c>
    </row>
    <row r="926" spans="1:17" x14ac:dyDescent="0.25">
      <c r="A926" t="s">
        <v>323</v>
      </c>
      <c r="B926" t="s">
        <v>3582</v>
      </c>
      <c r="C926" t="s">
        <v>212</v>
      </c>
      <c r="D926" t="s">
        <v>606</v>
      </c>
      <c r="E926" s="1">
        <v>45528</v>
      </c>
      <c r="F926" t="s">
        <v>48</v>
      </c>
      <c r="G926" t="s">
        <v>3583</v>
      </c>
      <c r="H926" t="s">
        <v>88</v>
      </c>
      <c r="I926" t="s">
        <v>1321</v>
      </c>
      <c r="J926" t="s">
        <v>3584</v>
      </c>
      <c r="K926" t="s">
        <v>43</v>
      </c>
      <c r="L926">
        <v>13</v>
      </c>
      <c r="M926">
        <v>18</v>
      </c>
      <c r="N926">
        <v>5</v>
      </c>
      <c r="O926">
        <v>0.47</v>
      </c>
      <c r="P926">
        <v>13</v>
      </c>
      <c r="Q926">
        <v>6720000</v>
      </c>
    </row>
    <row r="927" spans="1:17" x14ac:dyDescent="0.25">
      <c r="A927" t="s">
        <v>25</v>
      </c>
      <c r="B927" t="s">
        <v>3585</v>
      </c>
      <c r="C927" t="s">
        <v>336</v>
      </c>
      <c r="D927" t="s">
        <v>256</v>
      </c>
      <c r="E927" s="1">
        <v>44545</v>
      </c>
      <c r="F927" t="s">
        <v>20</v>
      </c>
      <c r="G927" t="s">
        <v>3586</v>
      </c>
      <c r="H927" t="s">
        <v>173</v>
      </c>
      <c r="I927" t="s">
        <v>1879</v>
      </c>
      <c r="J927" t="s">
        <v>3587</v>
      </c>
      <c r="K927" t="s">
        <v>180</v>
      </c>
      <c r="L927">
        <v>21</v>
      </c>
      <c r="M927">
        <v>20</v>
      </c>
      <c r="N927">
        <v>17</v>
      </c>
      <c r="O927">
        <v>107.67</v>
      </c>
      <c r="P927">
        <v>213</v>
      </c>
      <c r="Q927">
        <v>112000</v>
      </c>
    </row>
    <row r="928" spans="1:17" x14ac:dyDescent="0.25">
      <c r="A928" t="s">
        <v>168</v>
      </c>
      <c r="B928" t="s">
        <v>3588</v>
      </c>
      <c r="C928" t="s">
        <v>458</v>
      </c>
      <c r="D928" t="s">
        <v>3589</v>
      </c>
      <c r="E928" s="1">
        <v>43496</v>
      </c>
      <c r="F928" t="s">
        <v>57</v>
      </c>
      <c r="G928" t="s">
        <v>3590</v>
      </c>
      <c r="H928" t="s">
        <v>112</v>
      </c>
      <c r="I928" t="s">
        <v>3591</v>
      </c>
      <c r="J928" t="s">
        <v>3592</v>
      </c>
      <c r="K928" t="s">
        <v>52</v>
      </c>
      <c r="L928">
        <v>10</v>
      </c>
      <c r="M928">
        <v>8</v>
      </c>
      <c r="N928">
        <v>15</v>
      </c>
      <c r="O928">
        <v>13.09</v>
      </c>
      <c r="P928">
        <v>35</v>
      </c>
      <c r="Q928">
        <v>896000</v>
      </c>
    </row>
    <row r="929" spans="1:17" x14ac:dyDescent="0.25">
      <c r="A929" t="s">
        <v>323</v>
      </c>
      <c r="B929" t="s">
        <v>3593</v>
      </c>
      <c r="C929" t="s">
        <v>535</v>
      </c>
      <c r="D929" t="s">
        <v>1114</v>
      </c>
      <c r="E929" s="1">
        <v>43950</v>
      </c>
      <c r="F929" t="s">
        <v>57</v>
      </c>
      <c r="G929" t="s">
        <v>3594</v>
      </c>
      <c r="H929" t="s">
        <v>173</v>
      </c>
      <c r="I929" t="s">
        <v>3595</v>
      </c>
      <c r="J929" t="s">
        <v>1151</v>
      </c>
      <c r="K929" t="s">
        <v>43</v>
      </c>
      <c r="L929">
        <v>7</v>
      </c>
      <c r="M929">
        <v>12</v>
      </c>
      <c r="N929">
        <v>3</v>
      </c>
      <c r="O929">
        <v>0.14000000000000001</v>
      </c>
      <c r="P929">
        <v>15</v>
      </c>
      <c r="Q929">
        <v>1120000</v>
      </c>
    </row>
    <row r="930" spans="1:17" x14ac:dyDescent="0.25">
      <c r="A930" t="s">
        <v>141</v>
      </c>
      <c r="B930" t="s">
        <v>3596</v>
      </c>
      <c r="C930" t="s">
        <v>535</v>
      </c>
      <c r="D930" t="s">
        <v>3597</v>
      </c>
      <c r="E930" s="1">
        <v>42670</v>
      </c>
      <c r="F930" t="s">
        <v>48</v>
      </c>
      <c r="G930" t="s">
        <v>3598</v>
      </c>
      <c r="H930" t="s">
        <v>40</v>
      </c>
      <c r="I930" t="s">
        <v>2369</v>
      </c>
      <c r="J930" t="s">
        <v>3599</v>
      </c>
      <c r="K930" t="s">
        <v>43</v>
      </c>
      <c r="L930">
        <v>9</v>
      </c>
      <c r="M930">
        <v>8</v>
      </c>
      <c r="N930">
        <v>9</v>
      </c>
      <c r="O930">
        <v>6.8</v>
      </c>
      <c r="P930">
        <v>14</v>
      </c>
      <c r="Q930">
        <v>5600</v>
      </c>
    </row>
    <row r="931" spans="1:17" x14ac:dyDescent="0.25">
      <c r="A931" t="s">
        <v>107</v>
      </c>
      <c r="B931" t="s">
        <v>3600</v>
      </c>
      <c r="C931" t="s">
        <v>80</v>
      </c>
      <c r="D931" t="s">
        <v>3601</v>
      </c>
      <c r="E931" s="1">
        <v>43808</v>
      </c>
      <c r="F931" t="s">
        <v>48</v>
      </c>
      <c r="G931" t="s">
        <v>3602</v>
      </c>
      <c r="H931" t="s">
        <v>59</v>
      </c>
      <c r="I931" t="s">
        <v>1580</v>
      </c>
      <c r="J931" t="s">
        <v>2283</v>
      </c>
      <c r="K931" t="s">
        <v>180</v>
      </c>
      <c r="L931">
        <v>6</v>
      </c>
      <c r="M931">
        <v>9</v>
      </c>
      <c r="N931">
        <v>7</v>
      </c>
      <c r="O931">
        <v>3.4</v>
      </c>
      <c r="P931">
        <v>21</v>
      </c>
      <c r="Q931">
        <v>896000</v>
      </c>
    </row>
    <row r="932" spans="1:17" x14ac:dyDescent="0.25">
      <c r="A932" t="s">
        <v>217</v>
      </c>
      <c r="B932" t="s">
        <v>1703</v>
      </c>
      <c r="C932" t="s">
        <v>46</v>
      </c>
      <c r="D932" t="s">
        <v>3603</v>
      </c>
      <c r="E932" s="1">
        <v>42941</v>
      </c>
      <c r="F932" t="s">
        <v>20</v>
      </c>
      <c r="G932" t="s">
        <v>3604</v>
      </c>
      <c r="H932" t="s">
        <v>112</v>
      </c>
      <c r="I932" t="s">
        <v>781</v>
      </c>
      <c r="J932" t="s">
        <v>33</v>
      </c>
      <c r="K932" t="s">
        <v>34</v>
      </c>
      <c r="L932">
        <v>6</v>
      </c>
      <c r="M932">
        <v>9</v>
      </c>
      <c r="N932">
        <v>9</v>
      </c>
      <c r="O932">
        <v>0.75</v>
      </c>
      <c r="P932">
        <v>35</v>
      </c>
      <c r="Q932">
        <v>784000</v>
      </c>
    </row>
    <row r="933" spans="1:17" x14ac:dyDescent="0.25">
      <c r="A933" t="s">
        <v>44</v>
      </c>
      <c r="B933" t="s">
        <v>3605</v>
      </c>
      <c r="C933" t="s">
        <v>464</v>
      </c>
      <c r="D933" t="s">
        <v>569</v>
      </c>
      <c r="E933" s="1">
        <v>45063</v>
      </c>
      <c r="F933" t="s">
        <v>20</v>
      </c>
      <c r="G933" t="s">
        <v>3606</v>
      </c>
      <c r="H933" t="s">
        <v>190</v>
      </c>
      <c r="I933" t="s">
        <v>3438</v>
      </c>
      <c r="J933" t="s">
        <v>3607</v>
      </c>
      <c r="K933" t="s">
        <v>322</v>
      </c>
      <c r="L933">
        <v>10</v>
      </c>
      <c r="M933">
        <v>18</v>
      </c>
      <c r="N933">
        <v>6</v>
      </c>
      <c r="O933">
        <v>2.36</v>
      </c>
      <c r="P933">
        <v>24</v>
      </c>
      <c r="Q933">
        <v>1560</v>
      </c>
    </row>
    <row r="934" spans="1:17" x14ac:dyDescent="0.25">
      <c r="A934" t="s">
        <v>16</v>
      </c>
      <c r="B934" t="s">
        <v>3608</v>
      </c>
      <c r="C934" t="s">
        <v>157</v>
      </c>
      <c r="D934" t="s">
        <v>102</v>
      </c>
      <c r="E934" s="1">
        <v>45135</v>
      </c>
      <c r="F934" t="s">
        <v>48</v>
      </c>
      <c r="G934" t="s">
        <v>3609</v>
      </c>
      <c r="H934" t="s">
        <v>190</v>
      </c>
      <c r="I934" t="s">
        <v>482</v>
      </c>
      <c r="J934" t="s">
        <v>1719</v>
      </c>
      <c r="K934" t="s">
        <v>69</v>
      </c>
      <c r="L934">
        <v>13</v>
      </c>
      <c r="M934">
        <v>15</v>
      </c>
      <c r="N934">
        <v>8</v>
      </c>
      <c r="O934">
        <v>7.48</v>
      </c>
      <c r="P934">
        <v>14</v>
      </c>
      <c r="Q934">
        <v>3120</v>
      </c>
    </row>
    <row r="935" spans="1:17" x14ac:dyDescent="0.25">
      <c r="A935" t="s">
        <v>92</v>
      </c>
      <c r="B935" t="s">
        <v>3610</v>
      </c>
      <c r="C935" t="s">
        <v>206</v>
      </c>
      <c r="D935" t="s">
        <v>3611</v>
      </c>
      <c r="E935" s="1">
        <v>44588</v>
      </c>
      <c r="F935" t="s">
        <v>20</v>
      </c>
      <c r="G935" t="s">
        <v>3612</v>
      </c>
      <c r="H935" t="s">
        <v>22</v>
      </c>
      <c r="I935" t="s">
        <v>127</v>
      </c>
      <c r="J935" t="s">
        <v>33</v>
      </c>
      <c r="K935" t="s">
        <v>106</v>
      </c>
      <c r="L935">
        <v>16</v>
      </c>
      <c r="M935">
        <v>25</v>
      </c>
      <c r="N935">
        <v>15</v>
      </c>
      <c r="O935">
        <v>10.83</v>
      </c>
      <c r="P935">
        <v>26</v>
      </c>
      <c r="Q935">
        <v>312</v>
      </c>
    </row>
    <row r="936" spans="1:17" x14ac:dyDescent="0.25">
      <c r="A936" t="s">
        <v>292</v>
      </c>
      <c r="B936" t="s">
        <v>3613</v>
      </c>
      <c r="C936" t="s">
        <v>65</v>
      </c>
      <c r="D936" t="s">
        <v>826</v>
      </c>
      <c r="E936" s="1">
        <v>45773</v>
      </c>
      <c r="F936" t="s">
        <v>20</v>
      </c>
      <c r="G936" t="s">
        <v>3614</v>
      </c>
      <c r="H936" t="s">
        <v>40</v>
      </c>
      <c r="I936" t="s">
        <v>1936</v>
      </c>
      <c r="J936" t="s">
        <v>3615</v>
      </c>
      <c r="K936" t="s">
        <v>91</v>
      </c>
      <c r="L936">
        <v>5</v>
      </c>
      <c r="M936">
        <v>12</v>
      </c>
      <c r="N936">
        <v>10</v>
      </c>
      <c r="O936">
        <v>7.61</v>
      </c>
      <c r="P936">
        <v>33</v>
      </c>
      <c r="Q936">
        <v>62400</v>
      </c>
    </row>
    <row r="937" spans="1:17" x14ac:dyDescent="0.25">
      <c r="A937" t="s">
        <v>53</v>
      </c>
      <c r="B937" t="s">
        <v>3616</v>
      </c>
      <c r="C937" t="s">
        <v>342</v>
      </c>
      <c r="D937" t="s">
        <v>2918</v>
      </c>
      <c r="E937" s="1">
        <v>43520</v>
      </c>
      <c r="F937" t="s">
        <v>29</v>
      </c>
      <c r="G937" t="s">
        <v>3617</v>
      </c>
      <c r="H937" t="s">
        <v>22</v>
      </c>
      <c r="I937" t="s">
        <v>2327</v>
      </c>
      <c r="J937" t="s">
        <v>1196</v>
      </c>
      <c r="K937" t="s">
        <v>52</v>
      </c>
      <c r="L937">
        <v>10</v>
      </c>
      <c r="M937">
        <v>14</v>
      </c>
      <c r="N937">
        <v>7</v>
      </c>
      <c r="O937">
        <v>0.28000000000000003</v>
      </c>
      <c r="P937">
        <v>31</v>
      </c>
      <c r="Q937">
        <v>208000</v>
      </c>
    </row>
    <row r="938" spans="1:17" x14ac:dyDescent="0.25">
      <c r="A938" t="s">
        <v>462</v>
      </c>
      <c r="B938" t="s">
        <v>3618</v>
      </c>
      <c r="C938" t="s">
        <v>535</v>
      </c>
      <c r="D938" t="s">
        <v>2766</v>
      </c>
      <c r="E938" s="1">
        <v>45749</v>
      </c>
      <c r="F938" t="s">
        <v>29</v>
      </c>
      <c r="G938" t="s">
        <v>3619</v>
      </c>
      <c r="H938" t="s">
        <v>31</v>
      </c>
      <c r="I938" t="s">
        <v>3620</v>
      </c>
      <c r="J938" t="s">
        <v>590</v>
      </c>
      <c r="K938" t="s">
        <v>34</v>
      </c>
      <c r="L938">
        <v>10</v>
      </c>
      <c r="M938">
        <v>15</v>
      </c>
      <c r="N938">
        <v>21</v>
      </c>
      <c r="O938">
        <v>0.18</v>
      </c>
      <c r="P938">
        <v>39</v>
      </c>
      <c r="Q938">
        <v>1040000</v>
      </c>
    </row>
    <row r="939" spans="1:17" x14ac:dyDescent="0.25">
      <c r="A939" t="s">
        <v>141</v>
      </c>
      <c r="B939" t="s">
        <v>3621</v>
      </c>
      <c r="C939" t="s">
        <v>325</v>
      </c>
      <c r="D939" t="s">
        <v>2050</v>
      </c>
      <c r="E939" s="1">
        <v>43507</v>
      </c>
      <c r="F939" t="s">
        <v>48</v>
      </c>
      <c r="G939" t="s">
        <v>3622</v>
      </c>
      <c r="H939" t="s">
        <v>173</v>
      </c>
      <c r="I939" t="s">
        <v>3623</v>
      </c>
      <c r="J939" t="s">
        <v>777</v>
      </c>
      <c r="K939" t="s">
        <v>77</v>
      </c>
      <c r="L939">
        <v>5</v>
      </c>
      <c r="M939">
        <v>9</v>
      </c>
      <c r="N939">
        <v>7</v>
      </c>
      <c r="O939">
        <v>6.14</v>
      </c>
      <c r="P939">
        <v>11</v>
      </c>
      <c r="Q939">
        <v>520</v>
      </c>
    </row>
    <row r="940" spans="1:17" x14ac:dyDescent="0.25">
      <c r="A940" t="s">
        <v>323</v>
      </c>
      <c r="B940" t="s">
        <v>3624</v>
      </c>
      <c r="C940" t="s">
        <v>255</v>
      </c>
      <c r="D940" t="s">
        <v>3625</v>
      </c>
      <c r="E940" s="1">
        <v>45462</v>
      </c>
      <c r="F940" t="s">
        <v>20</v>
      </c>
      <c r="G940" t="s">
        <v>3626</v>
      </c>
      <c r="H940" t="s">
        <v>22</v>
      </c>
      <c r="I940" t="s">
        <v>840</v>
      </c>
      <c r="J940" t="s">
        <v>3627</v>
      </c>
      <c r="K940" t="s">
        <v>322</v>
      </c>
      <c r="L940">
        <v>15</v>
      </c>
      <c r="M940">
        <v>12</v>
      </c>
      <c r="N940">
        <v>6</v>
      </c>
      <c r="O940">
        <v>0.21</v>
      </c>
      <c r="P940">
        <v>33</v>
      </c>
      <c r="Q940">
        <v>83200</v>
      </c>
    </row>
    <row r="941" spans="1:17" x14ac:dyDescent="0.25">
      <c r="A941" t="s">
        <v>292</v>
      </c>
      <c r="B941" t="s">
        <v>3628</v>
      </c>
      <c r="C941" t="s">
        <v>46</v>
      </c>
      <c r="D941" t="s">
        <v>926</v>
      </c>
      <c r="E941" s="1">
        <v>42874</v>
      </c>
      <c r="F941" t="s">
        <v>57</v>
      </c>
      <c r="G941" t="s">
        <v>3629</v>
      </c>
      <c r="H941" t="s">
        <v>22</v>
      </c>
      <c r="I941" t="s">
        <v>3630</v>
      </c>
      <c r="J941" t="s">
        <v>3631</v>
      </c>
      <c r="K941" t="s">
        <v>69</v>
      </c>
      <c r="L941">
        <v>14</v>
      </c>
      <c r="M941">
        <v>15</v>
      </c>
      <c r="N941">
        <v>7</v>
      </c>
      <c r="O941">
        <v>7.67</v>
      </c>
      <c r="P941">
        <v>16</v>
      </c>
      <c r="Q941">
        <v>312000</v>
      </c>
    </row>
    <row r="942" spans="1:17" x14ac:dyDescent="0.25">
      <c r="A942" t="s">
        <v>217</v>
      </c>
      <c r="B942" t="s">
        <v>3632</v>
      </c>
      <c r="C942" t="s">
        <v>347</v>
      </c>
      <c r="D942" t="s">
        <v>751</v>
      </c>
      <c r="E942" s="1">
        <v>43666</v>
      </c>
      <c r="F942" t="s">
        <v>48</v>
      </c>
      <c r="G942" t="s">
        <v>3633</v>
      </c>
      <c r="H942" t="s">
        <v>119</v>
      </c>
      <c r="I942" t="s">
        <v>3634</v>
      </c>
      <c r="J942" t="s">
        <v>3635</v>
      </c>
      <c r="K942" t="s">
        <v>8966</v>
      </c>
      <c r="L942">
        <v>10</v>
      </c>
      <c r="M942">
        <v>4</v>
      </c>
      <c r="N942">
        <v>7</v>
      </c>
      <c r="O942">
        <v>15.44</v>
      </c>
      <c r="P942">
        <v>39</v>
      </c>
      <c r="Q942">
        <v>104000</v>
      </c>
    </row>
    <row r="943" spans="1:17" x14ac:dyDescent="0.25">
      <c r="A943" t="s">
        <v>382</v>
      </c>
      <c r="B943" t="s">
        <v>3636</v>
      </c>
      <c r="C943" t="s">
        <v>458</v>
      </c>
      <c r="D943" t="s">
        <v>1003</v>
      </c>
      <c r="E943" s="1">
        <v>43270</v>
      </c>
      <c r="F943" t="s">
        <v>48</v>
      </c>
      <c r="G943" t="s">
        <v>3637</v>
      </c>
      <c r="H943" t="s">
        <v>88</v>
      </c>
      <c r="I943" t="s">
        <v>178</v>
      </c>
      <c r="J943" t="s">
        <v>414</v>
      </c>
      <c r="K943" t="s">
        <v>180</v>
      </c>
      <c r="L943">
        <v>5</v>
      </c>
      <c r="M943">
        <v>9</v>
      </c>
      <c r="N943">
        <v>10</v>
      </c>
      <c r="O943">
        <v>6.61</v>
      </c>
      <c r="P943">
        <v>32</v>
      </c>
      <c r="Q943">
        <v>208000</v>
      </c>
    </row>
    <row r="944" spans="1:17" x14ac:dyDescent="0.25">
      <c r="A944" t="s">
        <v>25</v>
      </c>
      <c r="B944" t="s">
        <v>3638</v>
      </c>
      <c r="C944" t="s">
        <v>72</v>
      </c>
      <c r="D944" t="s">
        <v>1788</v>
      </c>
      <c r="E944" s="1">
        <v>45715</v>
      </c>
      <c r="F944" t="s">
        <v>57</v>
      </c>
      <c r="G944" t="s">
        <v>3639</v>
      </c>
      <c r="H944" t="s">
        <v>97</v>
      </c>
      <c r="I944" t="s">
        <v>185</v>
      </c>
      <c r="J944" t="s">
        <v>33</v>
      </c>
      <c r="K944" t="s">
        <v>91</v>
      </c>
      <c r="L944">
        <v>13</v>
      </c>
      <c r="M944">
        <v>14</v>
      </c>
      <c r="N944">
        <v>12</v>
      </c>
      <c r="O944">
        <v>145.97</v>
      </c>
      <c r="P944">
        <v>43</v>
      </c>
      <c r="Q944">
        <v>3120</v>
      </c>
    </row>
    <row r="945" spans="1:17" x14ac:dyDescent="0.25">
      <c r="A945" t="s">
        <v>70</v>
      </c>
      <c r="B945" t="s">
        <v>3640</v>
      </c>
      <c r="C945" t="s">
        <v>458</v>
      </c>
      <c r="D945" t="s">
        <v>151</v>
      </c>
      <c r="E945" s="1">
        <v>43856</v>
      </c>
      <c r="F945" t="s">
        <v>57</v>
      </c>
      <c r="G945" t="s">
        <v>3641</v>
      </c>
      <c r="H945" t="s">
        <v>173</v>
      </c>
      <c r="I945" t="s">
        <v>2302</v>
      </c>
      <c r="J945" t="s">
        <v>3642</v>
      </c>
      <c r="K945" t="s">
        <v>8966</v>
      </c>
      <c r="L945">
        <v>9</v>
      </c>
      <c r="M945">
        <v>4</v>
      </c>
      <c r="N945">
        <v>11</v>
      </c>
      <c r="O945">
        <v>3.47</v>
      </c>
      <c r="P945">
        <v>36</v>
      </c>
      <c r="Q945">
        <v>52000</v>
      </c>
    </row>
    <row r="946" spans="1:17" x14ac:dyDescent="0.25">
      <c r="A946" t="s">
        <v>70</v>
      </c>
      <c r="B946" t="s">
        <v>3643</v>
      </c>
      <c r="C946" t="s">
        <v>200</v>
      </c>
      <c r="D946" t="s">
        <v>3644</v>
      </c>
      <c r="E946" s="1">
        <v>45518</v>
      </c>
      <c r="F946" t="s">
        <v>57</v>
      </c>
      <c r="G946" t="s">
        <v>3645</v>
      </c>
      <c r="H946" t="s">
        <v>31</v>
      </c>
      <c r="I946" t="s">
        <v>889</v>
      </c>
      <c r="J946" t="s">
        <v>223</v>
      </c>
      <c r="K946" t="s">
        <v>69</v>
      </c>
      <c r="L946">
        <v>4</v>
      </c>
      <c r="M946">
        <v>15</v>
      </c>
      <c r="N946">
        <v>10</v>
      </c>
      <c r="O946">
        <v>12.92</v>
      </c>
      <c r="P946">
        <v>16</v>
      </c>
      <c r="Q946">
        <v>208000</v>
      </c>
    </row>
    <row r="947" spans="1:17" x14ac:dyDescent="0.25">
      <c r="A947" t="s">
        <v>53</v>
      </c>
      <c r="B947" t="s">
        <v>3646</v>
      </c>
      <c r="C947" t="s">
        <v>129</v>
      </c>
      <c r="D947" t="s">
        <v>288</v>
      </c>
      <c r="E947" s="1">
        <v>44246</v>
      </c>
      <c r="F947" t="s">
        <v>20</v>
      </c>
      <c r="G947" t="s">
        <v>3647</v>
      </c>
      <c r="H947" t="s">
        <v>119</v>
      </c>
      <c r="I947" t="s">
        <v>3648</v>
      </c>
      <c r="J947" t="s">
        <v>590</v>
      </c>
      <c r="K947" t="s">
        <v>34</v>
      </c>
      <c r="L947">
        <v>8</v>
      </c>
      <c r="M947">
        <v>5</v>
      </c>
      <c r="N947">
        <v>5</v>
      </c>
      <c r="O947">
        <v>0.25</v>
      </c>
      <c r="P947">
        <v>23</v>
      </c>
      <c r="Q947">
        <v>156000</v>
      </c>
    </row>
    <row r="948" spans="1:17" x14ac:dyDescent="0.25">
      <c r="A948" t="s">
        <v>44</v>
      </c>
      <c r="B948" t="s">
        <v>3649</v>
      </c>
      <c r="C948" t="s">
        <v>562</v>
      </c>
      <c r="D948" t="s">
        <v>629</v>
      </c>
      <c r="E948" s="1">
        <v>44068</v>
      </c>
      <c r="F948" t="s">
        <v>20</v>
      </c>
      <c r="G948" t="s">
        <v>3650</v>
      </c>
      <c r="H948" t="s">
        <v>22</v>
      </c>
      <c r="I948" t="s">
        <v>1605</v>
      </c>
      <c r="J948" t="s">
        <v>3651</v>
      </c>
      <c r="K948" t="s">
        <v>34</v>
      </c>
      <c r="L948">
        <v>15</v>
      </c>
      <c r="M948">
        <v>14</v>
      </c>
      <c r="N948">
        <v>9</v>
      </c>
      <c r="O948">
        <v>4.08</v>
      </c>
      <c r="P948">
        <v>27</v>
      </c>
      <c r="Q948">
        <v>2080</v>
      </c>
    </row>
    <row r="949" spans="1:17" x14ac:dyDescent="0.25">
      <c r="A949" t="s">
        <v>35</v>
      </c>
      <c r="B949" t="s">
        <v>3652</v>
      </c>
      <c r="C949" t="s">
        <v>358</v>
      </c>
      <c r="D949" t="s">
        <v>2021</v>
      </c>
      <c r="E949" s="1">
        <v>42384</v>
      </c>
      <c r="F949" t="s">
        <v>48</v>
      </c>
      <c r="G949" t="s">
        <v>3653</v>
      </c>
      <c r="H949" t="s">
        <v>59</v>
      </c>
      <c r="I949" t="s">
        <v>3654</v>
      </c>
      <c r="J949" t="s">
        <v>3655</v>
      </c>
      <c r="K949" t="s">
        <v>69</v>
      </c>
      <c r="L949">
        <v>16</v>
      </c>
      <c r="M949">
        <v>27</v>
      </c>
      <c r="N949">
        <v>8</v>
      </c>
      <c r="O949">
        <v>8.2200000000000006</v>
      </c>
      <c r="P949">
        <v>23</v>
      </c>
      <c r="Q949">
        <v>26000</v>
      </c>
    </row>
    <row r="950" spans="1:17" x14ac:dyDescent="0.25">
      <c r="A950" t="s">
        <v>217</v>
      </c>
      <c r="B950" t="s">
        <v>3656</v>
      </c>
      <c r="C950" t="s">
        <v>200</v>
      </c>
      <c r="D950" t="s">
        <v>3657</v>
      </c>
      <c r="E950" s="1">
        <v>42724</v>
      </c>
      <c r="F950" t="s">
        <v>20</v>
      </c>
      <c r="G950" t="s">
        <v>3658</v>
      </c>
      <c r="H950" t="s">
        <v>22</v>
      </c>
      <c r="I950" t="s">
        <v>482</v>
      </c>
      <c r="J950" t="s">
        <v>3659</v>
      </c>
      <c r="K950" t="s">
        <v>77</v>
      </c>
      <c r="L950">
        <v>2</v>
      </c>
      <c r="M950">
        <v>7</v>
      </c>
      <c r="N950">
        <v>13</v>
      </c>
      <c r="O950">
        <v>7.58</v>
      </c>
      <c r="P950">
        <v>22</v>
      </c>
      <c r="Q950">
        <v>41600</v>
      </c>
    </row>
    <row r="951" spans="1:17" x14ac:dyDescent="0.25">
      <c r="A951" t="s">
        <v>292</v>
      </c>
      <c r="B951" t="s">
        <v>3660</v>
      </c>
      <c r="C951" t="s">
        <v>143</v>
      </c>
      <c r="D951" t="s">
        <v>1084</v>
      </c>
      <c r="E951" s="1">
        <v>42886</v>
      </c>
      <c r="F951" t="s">
        <v>82</v>
      </c>
      <c r="G951" t="s">
        <v>3661</v>
      </c>
      <c r="H951" t="s">
        <v>22</v>
      </c>
      <c r="I951" t="s">
        <v>160</v>
      </c>
      <c r="J951" t="s">
        <v>3662</v>
      </c>
      <c r="K951" t="s">
        <v>34</v>
      </c>
      <c r="L951">
        <v>14</v>
      </c>
      <c r="M951">
        <v>9</v>
      </c>
      <c r="N951">
        <v>8</v>
      </c>
      <c r="O951">
        <v>7.3</v>
      </c>
      <c r="P951">
        <v>36</v>
      </c>
      <c r="Q951">
        <v>6240000</v>
      </c>
    </row>
    <row r="952" spans="1:17" x14ac:dyDescent="0.25">
      <c r="A952" t="s">
        <v>16</v>
      </c>
      <c r="B952" t="s">
        <v>3663</v>
      </c>
      <c r="C952" t="s">
        <v>530</v>
      </c>
      <c r="D952" t="s">
        <v>110</v>
      </c>
      <c r="E952" s="1">
        <v>42519</v>
      </c>
      <c r="F952" t="s">
        <v>20</v>
      </c>
      <c r="G952" t="s">
        <v>3664</v>
      </c>
      <c r="H952" t="s">
        <v>88</v>
      </c>
      <c r="I952" t="s">
        <v>2014</v>
      </c>
      <c r="J952" t="s">
        <v>1060</v>
      </c>
      <c r="K952" t="s">
        <v>43</v>
      </c>
      <c r="L952">
        <v>12</v>
      </c>
      <c r="M952">
        <v>12</v>
      </c>
      <c r="N952">
        <v>7</v>
      </c>
      <c r="O952">
        <v>1.45</v>
      </c>
      <c r="P952">
        <v>38</v>
      </c>
      <c r="Q952">
        <v>104000</v>
      </c>
    </row>
    <row r="953" spans="1:17" x14ac:dyDescent="0.25">
      <c r="A953" t="s">
        <v>92</v>
      </c>
      <c r="B953" t="s">
        <v>3665</v>
      </c>
      <c r="C953" t="s">
        <v>124</v>
      </c>
      <c r="D953" t="s">
        <v>1436</v>
      </c>
      <c r="E953" s="1">
        <v>42864</v>
      </c>
      <c r="F953" t="s">
        <v>29</v>
      </c>
      <c r="G953" t="s">
        <v>3666</v>
      </c>
      <c r="H953" t="s">
        <v>97</v>
      </c>
      <c r="I953" t="s">
        <v>252</v>
      </c>
      <c r="J953" t="s">
        <v>3667</v>
      </c>
      <c r="K953" t="s">
        <v>62</v>
      </c>
      <c r="L953">
        <v>22</v>
      </c>
      <c r="M953">
        <v>24</v>
      </c>
      <c r="N953">
        <v>4</v>
      </c>
      <c r="O953">
        <v>13.55</v>
      </c>
      <c r="P953">
        <v>12</v>
      </c>
      <c r="Q953">
        <v>832000</v>
      </c>
    </row>
    <row r="954" spans="1:17" x14ac:dyDescent="0.25">
      <c r="A954" t="s">
        <v>217</v>
      </c>
      <c r="B954" t="s">
        <v>3668</v>
      </c>
      <c r="C954" t="s">
        <v>464</v>
      </c>
      <c r="D954" t="s">
        <v>3669</v>
      </c>
      <c r="E954" s="1">
        <v>44991</v>
      </c>
      <c r="F954" t="s">
        <v>57</v>
      </c>
      <c r="G954" t="s">
        <v>3670</v>
      </c>
      <c r="H954" t="s">
        <v>31</v>
      </c>
      <c r="I954" t="s">
        <v>3671</v>
      </c>
      <c r="J954" t="s">
        <v>198</v>
      </c>
      <c r="K954" t="s">
        <v>69</v>
      </c>
      <c r="L954">
        <v>4</v>
      </c>
      <c r="M954">
        <v>11</v>
      </c>
      <c r="N954">
        <v>11</v>
      </c>
      <c r="O954">
        <v>4.8499999999999996</v>
      </c>
      <c r="P954">
        <v>38</v>
      </c>
      <c r="Q954">
        <v>1040000</v>
      </c>
    </row>
    <row r="955" spans="1:17" x14ac:dyDescent="0.25">
      <c r="A955" t="s">
        <v>44</v>
      </c>
      <c r="B955" t="s">
        <v>3672</v>
      </c>
      <c r="C955" t="s">
        <v>116</v>
      </c>
      <c r="D955" t="s">
        <v>2497</v>
      </c>
      <c r="E955" s="1">
        <v>43197</v>
      </c>
      <c r="F955" t="s">
        <v>48</v>
      </c>
      <c r="G955" t="s">
        <v>3673</v>
      </c>
      <c r="H955" t="s">
        <v>97</v>
      </c>
      <c r="I955" t="s">
        <v>3674</v>
      </c>
      <c r="J955" t="s">
        <v>3675</v>
      </c>
      <c r="K955" t="s">
        <v>69</v>
      </c>
      <c r="L955">
        <v>13</v>
      </c>
      <c r="M955">
        <v>12</v>
      </c>
      <c r="N955">
        <v>10</v>
      </c>
      <c r="O955">
        <v>3.45</v>
      </c>
      <c r="P955">
        <v>113</v>
      </c>
      <c r="Q955">
        <v>5200</v>
      </c>
    </row>
    <row r="956" spans="1:17" x14ac:dyDescent="0.25">
      <c r="A956" t="s">
        <v>462</v>
      </c>
      <c r="B956" t="s">
        <v>3676</v>
      </c>
      <c r="C956" t="s">
        <v>317</v>
      </c>
      <c r="D956" t="s">
        <v>485</v>
      </c>
      <c r="E956" s="1">
        <v>42315</v>
      </c>
      <c r="F956" t="s">
        <v>82</v>
      </c>
      <c r="G956" t="s">
        <v>3677</v>
      </c>
      <c r="H956" t="s">
        <v>173</v>
      </c>
      <c r="I956" t="s">
        <v>3678</v>
      </c>
      <c r="J956" t="s">
        <v>3679</v>
      </c>
      <c r="K956" t="s">
        <v>134</v>
      </c>
      <c r="L956">
        <v>5</v>
      </c>
      <c r="M956">
        <v>7</v>
      </c>
      <c r="N956">
        <v>10</v>
      </c>
      <c r="O956">
        <v>0.02</v>
      </c>
      <c r="P956">
        <v>37</v>
      </c>
      <c r="Q956">
        <v>832000</v>
      </c>
    </row>
    <row r="957" spans="1:17" x14ac:dyDescent="0.25">
      <c r="A957" t="s">
        <v>122</v>
      </c>
      <c r="B957" t="s">
        <v>3680</v>
      </c>
      <c r="C957" t="s">
        <v>421</v>
      </c>
      <c r="D957" t="s">
        <v>2586</v>
      </c>
      <c r="E957" s="1">
        <v>42578</v>
      </c>
      <c r="F957" t="s">
        <v>20</v>
      </c>
      <c r="G957" t="s">
        <v>3681</v>
      </c>
      <c r="H957" t="s">
        <v>119</v>
      </c>
      <c r="I957" t="s">
        <v>3682</v>
      </c>
      <c r="J957" t="s">
        <v>33</v>
      </c>
      <c r="K957" t="s">
        <v>52</v>
      </c>
      <c r="L957">
        <v>15</v>
      </c>
      <c r="M957">
        <v>12</v>
      </c>
      <c r="N957">
        <v>8</v>
      </c>
      <c r="O957">
        <v>117.69</v>
      </c>
      <c r="P957">
        <v>5</v>
      </c>
      <c r="Q957">
        <v>760000</v>
      </c>
    </row>
    <row r="958" spans="1:17" x14ac:dyDescent="0.25">
      <c r="A958" t="s">
        <v>114</v>
      </c>
      <c r="B958" t="s">
        <v>3683</v>
      </c>
      <c r="C958" t="s">
        <v>448</v>
      </c>
      <c r="D958" t="s">
        <v>1571</v>
      </c>
      <c r="E958" s="1">
        <v>43636</v>
      </c>
      <c r="F958" t="s">
        <v>20</v>
      </c>
      <c r="G958" t="s">
        <v>3684</v>
      </c>
      <c r="H958" t="s">
        <v>22</v>
      </c>
      <c r="I958" t="s">
        <v>3685</v>
      </c>
      <c r="J958" t="s">
        <v>3259</v>
      </c>
      <c r="K958" t="s">
        <v>134</v>
      </c>
      <c r="L958">
        <v>14</v>
      </c>
      <c r="M958">
        <v>14</v>
      </c>
      <c r="N958">
        <v>17</v>
      </c>
      <c r="O958">
        <v>39.729999999999997</v>
      </c>
      <c r="P958">
        <v>29</v>
      </c>
      <c r="Q958">
        <v>1440</v>
      </c>
    </row>
    <row r="959" spans="1:17" x14ac:dyDescent="0.25">
      <c r="A959" t="s">
        <v>382</v>
      </c>
      <c r="B959" t="s">
        <v>3686</v>
      </c>
      <c r="C959" t="s">
        <v>206</v>
      </c>
      <c r="D959" t="s">
        <v>411</v>
      </c>
      <c r="E959" s="1">
        <v>43923</v>
      </c>
      <c r="F959" t="s">
        <v>20</v>
      </c>
      <c r="G959" t="s">
        <v>3687</v>
      </c>
      <c r="H959" t="s">
        <v>59</v>
      </c>
      <c r="I959" t="s">
        <v>3688</v>
      </c>
      <c r="J959" t="s">
        <v>3689</v>
      </c>
      <c r="K959" t="s">
        <v>77</v>
      </c>
      <c r="L959">
        <v>14</v>
      </c>
      <c r="M959">
        <v>18</v>
      </c>
      <c r="N959">
        <v>9</v>
      </c>
      <c r="O959">
        <v>7.21</v>
      </c>
      <c r="P959">
        <v>14</v>
      </c>
      <c r="Q959">
        <v>2880</v>
      </c>
    </row>
    <row r="960" spans="1:17" x14ac:dyDescent="0.25">
      <c r="A960" t="s">
        <v>70</v>
      </c>
      <c r="B960" t="s">
        <v>3690</v>
      </c>
      <c r="C960" t="s">
        <v>317</v>
      </c>
      <c r="D960" t="s">
        <v>3691</v>
      </c>
      <c r="E960" s="1">
        <v>43013</v>
      </c>
      <c r="F960" t="s">
        <v>82</v>
      </c>
      <c r="G960" t="s">
        <v>3692</v>
      </c>
      <c r="H960" t="s">
        <v>112</v>
      </c>
      <c r="I960" t="s">
        <v>241</v>
      </c>
      <c r="J960" t="s">
        <v>1558</v>
      </c>
      <c r="K960" t="s">
        <v>134</v>
      </c>
      <c r="L960">
        <v>10</v>
      </c>
      <c r="M960">
        <v>8</v>
      </c>
      <c r="N960">
        <v>14</v>
      </c>
      <c r="O960">
        <v>4.3499999999999996</v>
      </c>
      <c r="P960">
        <v>27</v>
      </c>
      <c r="Q960">
        <v>288</v>
      </c>
    </row>
    <row r="961" spans="1:17" x14ac:dyDescent="0.25">
      <c r="A961" t="s">
        <v>168</v>
      </c>
      <c r="B961" t="s">
        <v>3693</v>
      </c>
      <c r="C961" t="s">
        <v>18</v>
      </c>
      <c r="D961" t="s">
        <v>2271</v>
      </c>
      <c r="E961" s="1">
        <v>44613</v>
      </c>
      <c r="F961" t="s">
        <v>82</v>
      </c>
      <c r="G961" t="s">
        <v>3694</v>
      </c>
      <c r="H961" t="s">
        <v>22</v>
      </c>
      <c r="I961" t="s">
        <v>1309</v>
      </c>
      <c r="J961" t="s">
        <v>1687</v>
      </c>
      <c r="K961" t="s">
        <v>62</v>
      </c>
      <c r="L961">
        <v>9</v>
      </c>
      <c r="M961">
        <v>12</v>
      </c>
      <c r="N961">
        <v>13</v>
      </c>
      <c r="O961">
        <v>17.59</v>
      </c>
      <c r="P961">
        <v>113</v>
      </c>
      <c r="Q961">
        <v>57600</v>
      </c>
    </row>
    <row r="962" spans="1:17" x14ac:dyDescent="0.25">
      <c r="A962" t="s">
        <v>63</v>
      </c>
      <c r="B962" t="s">
        <v>3695</v>
      </c>
      <c r="C962" t="s">
        <v>458</v>
      </c>
      <c r="D962" t="s">
        <v>3696</v>
      </c>
      <c r="E962" s="1">
        <v>45241</v>
      </c>
      <c r="F962" t="s">
        <v>57</v>
      </c>
      <c r="G962" t="s">
        <v>3697</v>
      </c>
      <c r="H962" t="s">
        <v>31</v>
      </c>
      <c r="I962" t="s">
        <v>3698</v>
      </c>
      <c r="J962" t="s">
        <v>33</v>
      </c>
      <c r="K962" t="s">
        <v>180</v>
      </c>
      <c r="L962">
        <v>17</v>
      </c>
      <c r="M962">
        <v>17</v>
      </c>
      <c r="N962">
        <v>3</v>
      </c>
      <c r="O962">
        <v>17.87</v>
      </c>
      <c r="P962">
        <v>22</v>
      </c>
      <c r="Q962">
        <v>192000</v>
      </c>
    </row>
    <row r="963" spans="1:17" x14ac:dyDescent="0.25">
      <c r="A963" t="s">
        <v>148</v>
      </c>
      <c r="B963" t="s">
        <v>3699</v>
      </c>
      <c r="C963" t="s">
        <v>212</v>
      </c>
      <c r="D963" t="s">
        <v>3700</v>
      </c>
      <c r="E963" s="1">
        <v>46012</v>
      </c>
      <c r="F963" t="s">
        <v>48</v>
      </c>
      <c r="G963" t="s">
        <v>3701</v>
      </c>
      <c r="H963" t="s">
        <v>88</v>
      </c>
      <c r="I963" t="s">
        <v>3702</v>
      </c>
      <c r="J963" t="s">
        <v>280</v>
      </c>
      <c r="K963" t="s">
        <v>43</v>
      </c>
      <c r="L963">
        <v>10</v>
      </c>
      <c r="M963">
        <v>5</v>
      </c>
      <c r="N963">
        <v>6</v>
      </c>
      <c r="O963">
        <v>0.39</v>
      </c>
      <c r="P963">
        <v>17</v>
      </c>
      <c r="Q963">
        <v>960000</v>
      </c>
    </row>
    <row r="964" spans="1:17" x14ac:dyDescent="0.25">
      <c r="A964" t="s">
        <v>462</v>
      </c>
      <c r="B964" t="s">
        <v>3703</v>
      </c>
      <c r="C964" t="s">
        <v>206</v>
      </c>
      <c r="D964" t="s">
        <v>2475</v>
      </c>
      <c r="E964" s="1">
        <v>45612</v>
      </c>
      <c r="F964" t="s">
        <v>20</v>
      </c>
      <c r="G964" t="s">
        <v>3704</v>
      </c>
      <c r="H964" t="s">
        <v>88</v>
      </c>
      <c r="I964" t="s">
        <v>2810</v>
      </c>
      <c r="J964" t="s">
        <v>33</v>
      </c>
      <c r="K964" t="s">
        <v>91</v>
      </c>
      <c r="L964">
        <v>10</v>
      </c>
      <c r="M964">
        <v>12</v>
      </c>
      <c r="N964">
        <v>5</v>
      </c>
      <c r="O964">
        <v>0.15</v>
      </c>
      <c r="P964">
        <v>413</v>
      </c>
      <c r="Q964">
        <v>480</v>
      </c>
    </row>
    <row r="965" spans="1:17" x14ac:dyDescent="0.25">
      <c r="A965" t="s">
        <v>35</v>
      </c>
      <c r="B965" t="s">
        <v>3705</v>
      </c>
      <c r="C965" t="s">
        <v>276</v>
      </c>
      <c r="D965" t="s">
        <v>835</v>
      </c>
      <c r="E965" s="1">
        <v>42516</v>
      </c>
      <c r="F965" t="s">
        <v>48</v>
      </c>
      <c r="G965" t="s">
        <v>3706</v>
      </c>
      <c r="H965" t="s">
        <v>31</v>
      </c>
      <c r="I965" t="s">
        <v>2369</v>
      </c>
      <c r="J965" t="s">
        <v>3707</v>
      </c>
      <c r="K965" t="s">
        <v>77</v>
      </c>
      <c r="L965">
        <v>22</v>
      </c>
      <c r="M965">
        <v>26</v>
      </c>
      <c r="N965">
        <v>7</v>
      </c>
      <c r="O965">
        <v>9.9</v>
      </c>
      <c r="P965">
        <v>27</v>
      </c>
      <c r="Q965">
        <v>76800</v>
      </c>
    </row>
    <row r="966" spans="1:17" x14ac:dyDescent="0.25">
      <c r="A966" t="s">
        <v>107</v>
      </c>
      <c r="B966" t="s">
        <v>3708</v>
      </c>
      <c r="C966" t="s">
        <v>109</v>
      </c>
      <c r="D966" t="s">
        <v>3709</v>
      </c>
      <c r="E966" s="1">
        <v>42115</v>
      </c>
      <c r="F966" t="s">
        <v>82</v>
      </c>
      <c r="G966" t="s">
        <v>3710</v>
      </c>
      <c r="H966" t="s">
        <v>112</v>
      </c>
      <c r="I966" t="s">
        <v>1313</v>
      </c>
      <c r="J966" t="s">
        <v>33</v>
      </c>
      <c r="K966" t="s">
        <v>134</v>
      </c>
      <c r="L966">
        <v>10</v>
      </c>
      <c r="M966">
        <v>9</v>
      </c>
      <c r="N966">
        <v>11</v>
      </c>
      <c r="O966">
        <v>3.56</v>
      </c>
      <c r="P966">
        <v>16</v>
      </c>
      <c r="Q966">
        <v>288000</v>
      </c>
    </row>
    <row r="967" spans="1:17" x14ac:dyDescent="0.25">
      <c r="A967" t="s">
        <v>53</v>
      </c>
      <c r="B967" t="s">
        <v>3711</v>
      </c>
      <c r="C967" t="s">
        <v>530</v>
      </c>
      <c r="D967" t="s">
        <v>3712</v>
      </c>
      <c r="E967" s="1">
        <v>43816</v>
      </c>
      <c r="F967" t="s">
        <v>48</v>
      </c>
      <c r="G967" t="s">
        <v>3713</v>
      </c>
      <c r="H967" t="s">
        <v>173</v>
      </c>
      <c r="I967" t="s">
        <v>191</v>
      </c>
      <c r="J967" t="s">
        <v>3714</v>
      </c>
      <c r="K967" t="s">
        <v>52</v>
      </c>
      <c r="L967">
        <v>10</v>
      </c>
      <c r="M967">
        <v>3</v>
      </c>
      <c r="N967">
        <v>3</v>
      </c>
      <c r="O967">
        <v>0.46</v>
      </c>
      <c r="P967">
        <v>213</v>
      </c>
      <c r="Q967">
        <v>96000</v>
      </c>
    </row>
    <row r="968" spans="1:17" x14ac:dyDescent="0.25">
      <c r="A968" t="s">
        <v>155</v>
      </c>
      <c r="B968" t="s">
        <v>3715</v>
      </c>
      <c r="C968" t="s">
        <v>255</v>
      </c>
      <c r="D968" t="s">
        <v>3716</v>
      </c>
      <c r="E968" s="1">
        <v>43697</v>
      </c>
      <c r="F968" t="s">
        <v>29</v>
      </c>
      <c r="G968" t="s">
        <v>3717</v>
      </c>
      <c r="H968" t="s">
        <v>22</v>
      </c>
      <c r="I968" t="s">
        <v>3718</v>
      </c>
      <c r="J968" t="s">
        <v>33</v>
      </c>
      <c r="K968" t="s">
        <v>62</v>
      </c>
      <c r="L968">
        <v>9</v>
      </c>
      <c r="M968">
        <v>8</v>
      </c>
      <c r="N968">
        <v>14</v>
      </c>
      <c r="O968">
        <v>7.2</v>
      </c>
      <c r="P968">
        <v>313</v>
      </c>
      <c r="Q968">
        <v>192000</v>
      </c>
    </row>
    <row r="969" spans="1:17" x14ac:dyDescent="0.25">
      <c r="A969" t="s">
        <v>141</v>
      </c>
      <c r="B969" t="s">
        <v>3719</v>
      </c>
      <c r="C969" t="s">
        <v>101</v>
      </c>
      <c r="D969" t="s">
        <v>3720</v>
      </c>
      <c r="E969" s="1">
        <v>43341</v>
      </c>
      <c r="F969" t="s">
        <v>57</v>
      </c>
      <c r="G969" t="s">
        <v>3721</v>
      </c>
      <c r="H969" t="s">
        <v>97</v>
      </c>
      <c r="I969" t="s">
        <v>2040</v>
      </c>
      <c r="J969" t="s">
        <v>524</v>
      </c>
      <c r="K969" t="s">
        <v>106</v>
      </c>
      <c r="L969">
        <v>7</v>
      </c>
      <c r="M969">
        <v>8</v>
      </c>
      <c r="N969">
        <v>8</v>
      </c>
      <c r="O969">
        <v>6.16</v>
      </c>
      <c r="P969">
        <v>113</v>
      </c>
      <c r="Q969">
        <v>2880</v>
      </c>
    </row>
    <row r="970" spans="1:17" x14ac:dyDescent="0.25">
      <c r="A970" t="s">
        <v>551</v>
      </c>
      <c r="B970" t="s">
        <v>3722</v>
      </c>
      <c r="C970" t="s">
        <v>448</v>
      </c>
      <c r="D970" t="s">
        <v>3723</v>
      </c>
      <c r="E970" s="1">
        <v>43220</v>
      </c>
      <c r="F970" t="s">
        <v>20</v>
      </c>
      <c r="G970" t="s">
        <v>3724</v>
      </c>
      <c r="H970" t="s">
        <v>40</v>
      </c>
      <c r="I970" t="s">
        <v>3725</v>
      </c>
      <c r="J970" t="s">
        <v>3726</v>
      </c>
      <c r="K970" t="s">
        <v>91</v>
      </c>
      <c r="L970">
        <v>7</v>
      </c>
      <c r="M970">
        <v>10</v>
      </c>
      <c r="N970">
        <v>14</v>
      </c>
      <c r="O970">
        <v>7.0000000000000007E-2</v>
      </c>
      <c r="P970">
        <v>38</v>
      </c>
      <c r="Q970">
        <v>48000</v>
      </c>
    </row>
    <row r="971" spans="1:17" x14ac:dyDescent="0.25">
      <c r="A971" t="s">
        <v>352</v>
      </c>
      <c r="B971" t="s">
        <v>3727</v>
      </c>
      <c r="C971" t="s">
        <v>143</v>
      </c>
      <c r="D971" t="s">
        <v>47</v>
      </c>
      <c r="E971" s="1">
        <v>45570</v>
      </c>
      <c r="F971" t="s">
        <v>57</v>
      </c>
      <c r="G971" t="s">
        <v>3728</v>
      </c>
      <c r="H971" t="s">
        <v>112</v>
      </c>
      <c r="I971" t="s">
        <v>439</v>
      </c>
      <c r="J971" t="s">
        <v>3729</v>
      </c>
      <c r="K971" t="s">
        <v>34</v>
      </c>
      <c r="L971">
        <v>19</v>
      </c>
      <c r="M971">
        <v>29</v>
      </c>
      <c r="N971">
        <v>14</v>
      </c>
      <c r="O971">
        <v>15.87</v>
      </c>
      <c r="P971">
        <v>36</v>
      </c>
      <c r="Q971">
        <v>192000</v>
      </c>
    </row>
    <row r="972" spans="1:17" x14ac:dyDescent="0.25">
      <c r="A972" t="s">
        <v>141</v>
      </c>
      <c r="B972" t="s">
        <v>3730</v>
      </c>
      <c r="C972" t="s">
        <v>101</v>
      </c>
      <c r="D972" t="s">
        <v>1114</v>
      </c>
      <c r="E972" s="1">
        <v>42546</v>
      </c>
      <c r="F972" t="s">
        <v>48</v>
      </c>
      <c r="G972" t="s">
        <v>3731</v>
      </c>
      <c r="H972" t="s">
        <v>59</v>
      </c>
      <c r="I972" t="s">
        <v>503</v>
      </c>
      <c r="J972" t="s">
        <v>3732</v>
      </c>
      <c r="K972" t="s">
        <v>106</v>
      </c>
      <c r="L972">
        <v>3</v>
      </c>
      <c r="M972">
        <v>6</v>
      </c>
      <c r="N972">
        <v>10</v>
      </c>
      <c r="O972">
        <v>7.57</v>
      </c>
      <c r="P972">
        <v>17</v>
      </c>
      <c r="Q972">
        <v>144000</v>
      </c>
    </row>
    <row r="973" spans="1:17" x14ac:dyDescent="0.25">
      <c r="A973" t="s">
        <v>148</v>
      </c>
      <c r="B973" t="s">
        <v>3733</v>
      </c>
      <c r="C973" t="s">
        <v>8968</v>
      </c>
      <c r="D973" t="s">
        <v>56</v>
      </c>
      <c r="E973" s="1">
        <v>44327</v>
      </c>
      <c r="F973" t="s">
        <v>48</v>
      </c>
      <c r="G973" t="s">
        <v>3734</v>
      </c>
      <c r="H973" t="s">
        <v>22</v>
      </c>
      <c r="I973" t="s">
        <v>3735</v>
      </c>
      <c r="J973" t="s">
        <v>3736</v>
      </c>
      <c r="K973" t="s">
        <v>134</v>
      </c>
      <c r="L973">
        <v>7</v>
      </c>
      <c r="M973">
        <v>11</v>
      </c>
      <c r="N973">
        <v>7</v>
      </c>
      <c r="O973">
        <v>0.45</v>
      </c>
      <c r="P973">
        <v>21</v>
      </c>
      <c r="Q973">
        <v>1920</v>
      </c>
    </row>
    <row r="974" spans="1:17" x14ac:dyDescent="0.25">
      <c r="A974" t="s">
        <v>141</v>
      </c>
      <c r="B974" t="s">
        <v>3737</v>
      </c>
      <c r="C974" t="s">
        <v>535</v>
      </c>
      <c r="D974" t="s">
        <v>922</v>
      </c>
      <c r="E974" s="1">
        <v>44693</v>
      </c>
      <c r="F974" t="s">
        <v>82</v>
      </c>
      <c r="G974" t="s">
        <v>3738</v>
      </c>
      <c r="H974" t="s">
        <v>173</v>
      </c>
      <c r="I974" t="s">
        <v>832</v>
      </c>
      <c r="J974" t="s">
        <v>590</v>
      </c>
      <c r="K974" t="s">
        <v>322</v>
      </c>
      <c r="L974">
        <v>3</v>
      </c>
      <c r="M974">
        <v>8</v>
      </c>
      <c r="N974">
        <v>15</v>
      </c>
      <c r="O974">
        <v>2.97</v>
      </c>
      <c r="P974">
        <v>313</v>
      </c>
      <c r="Q974">
        <v>24000</v>
      </c>
    </row>
    <row r="975" spans="1:17" x14ac:dyDescent="0.25">
      <c r="A975" t="s">
        <v>114</v>
      </c>
      <c r="B975" t="s">
        <v>3739</v>
      </c>
      <c r="C975" t="s">
        <v>342</v>
      </c>
      <c r="D975" t="s">
        <v>3740</v>
      </c>
      <c r="E975" s="1">
        <v>45103</v>
      </c>
      <c r="F975" t="s">
        <v>57</v>
      </c>
      <c r="G975" t="s">
        <v>3741</v>
      </c>
      <c r="H975" t="s">
        <v>112</v>
      </c>
      <c r="I975" t="s">
        <v>1542</v>
      </c>
      <c r="J975" t="s">
        <v>3742</v>
      </c>
      <c r="K975" t="s">
        <v>69</v>
      </c>
      <c r="L975">
        <v>10</v>
      </c>
      <c r="M975">
        <v>19</v>
      </c>
      <c r="N975">
        <v>15</v>
      </c>
      <c r="O975">
        <v>100.21</v>
      </c>
      <c r="P975">
        <v>23</v>
      </c>
      <c r="Q975">
        <v>38400</v>
      </c>
    </row>
    <row r="976" spans="1:17" x14ac:dyDescent="0.25">
      <c r="A976" t="s">
        <v>78</v>
      </c>
      <c r="B976" t="s">
        <v>3743</v>
      </c>
      <c r="C976" t="s">
        <v>212</v>
      </c>
      <c r="D976" t="s">
        <v>3744</v>
      </c>
      <c r="E976" s="1">
        <v>43251</v>
      </c>
      <c r="F976" t="s">
        <v>48</v>
      </c>
      <c r="G976" t="s">
        <v>3745</v>
      </c>
      <c r="H976" t="s">
        <v>40</v>
      </c>
      <c r="I976" t="s">
        <v>3746</v>
      </c>
      <c r="J976" t="s">
        <v>3747</v>
      </c>
      <c r="K976" t="s">
        <v>106</v>
      </c>
      <c r="L976">
        <v>3</v>
      </c>
      <c r="M976">
        <v>4</v>
      </c>
      <c r="N976">
        <v>8</v>
      </c>
      <c r="O976">
        <v>19.41</v>
      </c>
      <c r="P976">
        <v>17</v>
      </c>
      <c r="Q976">
        <v>5760000</v>
      </c>
    </row>
    <row r="977" spans="1:17" x14ac:dyDescent="0.25">
      <c r="A977" t="s">
        <v>148</v>
      </c>
      <c r="B977" t="s">
        <v>3748</v>
      </c>
      <c r="C977" t="s">
        <v>667</v>
      </c>
      <c r="D977" t="s">
        <v>110</v>
      </c>
      <c r="E977" s="1">
        <v>45275</v>
      </c>
      <c r="F977" t="s">
        <v>48</v>
      </c>
      <c r="G977" t="s">
        <v>3749</v>
      </c>
      <c r="H977" t="s">
        <v>22</v>
      </c>
      <c r="I977" t="s">
        <v>3750</v>
      </c>
      <c r="J977" t="s">
        <v>3751</v>
      </c>
      <c r="K977" t="s">
        <v>52</v>
      </c>
      <c r="L977">
        <v>6</v>
      </c>
      <c r="M977">
        <v>14</v>
      </c>
      <c r="N977">
        <v>4</v>
      </c>
      <c r="O977">
        <v>0.13</v>
      </c>
      <c r="P977">
        <v>17</v>
      </c>
      <c r="Q977">
        <v>96000</v>
      </c>
    </row>
    <row r="978" spans="1:17" x14ac:dyDescent="0.25">
      <c r="A978" t="s">
        <v>551</v>
      </c>
      <c r="B978" t="s">
        <v>3752</v>
      </c>
      <c r="C978" t="s">
        <v>109</v>
      </c>
      <c r="D978" t="s">
        <v>2586</v>
      </c>
      <c r="E978" s="1">
        <v>44973</v>
      </c>
      <c r="F978" t="s">
        <v>48</v>
      </c>
      <c r="G978" t="s">
        <v>3753</v>
      </c>
      <c r="H978" t="s">
        <v>59</v>
      </c>
      <c r="I978" t="s">
        <v>748</v>
      </c>
      <c r="J978" t="s">
        <v>3754</v>
      </c>
      <c r="K978" t="s">
        <v>62</v>
      </c>
      <c r="L978">
        <v>8</v>
      </c>
      <c r="M978">
        <v>7</v>
      </c>
      <c r="N978">
        <v>24</v>
      </c>
      <c r="O978">
        <v>0.02</v>
      </c>
      <c r="P978">
        <v>413</v>
      </c>
      <c r="Q978">
        <v>768000</v>
      </c>
    </row>
    <row r="979" spans="1:17" x14ac:dyDescent="0.25">
      <c r="A979" t="s">
        <v>352</v>
      </c>
      <c r="B979" t="s">
        <v>3755</v>
      </c>
      <c r="C979" t="s">
        <v>194</v>
      </c>
      <c r="D979" t="s">
        <v>3756</v>
      </c>
      <c r="E979" s="1">
        <v>42845</v>
      </c>
      <c r="F979" t="s">
        <v>20</v>
      </c>
      <c r="G979" t="s">
        <v>3757</v>
      </c>
      <c r="H979" t="s">
        <v>31</v>
      </c>
      <c r="I979" t="s">
        <v>3758</v>
      </c>
      <c r="J979" t="s">
        <v>33</v>
      </c>
      <c r="K979" t="s">
        <v>69</v>
      </c>
      <c r="L979">
        <v>8</v>
      </c>
      <c r="M979">
        <v>18</v>
      </c>
      <c r="N979">
        <v>15</v>
      </c>
      <c r="O979">
        <v>3.5</v>
      </c>
      <c r="P979">
        <v>31</v>
      </c>
      <c r="Q979">
        <v>960000</v>
      </c>
    </row>
    <row r="980" spans="1:17" x14ac:dyDescent="0.25">
      <c r="A980" t="s">
        <v>352</v>
      </c>
      <c r="B980" t="s">
        <v>3759</v>
      </c>
      <c r="C980" t="s">
        <v>458</v>
      </c>
      <c r="D980" t="s">
        <v>3760</v>
      </c>
      <c r="E980" s="1">
        <v>43736</v>
      </c>
      <c r="F980" t="s">
        <v>20</v>
      </c>
      <c r="G980" t="s">
        <v>3761</v>
      </c>
      <c r="H980" t="s">
        <v>88</v>
      </c>
      <c r="I980" t="s">
        <v>2848</v>
      </c>
      <c r="J980" t="s">
        <v>3762</v>
      </c>
      <c r="K980" t="s">
        <v>322</v>
      </c>
      <c r="L980">
        <v>15</v>
      </c>
      <c r="M980">
        <v>17</v>
      </c>
      <c r="N980">
        <v>4</v>
      </c>
      <c r="O980">
        <v>8.94</v>
      </c>
      <c r="P980">
        <v>28</v>
      </c>
      <c r="Q980">
        <v>4800</v>
      </c>
    </row>
    <row r="981" spans="1:17" x14ac:dyDescent="0.25">
      <c r="A981" t="s">
        <v>35</v>
      </c>
      <c r="B981" t="s">
        <v>3763</v>
      </c>
      <c r="C981" t="s">
        <v>515</v>
      </c>
      <c r="D981" t="s">
        <v>510</v>
      </c>
      <c r="E981" s="1">
        <v>42244</v>
      </c>
      <c r="F981" t="s">
        <v>48</v>
      </c>
      <c r="G981" t="s">
        <v>3764</v>
      </c>
      <c r="H981" t="s">
        <v>22</v>
      </c>
      <c r="I981" t="s">
        <v>3765</v>
      </c>
      <c r="J981" t="s">
        <v>3766</v>
      </c>
      <c r="K981" t="s">
        <v>43</v>
      </c>
      <c r="L981">
        <v>20</v>
      </c>
      <c r="M981">
        <v>28</v>
      </c>
      <c r="N981">
        <v>12</v>
      </c>
      <c r="O981">
        <v>15.45</v>
      </c>
      <c r="P981">
        <v>15</v>
      </c>
      <c r="Q981">
        <v>768000</v>
      </c>
    </row>
    <row r="982" spans="1:17" x14ac:dyDescent="0.25">
      <c r="A982" t="s">
        <v>92</v>
      </c>
      <c r="B982" t="s">
        <v>3767</v>
      </c>
      <c r="C982" t="s">
        <v>143</v>
      </c>
      <c r="D982" t="s">
        <v>3768</v>
      </c>
      <c r="E982" s="1">
        <v>42283</v>
      </c>
      <c r="F982" t="s">
        <v>48</v>
      </c>
      <c r="G982" t="s">
        <v>3769</v>
      </c>
      <c r="H982" t="s">
        <v>119</v>
      </c>
      <c r="I982" t="s">
        <v>1745</v>
      </c>
      <c r="J982" t="s">
        <v>3770</v>
      </c>
      <c r="K982" t="s">
        <v>52</v>
      </c>
      <c r="L982">
        <v>19</v>
      </c>
      <c r="M982">
        <v>27</v>
      </c>
      <c r="N982">
        <v>14</v>
      </c>
      <c r="O982">
        <v>9.5500000000000007</v>
      </c>
      <c r="P982">
        <v>113</v>
      </c>
      <c r="Q982">
        <v>736000</v>
      </c>
    </row>
    <row r="983" spans="1:17" x14ac:dyDescent="0.25">
      <c r="A983" t="s">
        <v>323</v>
      </c>
      <c r="B983" t="s">
        <v>3771</v>
      </c>
      <c r="C983" t="s">
        <v>347</v>
      </c>
      <c r="D983" t="s">
        <v>245</v>
      </c>
      <c r="E983" s="1">
        <v>42470</v>
      </c>
      <c r="F983" t="s">
        <v>20</v>
      </c>
      <c r="G983" t="s">
        <v>3772</v>
      </c>
      <c r="H983" t="s">
        <v>190</v>
      </c>
      <c r="I983" t="s">
        <v>709</v>
      </c>
      <c r="J983" t="s">
        <v>3773</v>
      </c>
      <c r="K983" t="s">
        <v>322</v>
      </c>
      <c r="L983">
        <v>14</v>
      </c>
      <c r="M983">
        <v>18</v>
      </c>
      <c r="N983">
        <v>7</v>
      </c>
      <c r="O983">
        <v>0.5</v>
      </c>
      <c r="P983">
        <v>26</v>
      </c>
      <c r="Q983">
        <v>1320</v>
      </c>
    </row>
    <row r="984" spans="1:17" x14ac:dyDescent="0.25">
      <c r="A984" t="s">
        <v>78</v>
      </c>
      <c r="B984" t="s">
        <v>3774</v>
      </c>
      <c r="C984" t="s">
        <v>358</v>
      </c>
      <c r="D984" t="s">
        <v>2224</v>
      </c>
      <c r="E984" s="1">
        <v>42225</v>
      </c>
      <c r="F984" t="s">
        <v>20</v>
      </c>
      <c r="G984" t="s">
        <v>3775</v>
      </c>
      <c r="H984" t="s">
        <v>22</v>
      </c>
      <c r="I984" t="s">
        <v>344</v>
      </c>
      <c r="J984" t="s">
        <v>33</v>
      </c>
      <c r="K984" t="s">
        <v>69</v>
      </c>
      <c r="L984">
        <v>8</v>
      </c>
      <c r="M984">
        <v>12</v>
      </c>
      <c r="N984">
        <v>6</v>
      </c>
      <c r="O984">
        <v>17.170000000000002</v>
      </c>
      <c r="P984">
        <v>28</v>
      </c>
      <c r="Q984">
        <v>2640</v>
      </c>
    </row>
    <row r="985" spans="1:17" x14ac:dyDescent="0.25">
      <c r="A985" t="s">
        <v>168</v>
      </c>
      <c r="B985" t="s">
        <v>3776</v>
      </c>
      <c r="C985" t="s">
        <v>109</v>
      </c>
      <c r="D985" t="s">
        <v>3777</v>
      </c>
      <c r="E985" s="1">
        <v>44089</v>
      </c>
      <c r="F985" t="s">
        <v>57</v>
      </c>
      <c r="G985" t="s">
        <v>3778</v>
      </c>
      <c r="H985" t="s">
        <v>40</v>
      </c>
      <c r="I985" t="s">
        <v>3779</v>
      </c>
      <c r="J985" t="s">
        <v>3780</v>
      </c>
      <c r="K985" t="s">
        <v>69</v>
      </c>
      <c r="L985">
        <v>10</v>
      </c>
      <c r="M985">
        <v>3</v>
      </c>
      <c r="N985">
        <v>14</v>
      </c>
      <c r="O985">
        <v>9.94</v>
      </c>
      <c r="P985">
        <v>25</v>
      </c>
      <c r="Q985">
        <v>264</v>
      </c>
    </row>
    <row r="986" spans="1:17" x14ac:dyDescent="0.25">
      <c r="A986" t="s">
        <v>114</v>
      </c>
      <c r="B986" t="s">
        <v>3781</v>
      </c>
      <c r="C986" t="s">
        <v>244</v>
      </c>
      <c r="D986" t="s">
        <v>2753</v>
      </c>
      <c r="E986" s="1">
        <v>42633</v>
      </c>
      <c r="F986" t="s">
        <v>20</v>
      </c>
      <c r="G986" t="s">
        <v>3782</v>
      </c>
      <c r="H986" t="s">
        <v>31</v>
      </c>
      <c r="I986" t="s">
        <v>3783</v>
      </c>
      <c r="J986" t="s">
        <v>3784</v>
      </c>
      <c r="K986" t="s">
        <v>62</v>
      </c>
      <c r="L986">
        <v>9</v>
      </c>
      <c r="M986">
        <v>20</v>
      </c>
      <c r="N986">
        <v>20</v>
      </c>
      <c r="O986">
        <v>113.64</v>
      </c>
      <c r="P986">
        <v>18</v>
      </c>
      <c r="Q986">
        <v>52800</v>
      </c>
    </row>
    <row r="987" spans="1:17" x14ac:dyDescent="0.25">
      <c r="A987" t="s">
        <v>148</v>
      </c>
      <c r="B987" t="s">
        <v>3785</v>
      </c>
      <c r="C987" t="s">
        <v>282</v>
      </c>
      <c r="D987" t="s">
        <v>38</v>
      </c>
      <c r="E987" s="1">
        <v>42460</v>
      </c>
      <c r="F987" t="s">
        <v>20</v>
      </c>
      <c r="G987" t="s">
        <v>3786</v>
      </c>
      <c r="H987" t="s">
        <v>59</v>
      </c>
      <c r="I987" t="s">
        <v>560</v>
      </c>
      <c r="J987" t="s">
        <v>3787</v>
      </c>
      <c r="K987" t="s">
        <v>91</v>
      </c>
      <c r="L987">
        <v>4</v>
      </c>
      <c r="M987">
        <v>13</v>
      </c>
      <c r="N987">
        <v>6</v>
      </c>
      <c r="O987">
        <v>0.16</v>
      </c>
      <c r="P987">
        <v>25</v>
      </c>
      <c r="Q987">
        <v>176000</v>
      </c>
    </row>
    <row r="988" spans="1:17" x14ac:dyDescent="0.25">
      <c r="A988" t="s">
        <v>44</v>
      </c>
      <c r="B988" t="s">
        <v>3788</v>
      </c>
      <c r="C988" t="s">
        <v>282</v>
      </c>
      <c r="D988" t="s">
        <v>3789</v>
      </c>
      <c r="E988" s="1">
        <v>44163</v>
      </c>
      <c r="F988" t="s">
        <v>57</v>
      </c>
      <c r="G988" t="s">
        <v>8967</v>
      </c>
      <c r="H988" t="s">
        <v>173</v>
      </c>
      <c r="I988" t="s">
        <v>3790</v>
      </c>
      <c r="J988" t="s">
        <v>665</v>
      </c>
      <c r="K988" t="s">
        <v>62</v>
      </c>
      <c r="L988">
        <v>15</v>
      </c>
      <c r="M988">
        <v>14</v>
      </c>
      <c r="N988">
        <v>5</v>
      </c>
      <c r="O988">
        <v>7.46</v>
      </c>
      <c r="P988">
        <v>37</v>
      </c>
      <c r="Q988">
        <v>880000</v>
      </c>
    </row>
    <row r="989" spans="1:17" x14ac:dyDescent="0.25">
      <c r="A989" t="s">
        <v>92</v>
      </c>
      <c r="B989" t="s">
        <v>3791</v>
      </c>
      <c r="C989" t="s">
        <v>55</v>
      </c>
      <c r="D989" t="s">
        <v>201</v>
      </c>
      <c r="E989" s="1">
        <v>45751</v>
      </c>
      <c r="F989" t="s">
        <v>20</v>
      </c>
      <c r="G989" t="s">
        <v>3792</v>
      </c>
      <c r="H989" t="s">
        <v>173</v>
      </c>
      <c r="I989" t="s">
        <v>503</v>
      </c>
      <c r="J989" t="s">
        <v>3531</v>
      </c>
      <c r="K989" t="s">
        <v>8966</v>
      </c>
      <c r="L989">
        <v>21</v>
      </c>
      <c r="M989">
        <v>21</v>
      </c>
      <c r="N989">
        <v>3</v>
      </c>
      <c r="O989">
        <v>18.66</v>
      </c>
      <c r="P989">
        <v>16</v>
      </c>
      <c r="Q989">
        <v>440</v>
      </c>
    </row>
    <row r="990" spans="1:17" x14ac:dyDescent="0.25">
      <c r="A990" t="s">
        <v>148</v>
      </c>
      <c r="B990" t="s">
        <v>3793</v>
      </c>
      <c r="C990" t="s">
        <v>347</v>
      </c>
      <c r="D990" t="s">
        <v>646</v>
      </c>
      <c r="E990" s="1">
        <v>42311</v>
      </c>
      <c r="F990" t="s">
        <v>20</v>
      </c>
      <c r="G990" t="s">
        <v>3794</v>
      </c>
      <c r="H990" t="s">
        <v>190</v>
      </c>
      <c r="I990" t="s">
        <v>1264</v>
      </c>
      <c r="J990" t="s">
        <v>1808</v>
      </c>
      <c r="K990" t="s">
        <v>322</v>
      </c>
      <c r="L990">
        <v>4</v>
      </c>
      <c r="M990">
        <v>11</v>
      </c>
      <c r="N990">
        <v>6</v>
      </c>
      <c r="O990">
        <v>0.46</v>
      </c>
      <c r="P990">
        <v>15</v>
      </c>
      <c r="Q990">
        <v>70400</v>
      </c>
    </row>
    <row r="991" spans="1:17" x14ac:dyDescent="0.25">
      <c r="A991" t="s">
        <v>16</v>
      </c>
      <c r="B991" t="s">
        <v>3795</v>
      </c>
      <c r="C991" t="s">
        <v>72</v>
      </c>
      <c r="D991" t="s">
        <v>3796</v>
      </c>
      <c r="E991" s="1">
        <v>44769</v>
      </c>
      <c r="F991" t="s">
        <v>57</v>
      </c>
      <c r="G991" t="s">
        <v>3797</v>
      </c>
      <c r="H991" t="s">
        <v>22</v>
      </c>
      <c r="I991" t="s">
        <v>1190</v>
      </c>
      <c r="J991" t="s">
        <v>154</v>
      </c>
      <c r="K991" t="s">
        <v>43</v>
      </c>
      <c r="L991">
        <v>5</v>
      </c>
      <c r="M991">
        <v>18</v>
      </c>
      <c r="N991">
        <v>11</v>
      </c>
      <c r="O991">
        <v>3.89</v>
      </c>
      <c r="P991">
        <v>15</v>
      </c>
      <c r="Q991">
        <v>264000</v>
      </c>
    </row>
    <row r="992" spans="1:17" x14ac:dyDescent="0.25">
      <c r="A992" t="s">
        <v>462</v>
      </c>
      <c r="B992" t="s">
        <v>3798</v>
      </c>
      <c r="C992" t="s">
        <v>619</v>
      </c>
      <c r="D992" t="s">
        <v>3799</v>
      </c>
      <c r="E992" s="1">
        <v>44902</v>
      </c>
      <c r="F992" t="s">
        <v>29</v>
      </c>
      <c r="G992" t="s">
        <v>3800</v>
      </c>
      <c r="H992" t="s">
        <v>22</v>
      </c>
      <c r="I992" t="s">
        <v>3801</v>
      </c>
      <c r="J992" t="s">
        <v>154</v>
      </c>
      <c r="K992" t="s">
        <v>52</v>
      </c>
      <c r="L992">
        <v>2</v>
      </c>
      <c r="M992">
        <v>11</v>
      </c>
      <c r="N992">
        <v>15</v>
      </c>
      <c r="O992">
        <v>0.08</v>
      </c>
      <c r="P992">
        <v>37</v>
      </c>
      <c r="Q992">
        <v>88000</v>
      </c>
    </row>
    <row r="993" spans="1:17" x14ac:dyDescent="0.25">
      <c r="A993" t="s">
        <v>70</v>
      </c>
      <c r="B993" t="s">
        <v>3802</v>
      </c>
      <c r="C993" t="s">
        <v>255</v>
      </c>
      <c r="D993" t="s">
        <v>2107</v>
      </c>
      <c r="E993" s="1">
        <v>44439</v>
      </c>
      <c r="F993" t="s">
        <v>82</v>
      </c>
      <c r="G993" t="s">
        <v>3803</v>
      </c>
      <c r="H993" t="s">
        <v>173</v>
      </c>
      <c r="I993" t="s">
        <v>2986</v>
      </c>
      <c r="J993" t="s">
        <v>340</v>
      </c>
      <c r="K993" t="s">
        <v>62</v>
      </c>
      <c r="L993">
        <v>4</v>
      </c>
      <c r="M993">
        <v>13</v>
      </c>
      <c r="N993">
        <v>10</v>
      </c>
      <c r="O993">
        <v>13.34</v>
      </c>
      <c r="P993">
        <v>26</v>
      </c>
      <c r="Q993">
        <v>176000</v>
      </c>
    </row>
    <row r="994" spans="1:17" x14ac:dyDescent="0.25">
      <c r="A994" t="s">
        <v>462</v>
      </c>
      <c r="B994" t="s">
        <v>3804</v>
      </c>
      <c r="C994" t="s">
        <v>136</v>
      </c>
      <c r="D994" t="s">
        <v>3805</v>
      </c>
      <c r="E994" s="1">
        <v>43484</v>
      </c>
      <c r="F994" t="s">
        <v>20</v>
      </c>
      <c r="G994" t="s">
        <v>3806</v>
      </c>
      <c r="H994" t="s">
        <v>119</v>
      </c>
      <c r="I994" t="s">
        <v>3807</v>
      </c>
      <c r="J994" t="s">
        <v>656</v>
      </c>
      <c r="K994" t="s">
        <v>69</v>
      </c>
      <c r="L994">
        <v>5</v>
      </c>
      <c r="M994">
        <v>4</v>
      </c>
      <c r="N994">
        <v>15</v>
      </c>
      <c r="O994">
        <v>0.04</v>
      </c>
      <c r="P994">
        <v>39</v>
      </c>
      <c r="Q994">
        <v>2640</v>
      </c>
    </row>
    <row r="995" spans="1:17" x14ac:dyDescent="0.25">
      <c r="A995" t="s">
        <v>92</v>
      </c>
      <c r="B995" t="s">
        <v>3808</v>
      </c>
      <c r="C995" t="s">
        <v>325</v>
      </c>
      <c r="D995" t="s">
        <v>1181</v>
      </c>
      <c r="E995" s="1">
        <v>44749</v>
      </c>
      <c r="F995" t="s">
        <v>20</v>
      </c>
      <c r="G995" t="s">
        <v>3809</v>
      </c>
      <c r="H995" t="s">
        <v>173</v>
      </c>
      <c r="I995" t="s">
        <v>664</v>
      </c>
      <c r="J995" t="s">
        <v>2601</v>
      </c>
      <c r="K995" t="s">
        <v>69</v>
      </c>
      <c r="L995">
        <v>18</v>
      </c>
      <c r="M995">
        <v>16</v>
      </c>
      <c r="N995">
        <v>9</v>
      </c>
      <c r="O995">
        <v>19.91</v>
      </c>
      <c r="P995">
        <v>13</v>
      </c>
      <c r="Q995">
        <v>44000</v>
      </c>
    </row>
    <row r="996" spans="1:17" x14ac:dyDescent="0.25">
      <c r="A996" t="s">
        <v>217</v>
      </c>
      <c r="B996" t="s">
        <v>3810</v>
      </c>
      <c r="C996" t="s">
        <v>200</v>
      </c>
      <c r="D996" t="s">
        <v>195</v>
      </c>
      <c r="E996" s="1">
        <v>44438</v>
      </c>
      <c r="F996" t="s">
        <v>82</v>
      </c>
      <c r="G996" t="s">
        <v>3811</v>
      </c>
      <c r="H996" t="s">
        <v>97</v>
      </c>
      <c r="I996" t="s">
        <v>3812</v>
      </c>
      <c r="J996" t="s">
        <v>1351</v>
      </c>
      <c r="K996" t="s">
        <v>322</v>
      </c>
      <c r="L996">
        <v>9</v>
      </c>
      <c r="M996">
        <v>6</v>
      </c>
      <c r="N996">
        <v>3</v>
      </c>
      <c r="O996">
        <v>18.87</v>
      </c>
      <c r="P996">
        <v>113</v>
      </c>
      <c r="Q996">
        <v>176000</v>
      </c>
    </row>
    <row r="997" spans="1:17" x14ac:dyDescent="0.25">
      <c r="A997" t="s">
        <v>92</v>
      </c>
      <c r="B997" t="s">
        <v>3813</v>
      </c>
      <c r="C997" t="s">
        <v>55</v>
      </c>
      <c r="D997" t="s">
        <v>3814</v>
      </c>
      <c r="E997" s="1">
        <v>44476</v>
      </c>
      <c r="F997" t="s">
        <v>20</v>
      </c>
      <c r="G997" t="s">
        <v>3815</v>
      </c>
      <c r="H997" t="s">
        <v>40</v>
      </c>
      <c r="I997" t="s">
        <v>840</v>
      </c>
      <c r="J997" t="s">
        <v>3816</v>
      </c>
      <c r="K997" t="s">
        <v>322</v>
      </c>
      <c r="L997">
        <v>13</v>
      </c>
      <c r="M997">
        <v>19</v>
      </c>
      <c r="N997">
        <v>13</v>
      </c>
      <c r="O997">
        <v>1.6</v>
      </c>
      <c r="P997">
        <v>12</v>
      </c>
      <c r="Q997">
        <v>132000</v>
      </c>
    </row>
    <row r="998" spans="1:17" x14ac:dyDescent="0.25">
      <c r="A998" t="s">
        <v>25</v>
      </c>
      <c r="B998" t="s">
        <v>3817</v>
      </c>
      <c r="C998" t="s">
        <v>80</v>
      </c>
      <c r="D998" t="s">
        <v>2821</v>
      </c>
      <c r="E998" s="1">
        <v>42222</v>
      </c>
      <c r="F998" t="s">
        <v>29</v>
      </c>
      <c r="G998" t="s">
        <v>3818</v>
      </c>
      <c r="H998" t="s">
        <v>31</v>
      </c>
      <c r="I998" t="s">
        <v>3819</v>
      </c>
      <c r="J998" t="s">
        <v>3820</v>
      </c>
      <c r="K998" t="s">
        <v>69</v>
      </c>
      <c r="L998">
        <v>23</v>
      </c>
      <c r="M998">
        <v>28</v>
      </c>
      <c r="N998">
        <v>18</v>
      </c>
      <c r="O998">
        <v>145.71</v>
      </c>
      <c r="P998">
        <v>113</v>
      </c>
      <c r="Q998">
        <v>1760</v>
      </c>
    </row>
    <row r="999" spans="1:17" x14ac:dyDescent="0.25">
      <c r="A999" t="s">
        <v>168</v>
      </c>
      <c r="B999" t="s">
        <v>3821</v>
      </c>
      <c r="C999" t="s">
        <v>515</v>
      </c>
      <c r="D999" t="s">
        <v>183</v>
      </c>
      <c r="E999" s="1">
        <v>43416</v>
      </c>
      <c r="F999" t="s">
        <v>82</v>
      </c>
      <c r="G999" t="s">
        <v>3822</v>
      </c>
      <c r="H999" t="s">
        <v>22</v>
      </c>
      <c r="I999" t="s">
        <v>3823</v>
      </c>
      <c r="J999" t="s">
        <v>3824</v>
      </c>
      <c r="K999" t="s">
        <v>8966</v>
      </c>
      <c r="L999">
        <v>7</v>
      </c>
      <c r="M999">
        <v>3</v>
      </c>
      <c r="N999">
        <v>12</v>
      </c>
      <c r="O999">
        <v>17.53</v>
      </c>
      <c r="P999">
        <v>27</v>
      </c>
      <c r="Q999">
        <v>22000</v>
      </c>
    </row>
    <row r="1000" spans="1:17" x14ac:dyDescent="0.25">
      <c r="A1000" t="s">
        <v>92</v>
      </c>
      <c r="B1000" t="s">
        <v>3825</v>
      </c>
      <c r="C1000" t="s">
        <v>336</v>
      </c>
      <c r="D1000" t="s">
        <v>1818</v>
      </c>
      <c r="E1000" s="1">
        <v>44977</v>
      </c>
      <c r="F1000" t="s">
        <v>20</v>
      </c>
      <c r="G1000" t="s">
        <v>3826</v>
      </c>
      <c r="H1000" t="s">
        <v>173</v>
      </c>
      <c r="I1000" t="s">
        <v>840</v>
      </c>
      <c r="J1000" t="s">
        <v>3827</v>
      </c>
      <c r="K1000" t="s">
        <v>8966</v>
      </c>
      <c r="L1000">
        <v>20</v>
      </c>
      <c r="M1000">
        <v>20</v>
      </c>
      <c r="N1000">
        <v>6</v>
      </c>
      <c r="O1000">
        <v>11.72</v>
      </c>
      <c r="P1000">
        <v>34</v>
      </c>
      <c r="Q1000">
        <v>35200</v>
      </c>
    </row>
    <row r="1001" spans="1:17" x14ac:dyDescent="0.25">
      <c r="A1001" t="s">
        <v>352</v>
      </c>
      <c r="B1001" t="s">
        <v>3828</v>
      </c>
      <c r="C1001" t="s">
        <v>244</v>
      </c>
      <c r="D1001" t="s">
        <v>220</v>
      </c>
      <c r="E1001" s="1">
        <v>42645</v>
      </c>
      <c r="F1001" t="s">
        <v>57</v>
      </c>
      <c r="G1001" t="s">
        <v>3829</v>
      </c>
      <c r="H1001" t="s">
        <v>88</v>
      </c>
      <c r="I1001" t="s">
        <v>3830</v>
      </c>
      <c r="J1001" t="s">
        <v>3831</v>
      </c>
      <c r="K1001" t="s">
        <v>62</v>
      </c>
      <c r="L1001">
        <v>16</v>
      </c>
      <c r="M1001">
        <v>22</v>
      </c>
      <c r="N1001">
        <v>15</v>
      </c>
      <c r="O1001">
        <v>6.28</v>
      </c>
      <c r="P1001">
        <v>26</v>
      </c>
      <c r="Q1001">
        <v>5280000</v>
      </c>
    </row>
    <row r="1002" spans="1:17" x14ac:dyDescent="0.25">
      <c r="A1002" t="s">
        <v>70</v>
      </c>
      <c r="B1002" t="s">
        <v>3832</v>
      </c>
      <c r="C1002" t="s">
        <v>562</v>
      </c>
      <c r="D1002" t="s">
        <v>392</v>
      </c>
      <c r="E1002" s="1">
        <v>44941</v>
      </c>
      <c r="F1002" t="s">
        <v>57</v>
      </c>
      <c r="G1002" t="s">
        <v>3833</v>
      </c>
      <c r="H1002" t="s">
        <v>22</v>
      </c>
      <c r="I1002" t="s">
        <v>3834</v>
      </c>
      <c r="J1002" t="s">
        <v>740</v>
      </c>
      <c r="K1002" t="s">
        <v>134</v>
      </c>
      <c r="L1002">
        <v>9</v>
      </c>
      <c r="M1002">
        <v>13</v>
      </c>
      <c r="N1002">
        <v>10</v>
      </c>
      <c r="O1002">
        <v>11.34</v>
      </c>
      <c r="P1002">
        <v>24</v>
      </c>
      <c r="Q1002">
        <v>88000</v>
      </c>
    </row>
    <row r="1003" spans="1:17" x14ac:dyDescent="0.25">
      <c r="A1003" t="s">
        <v>114</v>
      </c>
      <c r="B1003" t="s">
        <v>3835</v>
      </c>
      <c r="C1003" t="s">
        <v>80</v>
      </c>
      <c r="D1003" t="s">
        <v>2918</v>
      </c>
      <c r="E1003" s="1">
        <v>45222</v>
      </c>
      <c r="F1003" t="s">
        <v>20</v>
      </c>
      <c r="G1003" t="s">
        <v>3836</v>
      </c>
      <c r="H1003" t="s">
        <v>119</v>
      </c>
      <c r="I1003" t="s">
        <v>2060</v>
      </c>
      <c r="J1003" t="s">
        <v>3837</v>
      </c>
      <c r="K1003" t="s">
        <v>34</v>
      </c>
      <c r="L1003">
        <v>14</v>
      </c>
      <c r="M1003">
        <v>12</v>
      </c>
      <c r="N1003">
        <v>15</v>
      </c>
      <c r="O1003">
        <v>15.62</v>
      </c>
      <c r="P1003">
        <v>15</v>
      </c>
      <c r="Q1003">
        <v>704000</v>
      </c>
    </row>
    <row r="1004" spans="1:17" x14ac:dyDescent="0.25">
      <c r="A1004" t="s">
        <v>122</v>
      </c>
      <c r="B1004" t="s">
        <v>3838</v>
      </c>
      <c r="C1004" t="s">
        <v>317</v>
      </c>
      <c r="D1004" t="s">
        <v>677</v>
      </c>
      <c r="E1004" s="1">
        <v>45022</v>
      </c>
      <c r="F1004" t="s">
        <v>20</v>
      </c>
      <c r="G1004" t="s">
        <v>3839</v>
      </c>
      <c r="H1004" t="s">
        <v>40</v>
      </c>
      <c r="I1004" t="s">
        <v>962</v>
      </c>
      <c r="J1004" t="s">
        <v>3840</v>
      </c>
      <c r="K1004" t="s">
        <v>134</v>
      </c>
      <c r="L1004">
        <v>13</v>
      </c>
      <c r="M1004">
        <v>21</v>
      </c>
      <c r="N1004">
        <v>9</v>
      </c>
      <c r="O1004">
        <v>118.58</v>
      </c>
      <c r="P1004">
        <v>26</v>
      </c>
      <c r="Q1004">
        <v>880000</v>
      </c>
    </row>
    <row r="1005" spans="1:17" x14ac:dyDescent="0.25">
      <c r="A1005" t="s">
        <v>78</v>
      </c>
      <c r="B1005" t="s">
        <v>3841</v>
      </c>
      <c r="C1005" t="s">
        <v>261</v>
      </c>
      <c r="D1005" t="s">
        <v>183</v>
      </c>
      <c r="E1005" s="1">
        <v>44557</v>
      </c>
      <c r="F1005" t="s">
        <v>20</v>
      </c>
      <c r="G1005" t="s">
        <v>3842</v>
      </c>
      <c r="H1005" t="s">
        <v>31</v>
      </c>
      <c r="I1005" t="s">
        <v>3843</v>
      </c>
      <c r="J1005" t="s">
        <v>3844</v>
      </c>
      <c r="K1005" t="s">
        <v>91</v>
      </c>
      <c r="L1005">
        <v>6</v>
      </c>
      <c r="M1005">
        <v>6</v>
      </c>
      <c r="N1005">
        <v>11</v>
      </c>
      <c r="O1005">
        <v>19.36</v>
      </c>
      <c r="P1005">
        <v>11</v>
      </c>
      <c r="Q1005">
        <v>4400</v>
      </c>
    </row>
    <row r="1006" spans="1:17" x14ac:dyDescent="0.25">
      <c r="A1006" t="s">
        <v>25</v>
      </c>
      <c r="B1006" t="s">
        <v>3845</v>
      </c>
      <c r="C1006" t="s">
        <v>8968</v>
      </c>
      <c r="D1006" t="s">
        <v>3846</v>
      </c>
      <c r="E1006" s="1">
        <v>44488</v>
      </c>
      <c r="F1006" t="s">
        <v>20</v>
      </c>
      <c r="G1006" t="s">
        <v>3847</v>
      </c>
      <c r="H1006" t="s">
        <v>59</v>
      </c>
      <c r="I1006" t="s">
        <v>3579</v>
      </c>
      <c r="J1006" t="s">
        <v>133</v>
      </c>
      <c r="K1006" t="s">
        <v>43</v>
      </c>
      <c r="L1006">
        <v>19</v>
      </c>
      <c r="M1006">
        <v>21</v>
      </c>
      <c r="N1006">
        <v>11</v>
      </c>
      <c r="O1006">
        <v>54.66</v>
      </c>
      <c r="P1006">
        <v>39</v>
      </c>
      <c r="Q1006">
        <v>704000</v>
      </c>
    </row>
    <row r="1007" spans="1:17" x14ac:dyDescent="0.25">
      <c r="A1007" t="s">
        <v>44</v>
      </c>
      <c r="B1007" t="s">
        <v>3848</v>
      </c>
      <c r="C1007" t="s">
        <v>94</v>
      </c>
      <c r="D1007" t="s">
        <v>3849</v>
      </c>
      <c r="E1007" s="1">
        <v>43814</v>
      </c>
      <c r="F1007" t="s">
        <v>20</v>
      </c>
      <c r="G1007" t="s">
        <v>8967</v>
      </c>
      <c r="H1007" t="s">
        <v>22</v>
      </c>
      <c r="I1007" t="s">
        <v>3850</v>
      </c>
      <c r="J1007" t="s">
        <v>33</v>
      </c>
      <c r="K1007" t="s">
        <v>134</v>
      </c>
      <c r="L1007">
        <v>7</v>
      </c>
      <c r="M1007">
        <v>20</v>
      </c>
      <c r="N1007">
        <v>5</v>
      </c>
      <c r="O1007">
        <v>1.1100000000000001</v>
      </c>
      <c r="P1007">
        <v>14</v>
      </c>
      <c r="Q1007">
        <v>712000</v>
      </c>
    </row>
    <row r="1008" spans="1:17" x14ac:dyDescent="0.25">
      <c r="A1008" t="s">
        <v>25</v>
      </c>
      <c r="B1008" t="s">
        <v>3851</v>
      </c>
      <c r="C1008" t="s">
        <v>325</v>
      </c>
      <c r="D1008" t="s">
        <v>441</v>
      </c>
      <c r="E1008" s="1">
        <v>43243</v>
      </c>
      <c r="F1008" t="s">
        <v>29</v>
      </c>
      <c r="G1008" t="s">
        <v>3852</v>
      </c>
      <c r="H1008" t="s">
        <v>190</v>
      </c>
      <c r="I1008" t="s">
        <v>800</v>
      </c>
      <c r="J1008" t="s">
        <v>3853</v>
      </c>
      <c r="K1008" t="s">
        <v>34</v>
      </c>
      <c r="L1008">
        <v>10</v>
      </c>
      <c r="M1008">
        <v>30</v>
      </c>
      <c r="N1008">
        <v>12</v>
      </c>
      <c r="O1008">
        <v>93.23</v>
      </c>
      <c r="P1008">
        <v>7</v>
      </c>
      <c r="Q1008">
        <v>1200</v>
      </c>
    </row>
    <row r="1009" spans="1:17" x14ac:dyDescent="0.25">
      <c r="A1009" t="s">
        <v>323</v>
      </c>
      <c r="B1009" t="s">
        <v>3854</v>
      </c>
      <c r="C1009" t="s">
        <v>464</v>
      </c>
      <c r="D1009" t="s">
        <v>922</v>
      </c>
      <c r="E1009" s="1">
        <v>43646</v>
      </c>
      <c r="F1009" t="s">
        <v>20</v>
      </c>
      <c r="G1009" t="s">
        <v>3855</v>
      </c>
      <c r="H1009" t="s">
        <v>119</v>
      </c>
      <c r="I1009" t="s">
        <v>2913</v>
      </c>
      <c r="J1009" t="s">
        <v>3856</v>
      </c>
      <c r="K1009" t="s">
        <v>91</v>
      </c>
      <c r="L1009">
        <v>8</v>
      </c>
      <c r="M1009">
        <v>13</v>
      </c>
      <c r="N1009">
        <v>15</v>
      </c>
      <c r="O1009">
        <v>0.19</v>
      </c>
      <c r="P1009">
        <v>213</v>
      </c>
      <c r="Q1009">
        <v>2400</v>
      </c>
    </row>
    <row r="1010" spans="1:17" x14ac:dyDescent="0.25">
      <c r="A1010" t="s">
        <v>352</v>
      </c>
      <c r="B1010" t="s">
        <v>3857</v>
      </c>
      <c r="C1010" t="s">
        <v>431</v>
      </c>
      <c r="D1010" t="s">
        <v>3858</v>
      </c>
      <c r="E1010" s="1">
        <v>43079</v>
      </c>
      <c r="F1010" t="s">
        <v>82</v>
      </c>
      <c r="G1010" t="s">
        <v>3859</v>
      </c>
      <c r="H1010" t="s">
        <v>88</v>
      </c>
      <c r="I1010" t="s">
        <v>3860</v>
      </c>
      <c r="J1010" t="s">
        <v>3861</v>
      </c>
      <c r="K1010" t="s">
        <v>69</v>
      </c>
      <c r="L1010">
        <v>20</v>
      </c>
      <c r="M1010">
        <v>28</v>
      </c>
      <c r="N1010">
        <v>11</v>
      </c>
      <c r="O1010">
        <v>3</v>
      </c>
      <c r="P1010">
        <v>27</v>
      </c>
      <c r="Q1010">
        <v>240</v>
      </c>
    </row>
    <row r="1011" spans="1:17" x14ac:dyDescent="0.25">
      <c r="A1011" t="s">
        <v>141</v>
      </c>
      <c r="B1011" t="s">
        <v>3862</v>
      </c>
      <c r="C1011" t="s">
        <v>129</v>
      </c>
      <c r="D1011" t="s">
        <v>3863</v>
      </c>
      <c r="E1011" s="1">
        <v>44158</v>
      </c>
      <c r="F1011" t="s">
        <v>57</v>
      </c>
      <c r="G1011" t="s">
        <v>3864</v>
      </c>
      <c r="H1011" t="s">
        <v>190</v>
      </c>
      <c r="I1011" t="s">
        <v>957</v>
      </c>
      <c r="J1011" t="s">
        <v>133</v>
      </c>
      <c r="K1011" t="s">
        <v>91</v>
      </c>
      <c r="L1011">
        <v>8</v>
      </c>
      <c r="M1011">
        <v>10</v>
      </c>
      <c r="N1011">
        <v>7</v>
      </c>
      <c r="O1011">
        <v>1.6</v>
      </c>
      <c r="P1011">
        <v>11</v>
      </c>
      <c r="Q1011">
        <v>48000</v>
      </c>
    </row>
    <row r="1012" spans="1:17" x14ac:dyDescent="0.25">
      <c r="A1012" t="s">
        <v>292</v>
      </c>
      <c r="B1012" t="s">
        <v>3865</v>
      </c>
      <c r="C1012" t="s">
        <v>358</v>
      </c>
      <c r="D1012" t="s">
        <v>926</v>
      </c>
      <c r="E1012" s="1">
        <v>42163</v>
      </c>
      <c r="F1012" t="s">
        <v>29</v>
      </c>
      <c r="G1012" t="s">
        <v>3866</v>
      </c>
      <c r="H1012" t="s">
        <v>22</v>
      </c>
      <c r="I1012" t="s">
        <v>273</v>
      </c>
      <c r="J1012" t="s">
        <v>3867</v>
      </c>
      <c r="K1012" t="s">
        <v>52</v>
      </c>
      <c r="L1012">
        <v>15</v>
      </c>
      <c r="M1012">
        <v>10</v>
      </c>
      <c r="N1012">
        <v>12</v>
      </c>
      <c r="O1012">
        <v>3.2</v>
      </c>
      <c r="P1012">
        <v>17</v>
      </c>
      <c r="Q1012">
        <v>160000</v>
      </c>
    </row>
    <row r="1013" spans="1:17" x14ac:dyDescent="0.25">
      <c r="A1013" t="s">
        <v>53</v>
      </c>
      <c r="B1013" t="s">
        <v>3868</v>
      </c>
      <c r="C1013" t="s">
        <v>109</v>
      </c>
      <c r="D1013" t="s">
        <v>277</v>
      </c>
      <c r="E1013" s="1">
        <v>44729</v>
      </c>
      <c r="F1013" t="s">
        <v>48</v>
      </c>
      <c r="G1013" t="s">
        <v>3869</v>
      </c>
      <c r="H1013" t="s">
        <v>88</v>
      </c>
      <c r="I1013" t="s">
        <v>664</v>
      </c>
      <c r="J1013" t="s">
        <v>3870</v>
      </c>
      <c r="K1013" t="s">
        <v>69</v>
      </c>
      <c r="L1013">
        <v>5</v>
      </c>
      <c r="M1013">
        <v>15</v>
      </c>
      <c r="N1013">
        <v>6</v>
      </c>
      <c r="O1013">
        <v>0.38</v>
      </c>
      <c r="P1013">
        <v>18</v>
      </c>
      <c r="Q1013">
        <v>800000</v>
      </c>
    </row>
    <row r="1014" spans="1:17" x14ac:dyDescent="0.25">
      <c r="A1014" t="s">
        <v>323</v>
      </c>
      <c r="B1014" t="s">
        <v>3871</v>
      </c>
      <c r="C1014" t="s">
        <v>244</v>
      </c>
      <c r="D1014" t="s">
        <v>658</v>
      </c>
      <c r="E1014" s="1">
        <v>45467</v>
      </c>
      <c r="F1014" t="s">
        <v>48</v>
      </c>
      <c r="G1014" t="s">
        <v>3872</v>
      </c>
      <c r="H1014" t="s">
        <v>40</v>
      </c>
      <c r="I1014" t="s">
        <v>1884</v>
      </c>
      <c r="J1014" t="s">
        <v>3873</v>
      </c>
      <c r="K1014" t="s">
        <v>134</v>
      </c>
      <c r="L1014">
        <v>13</v>
      </c>
      <c r="M1014">
        <v>12</v>
      </c>
      <c r="N1014">
        <v>4</v>
      </c>
      <c r="O1014">
        <v>0.38</v>
      </c>
      <c r="P1014">
        <v>23</v>
      </c>
      <c r="Q1014">
        <v>400</v>
      </c>
    </row>
    <row r="1015" spans="1:17" x14ac:dyDescent="0.25">
      <c r="A1015" t="s">
        <v>462</v>
      </c>
      <c r="B1015" t="s">
        <v>3874</v>
      </c>
      <c r="C1015" t="s">
        <v>18</v>
      </c>
      <c r="D1015" t="s">
        <v>742</v>
      </c>
      <c r="E1015" s="1">
        <v>43150</v>
      </c>
      <c r="F1015" t="s">
        <v>20</v>
      </c>
      <c r="G1015" t="s">
        <v>3875</v>
      </c>
      <c r="H1015" t="s">
        <v>59</v>
      </c>
      <c r="I1015" t="s">
        <v>3876</v>
      </c>
      <c r="J1015" t="s">
        <v>51</v>
      </c>
      <c r="K1015" t="s">
        <v>91</v>
      </c>
      <c r="L1015">
        <v>2</v>
      </c>
      <c r="M1015">
        <v>4</v>
      </c>
      <c r="N1015">
        <v>10</v>
      </c>
      <c r="O1015">
        <v>0.03</v>
      </c>
      <c r="P1015">
        <v>39</v>
      </c>
      <c r="Q1015">
        <v>64000</v>
      </c>
    </row>
    <row r="1016" spans="1:17" x14ac:dyDescent="0.25">
      <c r="A1016" t="s">
        <v>25</v>
      </c>
      <c r="B1016" t="s">
        <v>3877</v>
      </c>
      <c r="C1016" t="s">
        <v>182</v>
      </c>
      <c r="D1016" t="s">
        <v>183</v>
      </c>
      <c r="E1016" s="1">
        <v>43415</v>
      </c>
      <c r="F1016" t="s">
        <v>29</v>
      </c>
      <c r="G1016" t="s">
        <v>3878</v>
      </c>
      <c r="H1016" t="s">
        <v>190</v>
      </c>
      <c r="I1016" t="s">
        <v>3879</v>
      </c>
      <c r="J1016" t="s">
        <v>3880</v>
      </c>
      <c r="K1016" t="s">
        <v>180</v>
      </c>
      <c r="L1016">
        <v>22</v>
      </c>
      <c r="M1016">
        <v>28</v>
      </c>
      <c r="N1016">
        <v>12</v>
      </c>
      <c r="O1016">
        <v>108.56</v>
      </c>
      <c r="P1016">
        <v>36</v>
      </c>
      <c r="Q1016">
        <v>240000</v>
      </c>
    </row>
    <row r="1017" spans="1:17" x14ac:dyDescent="0.25">
      <c r="A1017" t="s">
        <v>141</v>
      </c>
      <c r="B1017" t="s">
        <v>3881</v>
      </c>
      <c r="C1017" t="s">
        <v>464</v>
      </c>
      <c r="D1017" t="s">
        <v>3882</v>
      </c>
      <c r="E1017" s="1">
        <v>45955</v>
      </c>
      <c r="F1017" t="s">
        <v>29</v>
      </c>
      <c r="G1017" t="s">
        <v>3883</v>
      </c>
      <c r="H1017" t="s">
        <v>97</v>
      </c>
      <c r="I1017" t="s">
        <v>3884</v>
      </c>
      <c r="J1017" t="s">
        <v>665</v>
      </c>
      <c r="K1017" t="s">
        <v>91</v>
      </c>
      <c r="L1017">
        <v>4</v>
      </c>
      <c r="M1017">
        <v>7</v>
      </c>
      <c r="N1017">
        <v>8</v>
      </c>
      <c r="O1017">
        <v>3.76</v>
      </c>
      <c r="P1017">
        <v>12</v>
      </c>
      <c r="Q1017">
        <v>80000</v>
      </c>
    </row>
    <row r="1018" spans="1:17" x14ac:dyDescent="0.25">
      <c r="A1018" t="s">
        <v>44</v>
      </c>
      <c r="B1018" t="s">
        <v>3885</v>
      </c>
      <c r="C1018" t="s">
        <v>101</v>
      </c>
      <c r="D1018" t="s">
        <v>3886</v>
      </c>
      <c r="E1018" s="1">
        <v>42321</v>
      </c>
      <c r="F1018" t="s">
        <v>20</v>
      </c>
      <c r="G1018" t="s">
        <v>3887</v>
      </c>
      <c r="H1018" t="s">
        <v>88</v>
      </c>
      <c r="I1018" t="s">
        <v>2000</v>
      </c>
      <c r="J1018" t="s">
        <v>3888</v>
      </c>
      <c r="K1018" t="s">
        <v>62</v>
      </c>
      <c r="L1018">
        <v>7</v>
      </c>
      <c r="M1018">
        <v>17</v>
      </c>
      <c r="N1018">
        <v>7</v>
      </c>
      <c r="O1018">
        <v>4.72</v>
      </c>
      <c r="P1018">
        <v>34</v>
      </c>
      <c r="Q1018">
        <v>160000</v>
      </c>
    </row>
    <row r="1019" spans="1:17" x14ac:dyDescent="0.25">
      <c r="A1019" t="s">
        <v>114</v>
      </c>
      <c r="B1019" t="s">
        <v>3889</v>
      </c>
      <c r="C1019" t="s">
        <v>94</v>
      </c>
      <c r="D1019" t="s">
        <v>3890</v>
      </c>
      <c r="E1019" s="1">
        <v>43752</v>
      </c>
      <c r="F1019" t="s">
        <v>48</v>
      </c>
      <c r="G1019" t="s">
        <v>3891</v>
      </c>
      <c r="H1019" t="s">
        <v>119</v>
      </c>
      <c r="I1019" t="s">
        <v>594</v>
      </c>
      <c r="J1019" t="s">
        <v>3892</v>
      </c>
      <c r="K1019" t="s">
        <v>322</v>
      </c>
      <c r="L1019">
        <v>10</v>
      </c>
      <c r="M1019">
        <v>18</v>
      </c>
      <c r="N1019">
        <v>18</v>
      </c>
      <c r="O1019">
        <v>80.91</v>
      </c>
      <c r="P1019">
        <v>24</v>
      </c>
      <c r="Q1019">
        <v>2400</v>
      </c>
    </row>
    <row r="1020" spans="1:17" x14ac:dyDescent="0.25">
      <c r="A1020" t="s">
        <v>122</v>
      </c>
      <c r="B1020" t="s">
        <v>3893</v>
      </c>
      <c r="C1020" t="s">
        <v>101</v>
      </c>
      <c r="D1020" t="s">
        <v>510</v>
      </c>
      <c r="E1020" s="1">
        <v>44983</v>
      </c>
      <c r="F1020" t="s">
        <v>48</v>
      </c>
      <c r="G1020" t="s">
        <v>3894</v>
      </c>
      <c r="H1020" t="s">
        <v>59</v>
      </c>
      <c r="I1020" t="s">
        <v>3895</v>
      </c>
      <c r="J1020" t="s">
        <v>33</v>
      </c>
      <c r="K1020" t="s">
        <v>52</v>
      </c>
      <c r="L1020">
        <v>18</v>
      </c>
      <c r="M1020">
        <v>14</v>
      </c>
      <c r="N1020">
        <v>8</v>
      </c>
      <c r="O1020">
        <v>150</v>
      </c>
      <c r="P1020">
        <v>25</v>
      </c>
      <c r="Q1020">
        <v>40000</v>
      </c>
    </row>
    <row r="1021" spans="1:17" x14ac:dyDescent="0.25">
      <c r="A1021" t="s">
        <v>382</v>
      </c>
      <c r="B1021" t="s">
        <v>3896</v>
      </c>
      <c r="C1021" t="s">
        <v>206</v>
      </c>
      <c r="D1021" t="s">
        <v>213</v>
      </c>
      <c r="E1021" s="1">
        <v>42475</v>
      </c>
      <c r="F1021" t="s">
        <v>20</v>
      </c>
      <c r="G1021" t="s">
        <v>3897</v>
      </c>
      <c r="H1021" t="s">
        <v>173</v>
      </c>
      <c r="I1021" t="s">
        <v>2569</v>
      </c>
      <c r="J1021" t="s">
        <v>3898</v>
      </c>
      <c r="K1021" t="s">
        <v>69</v>
      </c>
      <c r="L1021">
        <v>8</v>
      </c>
      <c r="M1021">
        <v>8</v>
      </c>
      <c r="N1021">
        <v>10</v>
      </c>
      <c r="O1021">
        <v>150</v>
      </c>
      <c r="P1021">
        <v>113</v>
      </c>
      <c r="Q1021">
        <v>160000</v>
      </c>
    </row>
    <row r="1022" spans="1:17" x14ac:dyDescent="0.25">
      <c r="A1022" t="s">
        <v>462</v>
      </c>
      <c r="B1022" t="s">
        <v>3899</v>
      </c>
      <c r="C1022" t="s">
        <v>55</v>
      </c>
      <c r="D1022" t="s">
        <v>677</v>
      </c>
      <c r="E1022" s="1">
        <v>42887</v>
      </c>
      <c r="F1022" t="s">
        <v>82</v>
      </c>
      <c r="G1022" t="s">
        <v>3900</v>
      </c>
      <c r="H1022" t="s">
        <v>59</v>
      </c>
      <c r="I1022" t="s">
        <v>3901</v>
      </c>
      <c r="J1022" t="s">
        <v>3902</v>
      </c>
      <c r="K1022" t="s">
        <v>180</v>
      </c>
      <c r="L1022">
        <v>10</v>
      </c>
      <c r="M1022">
        <v>15</v>
      </c>
      <c r="N1022">
        <v>22</v>
      </c>
      <c r="O1022">
        <v>0.1</v>
      </c>
      <c r="P1022">
        <v>38</v>
      </c>
      <c r="Q1022">
        <v>120000</v>
      </c>
    </row>
    <row r="1023" spans="1:17" x14ac:dyDescent="0.25">
      <c r="A1023" t="s">
        <v>78</v>
      </c>
      <c r="B1023" t="s">
        <v>3903</v>
      </c>
      <c r="C1023" t="s">
        <v>101</v>
      </c>
      <c r="D1023" t="s">
        <v>685</v>
      </c>
      <c r="E1023" s="1">
        <v>42646</v>
      </c>
      <c r="F1023" t="s">
        <v>57</v>
      </c>
      <c r="G1023" t="s">
        <v>3904</v>
      </c>
      <c r="H1023" t="s">
        <v>173</v>
      </c>
      <c r="I1023" t="s">
        <v>279</v>
      </c>
      <c r="J1023" t="s">
        <v>3905</v>
      </c>
      <c r="K1023" t="s">
        <v>69</v>
      </c>
      <c r="L1023">
        <v>9</v>
      </c>
      <c r="M1023">
        <v>8</v>
      </c>
      <c r="N1023">
        <v>5</v>
      </c>
      <c r="O1023">
        <v>17.829999999999998</v>
      </c>
      <c r="P1023">
        <v>37</v>
      </c>
      <c r="Q1023">
        <v>1600</v>
      </c>
    </row>
    <row r="1024" spans="1:17" x14ac:dyDescent="0.25">
      <c r="A1024" t="s">
        <v>217</v>
      </c>
      <c r="B1024" t="s">
        <v>3906</v>
      </c>
      <c r="C1024" t="s">
        <v>182</v>
      </c>
      <c r="D1024" t="s">
        <v>1571</v>
      </c>
      <c r="E1024" s="1">
        <v>43151</v>
      </c>
      <c r="F1024" t="s">
        <v>20</v>
      </c>
      <c r="G1024" t="s">
        <v>3907</v>
      </c>
      <c r="H1024" t="s">
        <v>112</v>
      </c>
      <c r="I1024" t="s">
        <v>1645</v>
      </c>
      <c r="J1024" t="s">
        <v>3908</v>
      </c>
      <c r="K1024" t="s">
        <v>106</v>
      </c>
      <c r="L1024">
        <v>7</v>
      </c>
      <c r="M1024">
        <v>14</v>
      </c>
      <c r="N1024">
        <v>11</v>
      </c>
      <c r="O1024">
        <v>12.96</v>
      </c>
      <c r="P1024">
        <v>19</v>
      </c>
      <c r="Q1024">
        <v>20000</v>
      </c>
    </row>
    <row r="1025" spans="1:17" x14ac:dyDescent="0.25">
      <c r="A1025" t="s">
        <v>155</v>
      </c>
      <c r="B1025" t="s">
        <v>3909</v>
      </c>
      <c r="C1025" t="s">
        <v>18</v>
      </c>
      <c r="D1025" t="s">
        <v>164</v>
      </c>
      <c r="E1025" s="1">
        <v>43215</v>
      </c>
      <c r="F1025" t="s">
        <v>57</v>
      </c>
      <c r="G1025" t="s">
        <v>8967</v>
      </c>
      <c r="H1025" t="s">
        <v>40</v>
      </c>
      <c r="I1025" t="s">
        <v>3910</v>
      </c>
      <c r="J1025" t="s">
        <v>3911</v>
      </c>
      <c r="K1025" t="s">
        <v>322</v>
      </c>
      <c r="L1025">
        <v>10</v>
      </c>
      <c r="M1025">
        <v>6</v>
      </c>
      <c r="N1025">
        <v>6</v>
      </c>
      <c r="O1025">
        <v>17.690000000000001</v>
      </c>
      <c r="P1025">
        <v>22</v>
      </c>
      <c r="Q1025">
        <v>32000</v>
      </c>
    </row>
    <row r="1026" spans="1:17" x14ac:dyDescent="0.25">
      <c r="A1026" t="s">
        <v>16</v>
      </c>
      <c r="B1026" t="s">
        <v>3912</v>
      </c>
      <c r="C1026" t="s">
        <v>136</v>
      </c>
      <c r="D1026" t="s">
        <v>239</v>
      </c>
      <c r="E1026" s="1">
        <v>44796</v>
      </c>
      <c r="F1026" t="s">
        <v>48</v>
      </c>
      <c r="G1026" t="s">
        <v>8967</v>
      </c>
      <c r="H1026" t="s">
        <v>59</v>
      </c>
      <c r="I1026" t="s">
        <v>3913</v>
      </c>
      <c r="J1026" t="s">
        <v>2880</v>
      </c>
      <c r="K1026" t="s">
        <v>322</v>
      </c>
      <c r="L1026">
        <v>14</v>
      </c>
      <c r="M1026">
        <v>12</v>
      </c>
      <c r="N1026">
        <v>9</v>
      </c>
      <c r="O1026">
        <v>3.88</v>
      </c>
      <c r="P1026">
        <v>39</v>
      </c>
      <c r="Q1026">
        <v>4800000</v>
      </c>
    </row>
    <row r="1027" spans="1:17" x14ac:dyDescent="0.25">
      <c r="A1027" t="s">
        <v>122</v>
      </c>
      <c r="B1027" t="s">
        <v>3914</v>
      </c>
      <c r="C1027" t="s">
        <v>358</v>
      </c>
      <c r="D1027" t="s">
        <v>646</v>
      </c>
      <c r="E1027" s="1">
        <v>45265</v>
      </c>
      <c r="F1027" t="s">
        <v>48</v>
      </c>
      <c r="G1027" t="s">
        <v>3915</v>
      </c>
      <c r="H1027" t="s">
        <v>59</v>
      </c>
      <c r="I1027" t="s">
        <v>3916</v>
      </c>
      <c r="J1027" t="s">
        <v>3917</v>
      </c>
      <c r="K1027" t="s">
        <v>34</v>
      </c>
      <c r="L1027">
        <v>16</v>
      </c>
      <c r="M1027">
        <v>25</v>
      </c>
      <c r="N1027">
        <v>17</v>
      </c>
      <c r="O1027">
        <v>80.260000000000005</v>
      </c>
      <c r="P1027">
        <v>32</v>
      </c>
      <c r="Q1027">
        <v>80000</v>
      </c>
    </row>
    <row r="1028" spans="1:17" x14ac:dyDescent="0.25">
      <c r="A1028" t="s">
        <v>25</v>
      </c>
      <c r="B1028" t="s">
        <v>3918</v>
      </c>
      <c r="C1028" t="s">
        <v>27</v>
      </c>
      <c r="D1028" t="s">
        <v>277</v>
      </c>
      <c r="E1028" s="1">
        <v>45692</v>
      </c>
      <c r="F1028" t="s">
        <v>20</v>
      </c>
      <c r="G1028" t="s">
        <v>3919</v>
      </c>
      <c r="H1028" t="s">
        <v>22</v>
      </c>
      <c r="I1028" t="s">
        <v>2173</v>
      </c>
      <c r="J1028" t="s">
        <v>3920</v>
      </c>
      <c r="K1028" t="s">
        <v>8966</v>
      </c>
      <c r="L1028">
        <v>10</v>
      </c>
      <c r="M1028">
        <v>30</v>
      </c>
      <c r="N1028">
        <v>16</v>
      </c>
      <c r="O1028">
        <v>143.6</v>
      </c>
      <c r="P1028">
        <v>12</v>
      </c>
      <c r="Q1028">
        <v>640000</v>
      </c>
    </row>
    <row r="1029" spans="1:17" x14ac:dyDescent="0.25">
      <c r="A1029" t="s">
        <v>35</v>
      </c>
      <c r="B1029" t="s">
        <v>3921</v>
      </c>
      <c r="C1029" t="s">
        <v>94</v>
      </c>
      <c r="D1029" t="s">
        <v>516</v>
      </c>
      <c r="E1029" s="1">
        <v>44198</v>
      </c>
      <c r="F1029" t="s">
        <v>48</v>
      </c>
      <c r="G1029" t="s">
        <v>3922</v>
      </c>
      <c r="H1029" t="s">
        <v>190</v>
      </c>
      <c r="I1029" t="s">
        <v>840</v>
      </c>
      <c r="J1029" t="s">
        <v>3923</v>
      </c>
      <c r="K1029" t="s">
        <v>180</v>
      </c>
      <c r="L1029">
        <v>9</v>
      </c>
      <c r="M1029">
        <v>27</v>
      </c>
      <c r="N1029">
        <v>8</v>
      </c>
      <c r="O1029">
        <v>14.33</v>
      </c>
      <c r="P1029">
        <v>25</v>
      </c>
      <c r="Q1029">
        <v>800000</v>
      </c>
    </row>
    <row r="1030" spans="1:17" x14ac:dyDescent="0.25">
      <c r="A1030" t="s">
        <v>70</v>
      </c>
      <c r="B1030" t="s">
        <v>3924</v>
      </c>
      <c r="C1030" t="s">
        <v>163</v>
      </c>
      <c r="D1030" t="s">
        <v>3925</v>
      </c>
      <c r="E1030" s="1">
        <v>43574</v>
      </c>
      <c r="F1030" t="s">
        <v>57</v>
      </c>
      <c r="G1030" t="s">
        <v>3926</v>
      </c>
      <c r="H1030" t="s">
        <v>97</v>
      </c>
      <c r="I1030" t="s">
        <v>3927</v>
      </c>
      <c r="J1030" t="s">
        <v>210</v>
      </c>
      <c r="K1030" t="s">
        <v>322</v>
      </c>
      <c r="L1030">
        <v>8</v>
      </c>
      <c r="M1030">
        <v>12</v>
      </c>
      <c r="N1030">
        <v>6</v>
      </c>
      <c r="O1030">
        <v>10.46</v>
      </c>
      <c r="P1030">
        <v>39</v>
      </c>
      <c r="Q1030">
        <v>4000</v>
      </c>
    </row>
    <row r="1031" spans="1:17" x14ac:dyDescent="0.25">
      <c r="A1031" t="s">
        <v>107</v>
      </c>
      <c r="B1031" t="s">
        <v>3928</v>
      </c>
      <c r="C1031" t="s">
        <v>109</v>
      </c>
      <c r="D1031" t="s">
        <v>646</v>
      </c>
      <c r="E1031" s="1">
        <v>43700</v>
      </c>
      <c r="F1031" t="s">
        <v>20</v>
      </c>
      <c r="G1031" t="s">
        <v>3929</v>
      </c>
      <c r="H1031" t="s">
        <v>88</v>
      </c>
      <c r="I1031" t="s">
        <v>906</v>
      </c>
      <c r="J1031" t="s">
        <v>3930</v>
      </c>
      <c r="K1031" t="s">
        <v>62</v>
      </c>
      <c r="L1031">
        <v>8</v>
      </c>
      <c r="M1031">
        <v>12</v>
      </c>
      <c r="N1031">
        <v>10</v>
      </c>
      <c r="O1031">
        <v>3.43</v>
      </c>
      <c r="P1031">
        <v>18</v>
      </c>
      <c r="Q1031">
        <v>640000</v>
      </c>
    </row>
    <row r="1032" spans="1:17" x14ac:dyDescent="0.25">
      <c r="A1032" t="s">
        <v>253</v>
      </c>
      <c r="B1032" t="s">
        <v>3931</v>
      </c>
      <c r="C1032" t="s">
        <v>157</v>
      </c>
      <c r="D1032" t="s">
        <v>485</v>
      </c>
      <c r="E1032" s="1">
        <v>45790</v>
      </c>
      <c r="F1032" t="s">
        <v>82</v>
      </c>
      <c r="G1032" t="s">
        <v>3932</v>
      </c>
      <c r="H1032" t="s">
        <v>40</v>
      </c>
      <c r="I1032" t="s">
        <v>127</v>
      </c>
      <c r="J1032" t="s">
        <v>2445</v>
      </c>
      <c r="K1032" t="s">
        <v>77</v>
      </c>
      <c r="L1032">
        <v>8</v>
      </c>
      <c r="M1032">
        <v>8</v>
      </c>
      <c r="N1032">
        <v>12</v>
      </c>
      <c r="O1032">
        <v>3.67</v>
      </c>
      <c r="P1032">
        <v>21</v>
      </c>
      <c r="Q1032">
        <v>688000</v>
      </c>
    </row>
    <row r="1033" spans="1:17" x14ac:dyDescent="0.25">
      <c r="A1033" t="s">
        <v>292</v>
      </c>
      <c r="B1033" t="s">
        <v>3933</v>
      </c>
      <c r="C1033" t="s">
        <v>282</v>
      </c>
      <c r="D1033" t="s">
        <v>1030</v>
      </c>
      <c r="E1033" s="1">
        <v>44355</v>
      </c>
      <c r="F1033" t="s">
        <v>20</v>
      </c>
      <c r="G1033" t="s">
        <v>3934</v>
      </c>
      <c r="H1033" t="s">
        <v>173</v>
      </c>
      <c r="I1033" t="s">
        <v>3935</v>
      </c>
      <c r="J1033" t="s">
        <v>223</v>
      </c>
      <c r="K1033" t="s">
        <v>69</v>
      </c>
      <c r="L1033">
        <v>13</v>
      </c>
      <c r="M1033">
        <v>13</v>
      </c>
      <c r="N1033">
        <v>10</v>
      </c>
      <c r="O1033">
        <v>6.28</v>
      </c>
      <c r="P1033">
        <v>29</v>
      </c>
      <c r="Q1033">
        <v>1080</v>
      </c>
    </row>
    <row r="1034" spans="1:17" x14ac:dyDescent="0.25">
      <c r="A1034" t="s">
        <v>16</v>
      </c>
      <c r="B1034" t="s">
        <v>3936</v>
      </c>
      <c r="C1034" t="s">
        <v>182</v>
      </c>
      <c r="D1034" t="s">
        <v>2348</v>
      </c>
      <c r="E1034" s="1">
        <v>44233</v>
      </c>
      <c r="F1034" t="s">
        <v>29</v>
      </c>
      <c r="G1034" t="s">
        <v>3937</v>
      </c>
      <c r="H1034" t="s">
        <v>173</v>
      </c>
      <c r="I1034" t="s">
        <v>3938</v>
      </c>
      <c r="J1034" t="s">
        <v>3939</v>
      </c>
      <c r="K1034" t="s">
        <v>52</v>
      </c>
      <c r="L1034">
        <v>12</v>
      </c>
      <c r="M1034">
        <v>11</v>
      </c>
      <c r="N1034">
        <v>7</v>
      </c>
      <c r="O1034">
        <v>5.9</v>
      </c>
      <c r="P1034">
        <v>34</v>
      </c>
      <c r="Q1034">
        <v>2160</v>
      </c>
    </row>
    <row r="1035" spans="1:17" x14ac:dyDescent="0.25">
      <c r="A1035" t="s">
        <v>16</v>
      </c>
      <c r="B1035" t="s">
        <v>3940</v>
      </c>
      <c r="C1035" t="s">
        <v>347</v>
      </c>
      <c r="D1035" t="s">
        <v>646</v>
      </c>
      <c r="E1035" s="1">
        <v>43549</v>
      </c>
      <c r="F1035" t="s">
        <v>82</v>
      </c>
      <c r="G1035" t="s">
        <v>3941</v>
      </c>
      <c r="H1035" t="s">
        <v>88</v>
      </c>
      <c r="I1035" t="s">
        <v>3942</v>
      </c>
      <c r="J1035" t="s">
        <v>3943</v>
      </c>
      <c r="K1035" t="s">
        <v>91</v>
      </c>
      <c r="L1035">
        <v>11</v>
      </c>
      <c r="M1035">
        <v>8</v>
      </c>
      <c r="N1035">
        <v>12</v>
      </c>
      <c r="O1035">
        <v>7.46</v>
      </c>
      <c r="P1035">
        <v>37</v>
      </c>
      <c r="Q1035">
        <v>216</v>
      </c>
    </row>
    <row r="1036" spans="1:17" x14ac:dyDescent="0.25">
      <c r="A1036" t="s">
        <v>44</v>
      </c>
      <c r="B1036" t="s">
        <v>3944</v>
      </c>
      <c r="C1036" t="s">
        <v>143</v>
      </c>
      <c r="D1036" t="s">
        <v>592</v>
      </c>
      <c r="E1036" s="1">
        <v>45337</v>
      </c>
      <c r="F1036" t="s">
        <v>57</v>
      </c>
      <c r="G1036" t="s">
        <v>8967</v>
      </c>
      <c r="H1036" t="s">
        <v>22</v>
      </c>
      <c r="I1036" t="s">
        <v>3564</v>
      </c>
      <c r="J1036" t="s">
        <v>33</v>
      </c>
      <c r="K1036" t="s">
        <v>62</v>
      </c>
      <c r="L1036">
        <v>7</v>
      </c>
      <c r="M1036">
        <v>9</v>
      </c>
      <c r="N1036">
        <v>9</v>
      </c>
      <c r="O1036">
        <v>5.2</v>
      </c>
      <c r="P1036">
        <v>17</v>
      </c>
      <c r="Q1036">
        <v>43200</v>
      </c>
    </row>
    <row r="1037" spans="1:17" x14ac:dyDescent="0.25">
      <c r="A1037" t="s">
        <v>352</v>
      </c>
      <c r="B1037" t="s">
        <v>3945</v>
      </c>
      <c r="C1037" t="s">
        <v>212</v>
      </c>
      <c r="D1037" t="s">
        <v>510</v>
      </c>
      <c r="E1037" s="1">
        <v>45001</v>
      </c>
      <c r="F1037" t="s">
        <v>20</v>
      </c>
      <c r="G1037" t="s">
        <v>8967</v>
      </c>
      <c r="H1037" t="s">
        <v>112</v>
      </c>
      <c r="I1037" t="s">
        <v>3946</v>
      </c>
      <c r="J1037" t="s">
        <v>3631</v>
      </c>
      <c r="K1037" t="s">
        <v>106</v>
      </c>
      <c r="L1037">
        <v>14</v>
      </c>
      <c r="M1037">
        <v>14</v>
      </c>
      <c r="N1037">
        <v>11</v>
      </c>
      <c r="O1037">
        <v>18.309999999999999</v>
      </c>
      <c r="P1037">
        <v>18</v>
      </c>
      <c r="Q1037">
        <v>144000</v>
      </c>
    </row>
    <row r="1038" spans="1:17" x14ac:dyDescent="0.25">
      <c r="A1038" t="s">
        <v>155</v>
      </c>
      <c r="B1038" t="s">
        <v>3947</v>
      </c>
      <c r="C1038" t="s">
        <v>37</v>
      </c>
      <c r="D1038" t="s">
        <v>3948</v>
      </c>
      <c r="E1038" s="1">
        <v>43154</v>
      </c>
      <c r="F1038" t="s">
        <v>20</v>
      </c>
      <c r="G1038" t="s">
        <v>8967</v>
      </c>
      <c r="H1038" t="s">
        <v>119</v>
      </c>
      <c r="I1038" t="s">
        <v>2369</v>
      </c>
      <c r="J1038" t="s">
        <v>33</v>
      </c>
      <c r="K1038" t="s">
        <v>91</v>
      </c>
      <c r="L1038">
        <v>10</v>
      </c>
      <c r="M1038">
        <v>15</v>
      </c>
      <c r="N1038">
        <v>15</v>
      </c>
      <c r="O1038">
        <v>14.96</v>
      </c>
      <c r="P1038">
        <v>34</v>
      </c>
      <c r="Q1038">
        <v>720000</v>
      </c>
    </row>
    <row r="1039" spans="1:17" x14ac:dyDescent="0.25">
      <c r="A1039" t="s">
        <v>107</v>
      </c>
      <c r="B1039" t="s">
        <v>3949</v>
      </c>
      <c r="C1039" t="s">
        <v>182</v>
      </c>
      <c r="D1039" t="s">
        <v>373</v>
      </c>
      <c r="E1039" s="1">
        <v>43819</v>
      </c>
      <c r="F1039" t="s">
        <v>82</v>
      </c>
      <c r="G1039" t="s">
        <v>8967</v>
      </c>
      <c r="H1039" t="s">
        <v>119</v>
      </c>
      <c r="I1039" t="s">
        <v>3950</v>
      </c>
      <c r="J1039" t="s">
        <v>3951</v>
      </c>
      <c r="K1039" t="s">
        <v>106</v>
      </c>
      <c r="L1039">
        <v>11</v>
      </c>
      <c r="M1039">
        <v>12</v>
      </c>
      <c r="N1039">
        <v>12</v>
      </c>
      <c r="O1039">
        <v>3.37</v>
      </c>
      <c r="P1039">
        <v>25</v>
      </c>
      <c r="Q1039">
        <v>360</v>
      </c>
    </row>
    <row r="1040" spans="1:17" x14ac:dyDescent="0.25">
      <c r="A1040" t="s">
        <v>114</v>
      </c>
      <c r="B1040" t="s">
        <v>3952</v>
      </c>
      <c r="C1040" t="s">
        <v>558</v>
      </c>
      <c r="D1040" t="s">
        <v>822</v>
      </c>
      <c r="E1040" s="1">
        <v>42410</v>
      </c>
      <c r="F1040" t="s">
        <v>82</v>
      </c>
      <c r="G1040" t="s">
        <v>3953</v>
      </c>
      <c r="H1040" t="s">
        <v>97</v>
      </c>
      <c r="I1040" t="s">
        <v>3954</v>
      </c>
      <c r="J1040" t="s">
        <v>2553</v>
      </c>
      <c r="K1040" t="s">
        <v>8966</v>
      </c>
      <c r="L1040">
        <v>6</v>
      </c>
      <c r="M1040">
        <v>19</v>
      </c>
      <c r="N1040">
        <v>8</v>
      </c>
      <c r="O1040">
        <v>103.27</v>
      </c>
      <c r="P1040">
        <v>27</v>
      </c>
      <c r="Q1040">
        <v>57600</v>
      </c>
    </row>
    <row r="1041" spans="1:17" x14ac:dyDescent="0.25">
      <c r="A1041" t="s">
        <v>70</v>
      </c>
      <c r="B1041" t="s">
        <v>3955</v>
      </c>
      <c r="C1041" t="s">
        <v>46</v>
      </c>
      <c r="D1041" t="s">
        <v>38</v>
      </c>
      <c r="E1041" s="1">
        <v>44575</v>
      </c>
      <c r="F1041" t="s">
        <v>48</v>
      </c>
      <c r="G1041" t="s">
        <v>3956</v>
      </c>
      <c r="H1041" t="s">
        <v>31</v>
      </c>
      <c r="I1041" t="s">
        <v>3957</v>
      </c>
      <c r="J1041" t="s">
        <v>121</v>
      </c>
      <c r="K1041" t="s">
        <v>77</v>
      </c>
      <c r="L1041">
        <v>2</v>
      </c>
      <c r="M1041">
        <v>9</v>
      </c>
      <c r="N1041">
        <v>15</v>
      </c>
      <c r="O1041">
        <v>4.82</v>
      </c>
      <c r="P1041">
        <v>37</v>
      </c>
      <c r="Q1041">
        <v>216000</v>
      </c>
    </row>
    <row r="1042" spans="1:17" x14ac:dyDescent="0.25">
      <c r="A1042" t="s">
        <v>217</v>
      </c>
      <c r="B1042" t="s">
        <v>3958</v>
      </c>
      <c r="C1042" t="s">
        <v>157</v>
      </c>
      <c r="D1042" t="s">
        <v>672</v>
      </c>
      <c r="E1042" s="1">
        <v>42031</v>
      </c>
      <c r="F1042" t="s">
        <v>29</v>
      </c>
      <c r="G1042" t="s">
        <v>3959</v>
      </c>
      <c r="H1042" t="s">
        <v>59</v>
      </c>
      <c r="I1042" t="s">
        <v>2213</v>
      </c>
      <c r="J1042" t="s">
        <v>33</v>
      </c>
      <c r="K1042" t="s">
        <v>34</v>
      </c>
      <c r="L1042">
        <v>9</v>
      </c>
      <c r="M1042">
        <v>6</v>
      </c>
      <c r="N1042">
        <v>15</v>
      </c>
      <c r="O1042">
        <v>8.6199999999999992</v>
      </c>
      <c r="P1042">
        <v>28</v>
      </c>
      <c r="Q1042">
        <v>72000</v>
      </c>
    </row>
    <row r="1043" spans="1:17" x14ac:dyDescent="0.25">
      <c r="A1043" t="s">
        <v>92</v>
      </c>
      <c r="B1043" t="s">
        <v>3960</v>
      </c>
      <c r="C1043" t="s">
        <v>116</v>
      </c>
      <c r="D1043" t="s">
        <v>3961</v>
      </c>
      <c r="E1043" s="1">
        <v>44024</v>
      </c>
      <c r="F1043" t="s">
        <v>29</v>
      </c>
      <c r="G1043" t="s">
        <v>8967</v>
      </c>
      <c r="H1043" t="s">
        <v>190</v>
      </c>
      <c r="I1043" t="s">
        <v>3962</v>
      </c>
      <c r="J1043" t="s">
        <v>33</v>
      </c>
      <c r="K1043" t="s">
        <v>43</v>
      </c>
      <c r="L1043">
        <v>13</v>
      </c>
      <c r="M1043">
        <v>17</v>
      </c>
      <c r="N1043">
        <v>8</v>
      </c>
      <c r="O1043">
        <v>13.55</v>
      </c>
      <c r="P1043">
        <v>14</v>
      </c>
      <c r="Q1043">
        <v>144000</v>
      </c>
    </row>
    <row r="1044" spans="1:17" x14ac:dyDescent="0.25">
      <c r="A1044" t="s">
        <v>382</v>
      </c>
      <c r="B1044" t="s">
        <v>3963</v>
      </c>
      <c r="C1044" t="s">
        <v>206</v>
      </c>
      <c r="D1044" t="s">
        <v>3964</v>
      </c>
      <c r="E1044" s="1">
        <v>43066</v>
      </c>
      <c r="F1044" t="s">
        <v>29</v>
      </c>
      <c r="G1044" t="s">
        <v>3965</v>
      </c>
      <c r="H1044" t="s">
        <v>22</v>
      </c>
      <c r="I1044" t="s">
        <v>1605</v>
      </c>
      <c r="J1044" t="s">
        <v>33</v>
      </c>
      <c r="K1044" t="s">
        <v>106</v>
      </c>
      <c r="L1044">
        <v>6</v>
      </c>
      <c r="M1044">
        <v>12</v>
      </c>
      <c r="N1044">
        <v>12</v>
      </c>
      <c r="O1044">
        <v>4.37</v>
      </c>
      <c r="P1044">
        <v>16</v>
      </c>
      <c r="Q1044">
        <v>2160</v>
      </c>
    </row>
    <row r="1045" spans="1:17" x14ac:dyDescent="0.25">
      <c r="A1045" t="s">
        <v>53</v>
      </c>
      <c r="B1045" t="s">
        <v>3966</v>
      </c>
      <c r="C1045" t="s">
        <v>101</v>
      </c>
      <c r="D1045" t="s">
        <v>2799</v>
      </c>
      <c r="E1045" s="1">
        <v>43238</v>
      </c>
      <c r="F1045" t="s">
        <v>20</v>
      </c>
      <c r="G1045" t="s">
        <v>3967</v>
      </c>
      <c r="H1045" t="s">
        <v>59</v>
      </c>
      <c r="I1045" t="s">
        <v>3968</v>
      </c>
      <c r="J1045" t="s">
        <v>3969</v>
      </c>
      <c r="K1045" t="s">
        <v>69</v>
      </c>
      <c r="L1045">
        <v>2</v>
      </c>
      <c r="M1045">
        <v>6</v>
      </c>
      <c r="N1045">
        <v>4</v>
      </c>
      <c r="O1045">
        <v>0.18</v>
      </c>
      <c r="P1045">
        <v>29</v>
      </c>
      <c r="Q1045">
        <v>36000</v>
      </c>
    </row>
    <row r="1046" spans="1:17" x14ac:dyDescent="0.25">
      <c r="A1046" t="s">
        <v>141</v>
      </c>
      <c r="B1046" t="s">
        <v>3970</v>
      </c>
      <c r="C1046" t="s">
        <v>619</v>
      </c>
      <c r="D1046" t="s">
        <v>1008</v>
      </c>
      <c r="E1046" s="1">
        <v>44170</v>
      </c>
      <c r="F1046" t="s">
        <v>82</v>
      </c>
      <c r="G1046" t="s">
        <v>3971</v>
      </c>
      <c r="H1046" t="s">
        <v>31</v>
      </c>
      <c r="I1046" t="s">
        <v>1686</v>
      </c>
      <c r="J1046" t="s">
        <v>3972</v>
      </c>
      <c r="K1046" t="s">
        <v>91</v>
      </c>
      <c r="L1046">
        <v>8</v>
      </c>
      <c r="M1046">
        <v>10</v>
      </c>
      <c r="N1046">
        <v>15</v>
      </c>
      <c r="O1046">
        <v>5.23</v>
      </c>
      <c r="P1046">
        <v>313</v>
      </c>
      <c r="Q1046">
        <v>144000</v>
      </c>
    </row>
    <row r="1047" spans="1:17" x14ac:dyDescent="0.25">
      <c r="A1047" t="s">
        <v>253</v>
      </c>
      <c r="B1047" t="s">
        <v>3973</v>
      </c>
      <c r="C1047" t="s">
        <v>342</v>
      </c>
      <c r="D1047" t="s">
        <v>922</v>
      </c>
      <c r="E1047" s="1">
        <v>44209</v>
      </c>
      <c r="F1047" t="s">
        <v>57</v>
      </c>
      <c r="G1047" t="s">
        <v>3974</v>
      </c>
      <c r="H1047" t="s">
        <v>88</v>
      </c>
      <c r="I1047" t="s">
        <v>3975</v>
      </c>
      <c r="J1047" t="s">
        <v>3976</v>
      </c>
      <c r="K1047" t="s">
        <v>91</v>
      </c>
      <c r="L1047">
        <v>7</v>
      </c>
      <c r="M1047">
        <v>3</v>
      </c>
      <c r="N1047">
        <v>11</v>
      </c>
      <c r="O1047">
        <v>11.13</v>
      </c>
      <c r="P1047">
        <v>38</v>
      </c>
      <c r="Q1047">
        <v>108000</v>
      </c>
    </row>
    <row r="1048" spans="1:17" x14ac:dyDescent="0.25">
      <c r="A1048" t="s">
        <v>63</v>
      </c>
      <c r="B1048" t="s">
        <v>3977</v>
      </c>
      <c r="C1048" t="s">
        <v>163</v>
      </c>
      <c r="D1048" t="s">
        <v>28</v>
      </c>
      <c r="E1048" s="1">
        <v>43759</v>
      </c>
      <c r="F1048" t="s">
        <v>57</v>
      </c>
      <c r="G1048" t="s">
        <v>3978</v>
      </c>
      <c r="H1048" t="s">
        <v>22</v>
      </c>
      <c r="I1048" t="s">
        <v>3979</v>
      </c>
      <c r="J1048" t="s">
        <v>3980</v>
      </c>
      <c r="K1048" t="s">
        <v>8966</v>
      </c>
      <c r="L1048">
        <v>16</v>
      </c>
      <c r="M1048">
        <v>20</v>
      </c>
      <c r="N1048">
        <v>6</v>
      </c>
      <c r="O1048">
        <v>14.04</v>
      </c>
      <c r="P1048">
        <v>18</v>
      </c>
      <c r="Q1048">
        <v>1440</v>
      </c>
    </row>
    <row r="1049" spans="1:17" x14ac:dyDescent="0.25">
      <c r="A1049" t="s">
        <v>253</v>
      </c>
      <c r="B1049" t="s">
        <v>3981</v>
      </c>
      <c r="C1049" t="s">
        <v>255</v>
      </c>
      <c r="D1049" t="s">
        <v>2008</v>
      </c>
      <c r="E1049" s="1">
        <v>44216</v>
      </c>
      <c r="F1049" t="s">
        <v>29</v>
      </c>
      <c r="G1049" t="s">
        <v>3982</v>
      </c>
      <c r="H1049" t="s">
        <v>119</v>
      </c>
      <c r="I1049" t="s">
        <v>3983</v>
      </c>
      <c r="J1049" t="s">
        <v>3984</v>
      </c>
      <c r="K1049" t="s">
        <v>8966</v>
      </c>
      <c r="L1049">
        <v>4</v>
      </c>
      <c r="M1049">
        <v>9</v>
      </c>
      <c r="N1049">
        <v>14</v>
      </c>
      <c r="O1049">
        <v>15.12</v>
      </c>
      <c r="P1049">
        <v>29</v>
      </c>
      <c r="Q1049">
        <v>18000</v>
      </c>
    </row>
    <row r="1050" spans="1:17" x14ac:dyDescent="0.25">
      <c r="A1050" t="s">
        <v>107</v>
      </c>
      <c r="B1050" t="s">
        <v>3985</v>
      </c>
      <c r="C1050" t="s">
        <v>431</v>
      </c>
      <c r="D1050" t="s">
        <v>1181</v>
      </c>
      <c r="E1050" s="1">
        <v>44392</v>
      </c>
      <c r="F1050" t="s">
        <v>48</v>
      </c>
      <c r="G1050" t="s">
        <v>3986</v>
      </c>
      <c r="H1050" t="s">
        <v>31</v>
      </c>
      <c r="I1050" t="s">
        <v>3987</v>
      </c>
      <c r="J1050" t="s">
        <v>3988</v>
      </c>
      <c r="K1050" t="s">
        <v>69</v>
      </c>
      <c r="L1050">
        <v>10</v>
      </c>
      <c r="M1050">
        <v>13</v>
      </c>
      <c r="N1050">
        <v>12</v>
      </c>
      <c r="O1050">
        <v>4.28</v>
      </c>
      <c r="P1050">
        <v>19</v>
      </c>
      <c r="Q1050">
        <v>28800</v>
      </c>
    </row>
    <row r="1051" spans="1:17" x14ac:dyDescent="0.25">
      <c r="A1051" t="s">
        <v>462</v>
      </c>
      <c r="B1051" t="s">
        <v>3989</v>
      </c>
      <c r="C1051" t="s">
        <v>124</v>
      </c>
      <c r="D1051" t="s">
        <v>1046</v>
      </c>
      <c r="E1051" s="1">
        <v>43938</v>
      </c>
      <c r="F1051" t="s">
        <v>20</v>
      </c>
      <c r="G1051" t="s">
        <v>3990</v>
      </c>
      <c r="H1051" t="s">
        <v>59</v>
      </c>
      <c r="I1051" t="s">
        <v>2419</v>
      </c>
      <c r="J1051" t="s">
        <v>2187</v>
      </c>
      <c r="K1051" t="s">
        <v>91</v>
      </c>
      <c r="L1051">
        <v>6</v>
      </c>
      <c r="M1051">
        <v>10</v>
      </c>
      <c r="N1051">
        <v>24</v>
      </c>
      <c r="O1051">
        <v>150</v>
      </c>
      <c r="P1051">
        <v>42</v>
      </c>
      <c r="Q1051">
        <v>4320000</v>
      </c>
    </row>
    <row r="1052" spans="1:17" x14ac:dyDescent="0.25">
      <c r="A1052" t="s">
        <v>292</v>
      </c>
      <c r="B1052" t="s">
        <v>3991</v>
      </c>
      <c r="C1052" t="s">
        <v>27</v>
      </c>
      <c r="D1052" t="s">
        <v>1118</v>
      </c>
      <c r="E1052" s="1">
        <v>45076</v>
      </c>
      <c r="F1052" t="s">
        <v>20</v>
      </c>
      <c r="G1052" t="s">
        <v>3992</v>
      </c>
      <c r="H1052" t="s">
        <v>190</v>
      </c>
      <c r="I1052" t="s">
        <v>518</v>
      </c>
      <c r="J1052" t="s">
        <v>3993</v>
      </c>
      <c r="K1052" t="s">
        <v>43</v>
      </c>
      <c r="L1052">
        <v>9</v>
      </c>
      <c r="M1052">
        <v>13</v>
      </c>
      <c r="N1052">
        <v>8</v>
      </c>
      <c r="O1052">
        <v>5.34</v>
      </c>
      <c r="P1052">
        <v>16</v>
      </c>
      <c r="Q1052">
        <v>72000</v>
      </c>
    </row>
    <row r="1053" spans="1:17" x14ac:dyDescent="0.25">
      <c r="A1053" t="s">
        <v>551</v>
      </c>
      <c r="B1053" t="s">
        <v>3994</v>
      </c>
      <c r="C1053" t="s">
        <v>80</v>
      </c>
      <c r="D1053" t="s">
        <v>3995</v>
      </c>
      <c r="E1053" s="1">
        <v>44336</v>
      </c>
      <c r="F1053" t="s">
        <v>57</v>
      </c>
      <c r="G1053" t="s">
        <v>8967</v>
      </c>
      <c r="H1053" t="s">
        <v>40</v>
      </c>
      <c r="I1053" t="s">
        <v>3996</v>
      </c>
      <c r="J1053" t="s">
        <v>3997</v>
      </c>
      <c r="K1053" t="s">
        <v>180</v>
      </c>
      <c r="L1053">
        <v>6</v>
      </c>
      <c r="M1053">
        <v>7</v>
      </c>
      <c r="N1053">
        <v>8</v>
      </c>
      <c r="O1053">
        <v>0.11</v>
      </c>
      <c r="P1053">
        <v>39</v>
      </c>
      <c r="Q1053">
        <v>576000</v>
      </c>
    </row>
    <row r="1054" spans="1:17" x14ac:dyDescent="0.25">
      <c r="A1054" t="s">
        <v>122</v>
      </c>
      <c r="B1054" t="s">
        <v>3998</v>
      </c>
      <c r="C1054" t="s">
        <v>317</v>
      </c>
      <c r="D1054" t="s">
        <v>3999</v>
      </c>
      <c r="E1054" s="1">
        <v>45366</v>
      </c>
      <c r="F1054" t="s">
        <v>48</v>
      </c>
      <c r="G1054" t="s">
        <v>4000</v>
      </c>
      <c r="H1054" t="s">
        <v>173</v>
      </c>
      <c r="I1054" t="s">
        <v>4001</v>
      </c>
      <c r="J1054" t="s">
        <v>4002</v>
      </c>
      <c r="K1054" t="s">
        <v>77</v>
      </c>
      <c r="L1054">
        <v>15</v>
      </c>
      <c r="M1054">
        <v>22</v>
      </c>
      <c r="N1054">
        <v>14</v>
      </c>
      <c r="O1054">
        <v>142.08000000000001</v>
      </c>
      <c r="P1054">
        <v>14</v>
      </c>
      <c r="Q1054">
        <v>720000</v>
      </c>
    </row>
    <row r="1055" spans="1:17" x14ac:dyDescent="0.25">
      <c r="A1055" t="s">
        <v>35</v>
      </c>
      <c r="B1055" t="s">
        <v>4003</v>
      </c>
      <c r="C1055" t="s">
        <v>55</v>
      </c>
      <c r="D1055" t="s">
        <v>784</v>
      </c>
      <c r="E1055" s="1">
        <v>44946</v>
      </c>
      <c r="F1055" t="s">
        <v>29</v>
      </c>
      <c r="G1055" t="s">
        <v>4004</v>
      </c>
      <c r="H1055" t="s">
        <v>31</v>
      </c>
      <c r="I1055" t="s">
        <v>1624</v>
      </c>
      <c r="J1055" t="s">
        <v>4005</v>
      </c>
      <c r="K1055" t="s">
        <v>322</v>
      </c>
      <c r="L1055">
        <v>18</v>
      </c>
      <c r="M1055">
        <v>12</v>
      </c>
      <c r="N1055">
        <v>7</v>
      </c>
      <c r="O1055">
        <v>3.44</v>
      </c>
      <c r="P1055">
        <v>26</v>
      </c>
      <c r="Q1055">
        <v>3600</v>
      </c>
    </row>
    <row r="1056" spans="1:17" x14ac:dyDescent="0.25">
      <c r="A1056" t="s">
        <v>253</v>
      </c>
      <c r="B1056" t="s">
        <v>4006</v>
      </c>
      <c r="C1056" t="s">
        <v>212</v>
      </c>
      <c r="D1056" t="s">
        <v>406</v>
      </c>
      <c r="E1056" s="1">
        <v>45238</v>
      </c>
      <c r="F1056" t="s">
        <v>20</v>
      </c>
      <c r="G1056" t="s">
        <v>4007</v>
      </c>
      <c r="H1056" t="s">
        <v>22</v>
      </c>
      <c r="I1056" t="s">
        <v>2569</v>
      </c>
      <c r="J1056" t="s">
        <v>414</v>
      </c>
      <c r="K1056" t="s">
        <v>322</v>
      </c>
      <c r="L1056">
        <v>2</v>
      </c>
      <c r="M1056">
        <v>12</v>
      </c>
      <c r="N1056">
        <v>10</v>
      </c>
      <c r="O1056">
        <v>16.47</v>
      </c>
      <c r="P1056">
        <v>29</v>
      </c>
      <c r="Q1056">
        <v>576000</v>
      </c>
    </row>
    <row r="1057" spans="1:17" x14ac:dyDescent="0.25">
      <c r="A1057" t="s">
        <v>122</v>
      </c>
      <c r="B1057" t="s">
        <v>4008</v>
      </c>
      <c r="C1057" t="s">
        <v>219</v>
      </c>
      <c r="D1057" t="s">
        <v>960</v>
      </c>
      <c r="E1057" s="1">
        <v>43731</v>
      </c>
      <c r="F1057" t="s">
        <v>82</v>
      </c>
      <c r="G1057" t="s">
        <v>4009</v>
      </c>
      <c r="H1057" t="s">
        <v>31</v>
      </c>
      <c r="I1057" t="s">
        <v>2419</v>
      </c>
      <c r="J1057" t="s">
        <v>280</v>
      </c>
      <c r="K1057" t="s">
        <v>322</v>
      </c>
      <c r="L1057">
        <v>21</v>
      </c>
      <c r="M1057">
        <v>19</v>
      </c>
      <c r="N1057">
        <v>20</v>
      </c>
      <c r="O1057">
        <v>106.61</v>
      </c>
      <c r="P1057">
        <v>38</v>
      </c>
      <c r="Q1057">
        <v>664000</v>
      </c>
    </row>
    <row r="1058" spans="1:17" x14ac:dyDescent="0.25">
      <c r="A1058" t="s">
        <v>141</v>
      </c>
      <c r="B1058" t="s">
        <v>4010</v>
      </c>
      <c r="C1058" t="s">
        <v>244</v>
      </c>
      <c r="D1058" t="s">
        <v>582</v>
      </c>
      <c r="E1058" s="1">
        <v>44189</v>
      </c>
      <c r="F1058" t="s">
        <v>82</v>
      </c>
      <c r="G1058" t="s">
        <v>4011</v>
      </c>
      <c r="H1058" t="s">
        <v>22</v>
      </c>
      <c r="I1058" t="s">
        <v>4012</v>
      </c>
      <c r="J1058" t="s">
        <v>4013</v>
      </c>
      <c r="K1058" t="s">
        <v>91</v>
      </c>
      <c r="L1058">
        <v>9</v>
      </c>
      <c r="M1058">
        <v>3</v>
      </c>
      <c r="N1058">
        <v>6</v>
      </c>
      <c r="O1058">
        <v>3.82</v>
      </c>
      <c r="P1058">
        <v>38</v>
      </c>
      <c r="Q1058">
        <v>700000</v>
      </c>
    </row>
    <row r="1059" spans="1:17" x14ac:dyDescent="0.25">
      <c r="A1059" t="s">
        <v>462</v>
      </c>
      <c r="B1059" t="s">
        <v>4014</v>
      </c>
      <c r="C1059" t="s">
        <v>515</v>
      </c>
      <c r="D1059" t="s">
        <v>1712</v>
      </c>
      <c r="E1059" s="1">
        <v>44185</v>
      </c>
      <c r="F1059" t="s">
        <v>48</v>
      </c>
      <c r="G1059" t="s">
        <v>4015</v>
      </c>
      <c r="H1059" t="s">
        <v>59</v>
      </c>
      <c r="I1059" t="s">
        <v>1077</v>
      </c>
      <c r="J1059" t="s">
        <v>3379</v>
      </c>
      <c r="K1059" t="s">
        <v>8966</v>
      </c>
      <c r="L1059">
        <v>8</v>
      </c>
      <c r="M1059">
        <v>3</v>
      </c>
      <c r="N1059">
        <v>17</v>
      </c>
      <c r="O1059">
        <v>0.19</v>
      </c>
      <c r="P1059">
        <v>42</v>
      </c>
      <c r="Q1059">
        <v>1500</v>
      </c>
    </row>
    <row r="1060" spans="1:17" x14ac:dyDescent="0.25">
      <c r="A1060" t="s">
        <v>16</v>
      </c>
      <c r="B1060" t="s">
        <v>2304</v>
      </c>
      <c r="C1060" t="s">
        <v>421</v>
      </c>
      <c r="D1060" t="s">
        <v>493</v>
      </c>
      <c r="E1060" s="1">
        <v>43826</v>
      </c>
      <c r="F1060" t="s">
        <v>48</v>
      </c>
      <c r="G1060" t="s">
        <v>4016</v>
      </c>
      <c r="H1060" t="s">
        <v>112</v>
      </c>
      <c r="I1060" t="s">
        <v>2424</v>
      </c>
      <c r="J1060" t="s">
        <v>4017</v>
      </c>
      <c r="K1060" t="s">
        <v>134</v>
      </c>
      <c r="L1060">
        <v>11</v>
      </c>
      <c r="M1060">
        <v>17</v>
      </c>
      <c r="N1060">
        <v>11</v>
      </c>
      <c r="O1060">
        <v>1.81</v>
      </c>
      <c r="P1060">
        <v>33</v>
      </c>
      <c r="Q1060">
        <v>3000</v>
      </c>
    </row>
    <row r="1061" spans="1:17" x14ac:dyDescent="0.25">
      <c r="A1061" t="s">
        <v>352</v>
      </c>
      <c r="B1061" t="s">
        <v>4018</v>
      </c>
      <c r="C1061" t="s">
        <v>261</v>
      </c>
      <c r="D1061" t="s">
        <v>56</v>
      </c>
      <c r="E1061" s="1">
        <v>42397</v>
      </c>
      <c r="F1061" t="s">
        <v>20</v>
      </c>
      <c r="G1061" t="s">
        <v>8967</v>
      </c>
      <c r="H1061" t="s">
        <v>112</v>
      </c>
      <c r="I1061" t="s">
        <v>781</v>
      </c>
      <c r="J1061" t="s">
        <v>4019</v>
      </c>
      <c r="K1061" t="s">
        <v>8966</v>
      </c>
      <c r="L1061">
        <v>8</v>
      </c>
      <c r="M1061">
        <v>30</v>
      </c>
      <c r="N1061">
        <v>5</v>
      </c>
      <c r="O1061">
        <v>11.38</v>
      </c>
      <c r="P1061">
        <v>33</v>
      </c>
      <c r="Q1061">
        <v>300</v>
      </c>
    </row>
    <row r="1062" spans="1:17" x14ac:dyDescent="0.25">
      <c r="A1062" t="s">
        <v>63</v>
      </c>
      <c r="B1062" t="s">
        <v>4020</v>
      </c>
      <c r="C1062" t="s">
        <v>336</v>
      </c>
      <c r="D1062" t="s">
        <v>188</v>
      </c>
      <c r="E1062" s="1">
        <v>45417</v>
      </c>
      <c r="F1062" t="s">
        <v>20</v>
      </c>
      <c r="G1062" t="s">
        <v>4021</v>
      </c>
      <c r="H1062" t="s">
        <v>119</v>
      </c>
      <c r="I1062" t="s">
        <v>1000</v>
      </c>
      <c r="J1062" t="s">
        <v>4022</v>
      </c>
      <c r="K1062" t="s">
        <v>52</v>
      </c>
      <c r="L1062">
        <v>14</v>
      </c>
      <c r="M1062">
        <v>22</v>
      </c>
      <c r="N1062">
        <v>8</v>
      </c>
      <c r="O1062">
        <v>11.36</v>
      </c>
      <c r="P1062">
        <v>34</v>
      </c>
      <c r="Q1062">
        <v>60000</v>
      </c>
    </row>
    <row r="1063" spans="1:17" x14ac:dyDescent="0.25">
      <c r="A1063" t="s">
        <v>122</v>
      </c>
      <c r="B1063" t="s">
        <v>4023</v>
      </c>
      <c r="C1063" t="s">
        <v>515</v>
      </c>
      <c r="D1063" t="s">
        <v>1181</v>
      </c>
      <c r="E1063" s="1">
        <v>45174</v>
      </c>
      <c r="F1063" t="s">
        <v>20</v>
      </c>
      <c r="G1063" t="s">
        <v>4024</v>
      </c>
      <c r="H1063" t="s">
        <v>22</v>
      </c>
      <c r="I1063" t="s">
        <v>446</v>
      </c>
      <c r="J1063" t="s">
        <v>4025</v>
      </c>
      <c r="K1063" t="s">
        <v>8966</v>
      </c>
      <c r="L1063">
        <v>20</v>
      </c>
      <c r="M1063">
        <v>29</v>
      </c>
      <c r="N1063">
        <v>16</v>
      </c>
      <c r="O1063">
        <v>89.34</v>
      </c>
      <c r="P1063">
        <v>32</v>
      </c>
      <c r="Q1063">
        <v>200000</v>
      </c>
    </row>
    <row r="1064" spans="1:17" x14ac:dyDescent="0.25">
      <c r="A1064" t="s">
        <v>323</v>
      </c>
      <c r="B1064" t="s">
        <v>4026</v>
      </c>
      <c r="C1064" t="s">
        <v>157</v>
      </c>
      <c r="D1064" t="s">
        <v>348</v>
      </c>
      <c r="E1064" s="1">
        <v>44693</v>
      </c>
      <c r="F1064" t="s">
        <v>20</v>
      </c>
      <c r="G1064" t="s">
        <v>4027</v>
      </c>
      <c r="H1064" t="s">
        <v>40</v>
      </c>
      <c r="I1064" t="s">
        <v>4028</v>
      </c>
      <c r="J1064" t="s">
        <v>4029</v>
      </c>
      <c r="K1064" t="s">
        <v>180</v>
      </c>
      <c r="L1064">
        <v>5</v>
      </c>
      <c r="M1064">
        <v>10</v>
      </c>
      <c r="N1064">
        <v>4</v>
      </c>
      <c r="O1064">
        <v>0.11</v>
      </c>
      <c r="P1064">
        <v>27</v>
      </c>
      <c r="Q1064">
        <v>1000000</v>
      </c>
    </row>
    <row r="1065" spans="1:17" x14ac:dyDescent="0.25">
      <c r="A1065" t="s">
        <v>53</v>
      </c>
      <c r="B1065" t="s">
        <v>4030</v>
      </c>
      <c r="C1065" t="s">
        <v>182</v>
      </c>
      <c r="D1065" t="s">
        <v>493</v>
      </c>
      <c r="E1065" s="1">
        <v>42802</v>
      </c>
      <c r="F1065" t="s">
        <v>29</v>
      </c>
      <c r="G1065" t="s">
        <v>4031</v>
      </c>
      <c r="H1065" t="s">
        <v>22</v>
      </c>
      <c r="I1065" t="s">
        <v>333</v>
      </c>
      <c r="J1065" t="s">
        <v>33</v>
      </c>
      <c r="K1065" t="s">
        <v>180</v>
      </c>
      <c r="L1065">
        <v>9</v>
      </c>
      <c r="M1065">
        <v>9</v>
      </c>
      <c r="N1065">
        <v>4</v>
      </c>
      <c r="O1065">
        <v>0.35</v>
      </c>
      <c r="P1065">
        <v>26</v>
      </c>
      <c r="Q1065">
        <v>500</v>
      </c>
    </row>
    <row r="1066" spans="1:17" x14ac:dyDescent="0.25">
      <c r="A1066" t="s">
        <v>114</v>
      </c>
      <c r="B1066" t="s">
        <v>4032</v>
      </c>
      <c r="C1066" t="s">
        <v>325</v>
      </c>
      <c r="D1066" t="s">
        <v>331</v>
      </c>
      <c r="E1066" s="1">
        <v>44053</v>
      </c>
      <c r="F1066" t="s">
        <v>48</v>
      </c>
      <c r="G1066" t="s">
        <v>4033</v>
      </c>
      <c r="H1066" t="s">
        <v>112</v>
      </c>
      <c r="I1066" t="s">
        <v>4034</v>
      </c>
      <c r="J1066" t="s">
        <v>4035</v>
      </c>
      <c r="K1066" t="s">
        <v>69</v>
      </c>
      <c r="L1066">
        <v>6</v>
      </c>
      <c r="M1066">
        <v>18</v>
      </c>
      <c r="N1066">
        <v>12</v>
      </c>
      <c r="O1066">
        <v>45.78</v>
      </c>
      <c r="P1066">
        <v>113</v>
      </c>
      <c r="Q1066">
        <v>80000</v>
      </c>
    </row>
    <row r="1067" spans="1:17" x14ac:dyDescent="0.25">
      <c r="A1067" t="s">
        <v>44</v>
      </c>
      <c r="B1067" t="s">
        <v>4036</v>
      </c>
      <c r="C1067" t="s">
        <v>150</v>
      </c>
      <c r="D1067" t="s">
        <v>213</v>
      </c>
      <c r="E1067" s="1">
        <v>44274</v>
      </c>
      <c r="F1067" t="s">
        <v>82</v>
      </c>
      <c r="G1067" t="s">
        <v>4037</v>
      </c>
      <c r="H1067" t="s">
        <v>59</v>
      </c>
      <c r="I1067" t="s">
        <v>2687</v>
      </c>
      <c r="J1067" t="s">
        <v>4038</v>
      </c>
      <c r="K1067" t="s">
        <v>322</v>
      </c>
      <c r="L1067">
        <v>12</v>
      </c>
      <c r="M1067">
        <v>17</v>
      </c>
      <c r="N1067">
        <v>8</v>
      </c>
      <c r="O1067">
        <v>2.25</v>
      </c>
      <c r="P1067">
        <v>12</v>
      </c>
      <c r="Q1067">
        <v>300000</v>
      </c>
    </row>
    <row r="1068" spans="1:17" x14ac:dyDescent="0.25">
      <c r="A1068" t="s">
        <v>122</v>
      </c>
      <c r="B1068" t="s">
        <v>4039</v>
      </c>
      <c r="C1068" t="s">
        <v>72</v>
      </c>
      <c r="D1068" t="s">
        <v>4040</v>
      </c>
      <c r="E1068" s="1">
        <v>42438</v>
      </c>
      <c r="F1068" t="s">
        <v>57</v>
      </c>
      <c r="G1068" t="s">
        <v>4041</v>
      </c>
      <c r="H1068" t="s">
        <v>119</v>
      </c>
      <c r="I1068" t="s">
        <v>2569</v>
      </c>
      <c r="J1068" t="s">
        <v>2816</v>
      </c>
      <c r="K1068" t="s">
        <v>8966</v>
      </c>
      <c r="L1068">
        <v>10</v>
      </c>
      <c r="M1068">
        <v>12</v>
      </c>
      <c r="N1068">
        <v>9</v>
      </c>
      <c r="O1068">
        <v>132.58000000000001</v>
      </c>
      <c r="P1068">
        <v>9</v>
      </c>
      <c r="Q1068">
        <v>100000</v>
      </c>
    </row>
    <row r="1069" spans="1:17" x14ac:dyDescent="0.25">
      <c r="A1069" t="s">
        <v>292</v>
      </c>
      <c r="B1069" t="s">
        <v>4042</v>
      </c>
      <c r="C1069" t="s">
        <v>182</v>
      </c>
      <c r="D1069" t="s">
        <v>521</v>
      </c>
      <c r="E1069" s="1">
        <v>42573</v>
      </c>
      <c r="F1069" t="s">
        <v>48</v>
      </c>
      <c r="G1069" t="s">
        <v>8967</v>
      </c>
      <c r="H1069" t="s">
        <v>88</v>
      </c>
      <c r="I1069" t="s">
        <v>4043</v>
      </c>
      <c r="J1069" t="s">
        <v>4044</v>
      </c>
      <c r="K1069" t="s">
        <v>34</v>
      </c>
      <c r="L1069">
        <v>13</v>
      </c>
      <c r="M1069">
        <v>16</v>
      </c>
      <c r="N1069">
        <v>10</v>
      </c>
      <c r="O1069">
        <v>7.48</v>
      </c>
      <c r="P1069">
        <v>27</v>
      </c>
      <c r="Q1069">
        <v>200000</v>
      </c>
    </row>
    <row r="1070" spans="1:17" x14ac:dyDescent="0.25">
      <c r="A1070" t="s">
        <v>122</v>
      </c>
      <c r="B1070" t="s">
        <v>4045</v>
      </c>
      <c r="C1070" t="s">
        <v>8968</v>
      </c>
      <c r="D1070" t="s">
        <v>1008</v>
      </c>
      <c r="E1070" s="1">
        <v>44145</v>
      </c>
      <c r="F1070" t="s">
        <v>57</v>
      </c>
      <c r="G1070" t="s">
        <v>4046</v>
      </c>
      <c r="H1070" t="s">
        <v>173</v>
      </c>
      <c r="I1070" t="s">
        <v>683</v>
      </c>
      <c r="J1070" t="s">
        <v>4047</v>
      </c>
      <c r="K1070" t="s">
        <v>43</v>
      </c>
      <c r="L1070">
        <v>17</v>
      </c>
      <c r="M1070">
        <v>24</v>
      </c>
      <c r="N1070">
        <v>9</v>
      </c>
      <c r="O1070">
        <v>138.36000000000001</v>
      </c>
      <c r="P1070">
        <v>11</v>
      </c>
      <c r="Q1070">
        <v>3000</v>
      </c>
    </row>
    <row r="1071" spans="1:17" x14ac:dyDescent="0.25">
      <c r="A1071" t="s">
        <v>35</v>
      </c>
      <c r="B1071" t="s">
        <v>4048</v>
      </c>
      <c r="C1071" t="s">
        <v>276</v>
      </c>
      <c r="D1071" t="s">
        <v>1938</v>
      </c>
      <c r="E1071" s="1">
        <v>45971</v>
      </c>
      <c r="F1071" t="s">
        <v>48</v>
      </c>
      <c r="G1071" t="s">
        <v>4049</v>
      </c>
      <c r="H1071" t="s">
        <v>59</v>
      </c>
      <c r="I1071" t="s">
        <v>1781</v>
      </c>
      <c r="J1071" t="s">
        <v>4050</v>
      </c>
      <c r="K1071" t="s">
        <v>134</v>
      </c>
      <c r="L1071">
        <v>9</v>
      </c>
      <c r="M1071">
        <v>17</v>
      </c>
      <c r="N1071">
        <v>12</v>
      </c>
      <c r="O1071">
        <v>17.86</v>
      </c>
      <c r="P1071">
        <v>34</v>
      </c>
      <c r="Q1071">
        <v>50000</v>
      </c>
    </row>
    <row r="1072" spans="1:17" x14ac:dyDescent="0.25">
      <c r="A1072" t="s">
        <v>141</v>
      </c>
      <c r="B1072" t="s">
        <v>4051</v>
      </c>
      <c r="C1072" t="s">
        <v>18</v>
      </c>
      <c r="D1072" t="s">
        <v>1668</v>
      </c>
      <c r="E1072" s="1">
        <v>43461</v>
      </c>
      <c r="F1072" t="s">
        <v>20</v>
      </c>
      <c r="G1072" t="s">
        <v>4052</v>
      </c>
      <c r="H1072" t="s">
        <v>88</v>
      </c>
      <c r="I1072" t="s">
        <v>4053</v>
      </c>
      <c r="J1072" t="s">
        <v>4054</v>
      </c>
      <c r="K1072" t="s">
        <v>322</v>
      </c>
      <c r="L1072">
        <v>7</v>
      </c>
      <c r="M1072">
        <v>12</v>
      </c>
      <c r="N1072">
        <v>12</v>
      </c>
      <c r="O1072">
        <v>7.44</v>
      </c>
      <c r="P1072">
        <v>23</v>
      </c>
      <c r="Q1072">
        <v>200000</v>
      </c>
    </row>
    <row r="1073" spans="1:17" x14ac:dyDescent="0.25">
      <c r="A1073" t="s">
        <v>53</v>
      </c>
      <c r="B1073" t="s">
        <v>4055</v>
      </c>
      <c r="C1073" t="s">
        <v>124</v>
      </c>
      <c r="D1073" t="s">
        <v>2712</v>
      </c>
      <c r="E1073" s="1">
        <v>43741</v>
      </c>
      <c r="F1073" t="s">
        <v>48</v>
      </c>
      <c r="G1073" t="s">
        <v>4056</v>
      </c>
      <c r="H1073" t="s">
        <v>59</v>
      </c>
      <c r="I1073" t="s">
        <v>4057</v>
      </c>
      <c r="J1073" t="s">
        <v>4058</v>
      </c>
      <c r="K1073" t="s">
        <v>77</v>
      </c>
      <c r="L1073">
        <v>7</v>
      </c>
      <c r="M1073">
        <v>11</v>
      </c>
      <c r="N1073">
        <v>4</v>
      </c>
      <c r="O1073">
        <v>0.21</v>
      </c>
      <c r="P1073">
        <v>21</v>
      </c>
      <c r="Q1073">
        <v>150000</v>
      </c>
    </row>
    <row r="1074" spans="1:17" x14ac:dyDescent="0.25">
      <c r="A1074" t="s">
        <v>551</v>
      </c>
      <c r="B1074" t="s">
        <v>4059</v>
      </c>
      <c r="C1074" t="s">
        <v>342</v>
      </c>
      <c r="D1074" t="s">
        <v>493</v>
      </c>
      <c r="E1074" s="1">
        <v>43261</v>
      </c>
      <c r="F1074" t="s">
        <v>48</v>
      </c>
      <c r="G1074" t="s">
        <v>4060</v>
      </c>
      <c r="H1074" t="s">
        <v>97</v>
      </c>
      <c r="I1074" t="s">
        <v>4061</v>
      </c>
      <c r="J1074" t="s">
        <v>4062</v>
      </c>
      <c r="K1074" t="s">
        <v>106</v>
      </c>
      <c r="L1074">
        <v>10</v>
      </c>
      <c r="M1074">
        <v>12</v>
      </c>
      <c r="N1074">
        <v>24</v>
      </c>
      <c r="O1074">
        <v>0.12</v>
      </c>
      <c r="P1074">
        <v>37</v>
      </c>
      <c r="Q1074">
        <v>2000</v>
      </c>
    </row>
    <row r="1075" spans="1:17" x14ac:dyDescent="0.25">
      <c r="A1075" t="s">
        <v>155</v>
      </c>
      <c r="B1075" t="s">
        <v>4063</v>
      </c>
      <c r="C1075" t="s">
        <v>157</v>
      </c>
      <c r="D1075" t="s">
        <v>151</v>
      </c>
      <c r="E1075" s="1">
        <v>43792</v>
      </c>
      <c r="F1075" t="s">
        <v>57</v>
      </c>
      <c r="G1075" t="s">
        <v>4064</v>
      </c>
      <c r="H1075" t="s">
        <v>40</v>
      </c>
      <c r="I1075" t="s">
        <v>898</v>
      </c>
      <c r="J1075" t="s">
        <v>4065</v>
      </c>
      <c r="K1075" t="s">
        <v>322</v>
      </c>
      <c r="L1075">
        <v>6</v>
      </c>
      <c r="M1075">
        <v>3</v>
      </c>
      <c r="N1075">
        <v>13</v>
      </c>
      <c r="O1075">
        <v>7.35</v>
      </c>
      <c r="P1075">
        <v>29</v>
      </c>
      <c r="Q1075">
        <v>25000</v>
      </c>
    </row>
    <row r="1076" spans="1:17" x14ac:dyDescent="0.25">
      <c r="A1076" t="s">
        <v>217</v>
      </c>
      <c r="B1076" t="s">
        <v>4066</v>
      </c>
      <c r="C1076" t="s">
        <v>101</v>
      </c>
      <c r="D1076" t="s">
        <v>2935</v>
      </c>
      <c r="E1076" s="1">
        <v>43545</v>
      </c>
      <c r="F1076" t="s">
        <v>29</v>
      </c>
      <c r="G1076" t="s">
        <v>4067</v>
      </c>
      <c r="H1076" t="s">
        <v>59</v>
      </c>
      <c r="I1076" t="s">
        <v>4068</v>
      </c>
      <c r="J1076" t="s">
        <v>4069</v>
      </c>
      <c r="K1076" t="s">
        <v>43</v>
      </c>
      <c r="L1076">
        <v>9</v>
      </c>
      <c r="M1076">
        <v>14</v>
      </c>
      <c r="N1076">
        <v>10</v>
      </c>
      <c r="O1076">
        <v>10.47</v>
      </c>
      <c r="P1076">
        <v>27</v>
      </c>
      <c r="Q1076">
        <v>40000</v>
      </c>
    </row>
    <row r="1077" spans="1:17" x14ac:dyDescent="0.25">
      <c r="A1077" t="s">
        <v>16</v>
      </c>
      <c r="B1077" t="s">
        <v>4070</v>
      </c>
      <c r="C1077" t="s">
        <v>94</v>
      </c>
      <c r="D1077" t="s">
        <v>117</v>
      </c>
      <c r="E1077" s="1">
        <v>43685</v>
      </c>
      <c r="F1077" t="s">
        <v>82</v>
      </c>
      <c r="G1077" t="s">
        <v>4071</v>
      </c>
      <c r="H1077" t="s">
        <v>190</v>
      </c>
      <c r="I1077" t="s">
        <v>795</v>
      </c>
      <c r="J1077" t="s">
        <v>340</v>
      </c>
      <c r="K1077" t="s">
        <v>52</v>
      </c>
      <c r="L1077">
        <v>8</v>
      </c>
      <c r="M1077">
        <v>12</v>
      </c>
      <c r="N1077">
        <v>7</v>
      </c>
      <c r="O1077">
        <v>150</v>
      </c>
      <c r="P1077">
        <v>21</v>
      </c>
      <c r="Q1077">
        <v>6000000</v>
      </c>
    </row>
    <row r="1078" spans="1:17" x14ac:dyDescent="0.25">
      <c r="A1078" t="s">
        <v>63</v>
      </c>
      <c r="B1078" t="s">
        <v>4072</v>
      </c>
      <c r="C1078" t="s">
        <v>194</v>
      </c>
      <c r="D1078" t="s">
        <v>195</v>
      </c>
      <c r="E1078" s="1">
        <v>45456</v>
      </c>
      <c r="F1078" t="s">
        <v>57</v>
      </c>
      <c r="G1078" t="s">
        <v>8967</v>
      </c>
      <c r="H1078" t="s">
        <v>40</v>
      </c>
      <c r="I1078" t="s">
        <v>1321</v>
      </c>
      <c r="J1078" t="s">
        <v>4073</v>
      </c>
      <c r="K1078" t="s">
        <v>106</v>
      </c>
      <c r="L1078">
        <v>13</v>
      </c>
      <c r="M1078">
        <v>28</v>
      </c>
      <c r="N1078">
        <v>15</v>
      </c>
      <c r="O1078">
        <v>2.8</v>
      </c>
      <c r="P1078">
        <v>29</v>
      </c>
      <c r="Q1078">
        <v>100000</v>
      </c>
    </row>
    <row r="1079" spans="1:17" x14ac:dyDescent="0.25">
      <c r="A1079" t="s">
        <v>107</v>
      </c>
      <c r="B1079" t="s">
        <v>4074</v>
      </c>
      <c r="C1079" t="s">
        <v>80</v>
      </c>
      <c r="D1079" t="s">
        <v>56</v>
      </c>
      <c r="E1079" s="1">
        <v>45488</v>
      </c>
      <c r="F1079" t="s">
        <v>20</v>
      </c>
      <c r="G1079" t="s">
        <v>4075</v>
      </c>
      <c r="H1079" t="s">
        <v>112</v>
      </c>
      <c r="I1079" t="s">
        <v>4076</v>
      </c>
      <c r="J1079" t="s">
        <v>4077</v>
      </c>
      <c r="K1079" t="s">
        <v>91</v>
      </c>
      <c r="L1079">
        <v>14</v>
      </c>
      <c r="M1079">
        <v>16</v>
      </c>
      <c r="N1079">
        <v>11</v>
      </c>
      <c r="O1079">
        <v>3.77</v>
      </c>
      <c r="P1079">
        <v>39</v>
      </c>
      <c r="Q1079">
        <v>800000</v>
      </c>
    </row>
    <row r="1080" spans="1:17" x14ac:dyDescent="0.25">
      <c r="A1080" t="s">
        <v>323</v>
      </c>
      <c r="B1080" t="s">
        <v>4078</v>
      </c>
      <c r="C1080" t="s">
        <v>282</v>
      </c>
      <c r="D1080" t="s">
        <v>220</v>
      </c>
      <c r="E1080" s="1">
        <v>43547</v>
      </c>
      <c r="F1080" t="s">
        <v>29</v>
      </c>
      <c r="G1080" t="s">
        <v>4079</v>
      </c>
      <c r="H1080" t="s">
        <v>190</v>
      </c>
      <c r="I1080" t="s">
        <v>2690</v>
      </c>
      <c r="J1080" t="s">
        <v>33</v>
      </c>
      <c r="K1080" t="s">
        <v>106</v>
      </c>
      <c r="L1080">
        <v>8</v>
      </c>
      <c r="M1080">
        <v>15</v>
      </c>
      <c r="N1080">
        <v>7</v>
      </c>
      <c r="O1080">
        <v>0.45</v>
      </c>
      <c r="P1080">
        <v>21</v>
      </c>
      <c r="Q1080">
        <v>1000000</v>
      </c>
    </row>
    <row r="1081" spans="1:17" x14ac:dyDescent="0.25">
      <c r="A1081" t="s">
        <v>168</v>
      </c>
      <c r="B1081" t="s">
        <v>4080</v>
      </c>
      <c r="C1081" t="s">
        <v>37</v>
      </c>
      <c r="D1081" t="s">
        <v>746</v>
      </c>
      <c r="E1081" s="1">
        <v>44427</v>
      </c>
      <c r="F1081" t="s">
        <v>20</v>
      </c>
      <c r="G1081" t="s">
        <v>4081</v>
      </c>
      <c r="H1081" t="s">
        <v>40</v>
      </c>
      <c r="I1081" t="s">
        <v>315</v>
      </c>
      <c r="J1081" t="s">
        <v>3565</v>
      </c>
      <c r="K1081" t="s">
        <v>180</v>
      </c>
      <c r="L1081">
        <v>10</v>
      </c>
      <c r="M1081">
        <v>4</v>
      </c>
      <c r="N1081">
        <v>9</v>
      </c>
      <c r="O1081">
        <v>8.33</v>
      </c>
      <c r="P1081">
        <v>18</v>
      </c>
      <c r="Q1081">
        <v>5000</v>
      </c>
    </row>
    <row r="1082" spans="1:17" x14ac:dyDescent="0.25">
      <c r="A1082" t="s">
        <v>44</v>
      </c>
      <c r="B1082" t="s">
        <v>4082</v>
      </c>
      <c r="C1082" t="s">
        <v>464</v>
      </c>
      <c r="D1082" t="s">
        <v>960</v>
      </c>
      <c r="E1082" s="1">
        <v>45149</v>
      </c>
      <c r="F1082" t="s">
        <v>57</v>
      </c>
      <c r="G1082" t="s">
        <v>4083</v>
      </c>
      <c r="H1082" t="s">
        <v>22</v>
      </c>
      <c r="I1082" t="s">
        <v>2014</v>
      </c>
      <c r="J1082" t="s">
        <v>4084</v>
      </c>
      <c r="K1082" t="s">
        <v>52</v>
      </c>
      <c r="L1082">
        <v>13</v>
      </c>
      <c r="M1082">
        <v>16</v>
      </c>
      <c r="N1082">
        <v>11</v>
      </c>
      <c r="O1082">
        <v>6.34</v>
      </c>
      <c r="P1082">
        <v>13</v>
      </c>
      <c r="Q1082">
        <v>800000</v>
      </c>
    </row>
    <row r="1083" spans="1:17" x14ac:dyDescent="0.25">
      <c r="A1083" t="s">
        <v>253</v>
      </c>
      <c r="B1083" t="s">
        <v>4085</v>
      </c>
      <c r="C1083" t="s">
        <v>282</v>
      </c>
      <c r="D1083" t="s">
        <v>3777</v>
      </c>
      <c r="E1083" s="1">
        <v>42746</v>
      </c>
      <c r="F1083" t="s">
        <v>20</v>
      </c>
      <c r="G1083" t="s">
        <v>4086</v>
      </c>
      <c r="H1083" t="s">
        <v>173</v>
      </c>
      <c r="I1083" t="s">
        <v>4087</v>
      </c>
      <c r="J1083" t="s">
        <v>4088</v>
      </c>
      <c r="K1083" t="s">
        <v>134</v>
      </c>
      <c r="L1083">
        <v>8</v>
      </c>
      <c r="M1083">
        <v>14</v>
      </c>
      <c r="N1083">
        <v>12</v>
      </c>
      <c r="O1083">
        <v>150</v>
      </c>
      <c r="P1083">
        <v>31</v>
      </c>
      <c r="Q1083">
        <v>720000</v>
      </c>
    </row>
    <row r="1084" spans="1:17" x14ac:dyDescent="0.25">
      <c r="A1084" t="s">
        <v>462</v>
      </c>
      <c r="B1084" t="s">
        <v>4089</v>
      </c>
      <c r="C1084" t="s">
        <v>667</v>
      </c>
      <c r="D1084" t="s">
        <v>510</v>
      </c>
      <c r="E1084" s="1">
        <v>43443</v>
      </c>
      <c r="F1084" t="s">
        <v>29</v>
      </c>
      <c r="G1084" t="s">
        <v>4090</v>
      </c>
      <c r="H1084" t="s">
        <v>59</v>
      </c>
      <c r="I1084" t="s">
        <v>753</v>
      </c>
      <c r="J1084" t="s">
        <v>33</v>
      </c>
      <c r="K1084" t="s">
        <v>322</v>
      </c>
      <c r="L1084">
        <v>3</v>
      </c>
      <c r="M1084">
        <v>3</v>
      </c>
      <c r="N1084">
        <v>19</v>
      </c>
      <c r="O1084">
        <v>0.17</v>
      </c>
      <c r="P1084">
        <v>413</v>
      </c>
      <c r="Q1084">
        <v>1680</v>
      </c>
    </row>
    <row r="1085" spans="1:17" x14ac:dyDescent="0.25">
      <c r="A1085" t="s">
        <v>141</v>
      </c>
      <c r="B1085" t="s">
        <v>4091</v>
      </c>
      <c r="C1085" t="s">
        <v>342</v>
      </c>
      <c r="D1085" t="s">
        <v>1327</v>
      </c>
      <c r="E1085" s="1">
        <v>45988</v>
      </c>
      <c r="F1085" t="s">
        <v>48</v>
      </c>
      <c r="G1085" t="s">
        <v>4092</v>
      </c>
      <c r="H1085" t="s">
        <v>112</v>
      </c>
      <c r="I1085" t="s">
        <v>174</v>
      </c>
      <c r="J1085" t="s">
        <v>4093</v>
      </c>
      <c r="K1085" t="s">
        <v>180</v>
      </c>
      <c r="L1085">
        <v>7</v>
      </c>
      <c r="M1085">
        <v>6</v>
      </c>
      <c r="N1085">
        <v>9</v>
      </c>
      <c r="O1085">
        <v>150</v>
      </c>
      <c r="P1085">
        <v>34</v>
      </c>
      <c r="Q1085">
        <v>3360</v>
      </c>
    </row>
    <row r="1086" spans="1:17" x14ac:dyDescent="0.25">
      <c r="A1086" t="s">
        <v>141</v>
      </c>
      <c r="B1086" t="s">
        <v>4094</v>
      </c>
      <c r="C1086" t="s">
        <v>72</v>
      </c>
      <c r="D1086" t="s">
        <v>164</v>
      </c>
      <c r="E1086" s="1">
        <v>43490</v>
      </c>
      <c r="F1086" t="s">
        <v>20</v>
      </c>
      <c r="G1086" t="s">
        <v>4095</v>
      </c>
      <c r="H1086" t="s">
        <v>22</v>
      </c>
      <c r="I1086" t="s">
        <v>4096</v>
      </c>
      <c r="J1086" t="s">
        <v>4097</v>
      </c>
      <c r="K1086" t="s">
        <v>52</v>
      </c>
      <c r="L1086">
        <v>10</v>
      </c>
      <c r="M1086">
        <v>5</v>
      </c>
      <c r="N1086">
        <v>9</v>
      </c>
      <c r="O1086">
        <v>3.85</v>
      </c>
      <c r="P1086">
        <v>32</v>
      </c>
      <c r="Q1086">
        <v>336</v>
      </c>
    </row>
    <row r="1087" spans="1:17" x14ac:dyDescent="0.25">
      <c r="A1087" t="s">
        <v>217</v>
      </c>
      <c r="B1087" t="s">
        <v>4098</v>
      </c>
      <c r="C1087" t="s">
        <v>194</v>
      </c>
      <c r="D1087" t="s">
        <v>1891</v>
      </c>
      <c r="E1087" s="1">
        <v>42168</v>
      </c>
      <c r="F1087" t="s">
        <v>29</v>
      </c>
      <c r="G1087" t="s">
        <v>4099</v>
      </c>
      <c r="H1087" t="s">
        <v>40</v>
      </c>
      <c r="I1087" t="s">
        <v>4100</v>
      </c>
      <c r="J1087" t="s">
        <v>4101</v>
      </c>
      <c r="K1087" t="s">
        <v>8966</v>
      </c>
      <c r="L1087">
        <v>6</v>
      </c>
      <c r="M1087">
        <v>6</v>
      </c>
      <c r="N1087">
        <v>9</v>
      </c>
      <c r="O1087">
        <v>11.37</v>
      </c>
      <c r="P1087">
        <v>39</v>
      </c>
      <c r="Q1087">
        <v>67200</v>
      </c>
    </row>
    <row r="1088" spans="1:17" x14ac:dyDescent="0.25">
      <c r="A1088" t="s">
        <v>92</v>
      </c>
      <c r="B1088" t="s">
        <v>4102</v>
      </c>
      <c r="C1088" t="s">
        <v>194</v>
      </c>
      <c r="D1088" t="s">
        <v>1181</v>
      </c>
      <c r="E1088" s="1">
        <v>43257</v>
      </c>
      <c r="F1088" t="s">
        <v>82</v>
      </c>
      <c r="G1088" t="s">
        <v>4103</v>
      </c>
      <c r="H1088" t="s">
        <v>97</v>
      </c>
      <c r="I1088" t="s">
        <v>523</v>
      </c>
      <c r="J1088" t="s">
        <v>4104</v>
      </c>
      <c r="K1088" t="s">
        <v>34</v>
      </c>
      <c r="L1088">
        <v>20</v>
      </c>
      <c r="M1088">
        <v>14</v>
      </c>
      <c r="N1088">
        <v>13</v>
      </c>
      <c r="O1088">
        <v>11.92</v>
      </c>
      <c r="P1088">
        <v>26</v>
      </c>
      <c r="Q1088">
        <v>224000</v>
      </c>
    </row>
    <row r="1089" spans="1:17" x14ac:dyDescent="0.25">
      <c r="A1089" t="s">
        <v>382</v>
      </c>
      <c r="B1089" t="s">
        <v>4105</v>
      </c>
      <c r="C1089" t="s">
        <v>568</v>
      </c>
      <c r="D1089" t="s">
        <v>2348</v>
      </c>
      <c r="E1089" s="1">
        <v>44948</v>
      </c>
      <c r="F1089" t="s">
        <v>20</v>
      </c>
      <c r="G1089" t="s">
        <v>4106</v>
      </c>
      <c r="H1089" t="s">
        <v>119</v>
      </c>
      <c r="I1089" t="s">
        <v>4107</v>
      </c>
      <c r="J1089" t="s">
        <v>4108</v>
      </c>
      <c r="K1089" t="s">
        <v>52</v>
      </c>
      <c r="L1089">
        <v>12</v>
      </c>
      <c r="M1089">
        <v>13</v>
      </c>
      <c r="N1089">
        <v>11</v>
      </c>
      <c r="O1089">
        <v>6.39</v>
      </c>
      <c r="P1089">
        <v>113</v>
      </c>
      <c r="Q1089">
        <v>1120000</v>
      </c>
    </row>
    <row r="1090" spans="1:17" x14ac:dyDescent="0.25">
      <c r="A1090" t="s">
        <v>148</v>
      </c>
      <c r="B1090" t="s">
        <v>4109</v>
      </c>
      <c r="C1090" t="s">
        <v>358</v>
      </c>
      <c r="D1090" t="s">
        <v>521</v>
      </c>
      <c r="E1090" s="1">
        <v>43518</v>
      </c>
      <c r="F1090" t="s">
        <v>20</v>
      </c>
      <c r="G1090" t="s">
        <v>4110</v>
      </c>
      <c r="H1090" t="s">
        <v>59</v>
      </c>
      <c r="I1090" t="s">
        <v>2239</v>
      </c>
      <c r="J1090" t="s">
        <v>4111</v>
      </c>
      <c r="K1090" t="s">
        <v>180</v>
      </c>
      <c r="L1090">
        <v>2</v>
      </c>
      <c r="M1090">
        <v>3</v>
      </c>
      <c r="N1090">
        <v>5</v>
      </c>
      <c r="O1090">
        <v>0.16</v>
      </c>
      <c r="P1090">
        <v>32</v>
      </c>
      <c r="Q1090">
        <v>560</v>
      </c>
    </row>
    <row r="1091" spans="1:17" x14ac:dyDescent="0.25">
      <c r="A1091" t="s">
        <v>70</v>
      </c>
      <c r="B1091" t="s">
        <v>4112</v>
      </c>
      <c r="C1091" t="s">
        <v>124</v>
      </c>
      <c r="D1091" t="s">
        <v>2447</v>
      </c>
      <c r="E1091" s="1">
        <v>44287</v>
      </c>
      <c r="F1091" t="s">
        <v>57</v>
      </c>
      <c r="G1091" t="s">
        <v>4113</v>
      </c>
      <c r="H1091" t="s">
        <v>190</v>
      </c>
      <c r="I1091" t="s">
        <v>4114</v>
      </c>
      <c r="J1091" t="s">
        <v>280</v>
      </c>
      <c r="K1091" t="s">
        <v>91</v>
      </c>
      <c r="L1091">
        <v>2</v>
      </c>
      <c r="M1091">
        <v>4</v>
      </c>
      <c r="N1091">
        <v>3</v>
      </c>
      <c r="O1091">
        <v>5.83</v>
      </c>
      <c r="P1091">
        <v>26</v>
      </c>
      <c r="Q1091">
        <v>89600</v>
      </c>
    </row>
    <row r="1092" spans="1:17" x14ac:dyDescent="0.25">
      <c r="A1092" t="s">
        <v>352</v>
      </c>
      <c r="B1092" t="s">
        <v>4115</v>
      </c>
      <c r="C1092" t="s">
        <v>219</v>
      </c>
      <c r="D1092" t="s">
        <v>942</v>
      </c>
      <c r="E1092" s="1">
        <v>42542</v>
      </c>
      <c r="F1092" t="s">
        <v>48</v>
      </c>
      <c r="G1092" t="s">
        <v>4116</v>
      </c>
      <c r="H1092" t="s">
        <v>97</v>
      </c>
      <c r="I1092" t="s">
        <v>4117</v>
      </c>
      <c r="J1092" t="s">
        <v>1052</v>
      </c>
      <c r="K1092" t="s">
        <v>180</v>
      </c>
      <c r="L1092">
        <v>22</v>
      </c>
      <c r="M1092">
        <v>30</v>
      </c>
      <c r="N1092">
        <v>11</v>
      </c>
      <c r="O1092">
        <v>19.37</v>
      </c>
      <c r="P1092">
        <v>18</v>
      </c>
      <c r="Q1092">
        <v>336000</v>
      </c>
    </row>
    <row r="1093" spans="1:17" x14ac:dyDescent="0.25">
      <c r="A1093" t="s">
        <v>16</v>
      </c>
      <c r="B1093" t="s">
        <v>4118</v>
      </c>
      <c r="C1093" t="s">
        <v>27</v>
      </c>
      <c r="D1093" t="s">
        <v>1565</v>
      </c>
      <c r="E1093" s="1">
        <v>44529</v>
      </c>
      <c r="F1093" t="s">
        <v>57</v>
      </c>
      <c r="G1093" t="s">
        <v>4119</v>
      </c>
      <c r="H1093" t="s">
        <v>97</v>
      </c>
      <c r="I1093" t="s">
        <v>3823</v>
      </c>
      <c r="J1093" t="s">
        <v>414</v>
      </c>
      <c r="K1093" t="s">
        <v>91</v>
      </c>
      <c r="L1093">
        <v>7</v>
      </c>
      <c r="M1093">
        <v>11</v>
      </c>
      <c r="N1093">
        <v>11</v>
      </c>
      <c r="O1093">
        <v>7.38</v>
      </c>
      <c r="P1093">
        <v>25</v>
      </c>
      <c r="Q1093">
        <v>112000</v>
      </c>
    </row>
    <row r="1094" spans="1:17" x14ac:dyDescent="0.25">
      <c r="A1094" t="s">
        <v>107</v>
      </c>
      <c r="B1094" t="s">
        <v>4120</v>
      </c>
      <c r="C1094" t="s">
        <v>515</v>
      </c>
      <c r="D1094" t="s">
        <v>1030</v>
      </c>
      <c r="E1094" s="1">
        <v>43637</v>
      </c>
      <c r="F1094" t="s">
        <v>57</v>
      </c>
      <c r="G1094" t="s">
        <v>4121</v>
      </c>
      <c r="H1094" t="s">
        <v>112</v>
      </c>
      <c r="I1094" t="s">
        <v>2755</v>
      </c>
      <c r="J1094" t="s">
        <v>4122</v>
      </c>
      <c r="K1094" t="s">
        <v>134</v>
      </c>
      <c r="L1094">
        <v>11</v>
      </c>
      <c r="M1094">
        <v>14</v>
      </c>
      <c r="N1094">
        <v>11</v>
      </c>
      <c r="O1094">
        <v>4.3600000000000003</v>
      </c>
      <c r="P1094">
        <v>39</v>
      </c>
      <c r="Q1094">
        <v>224000</v>
      </c>
    </row>
    <row r="1095" spans="1:17" x14ac:dyDescent="0.25">
      <c r="A1095" t="s">
        <v>16</v>
      </c>
      <c r="B1095" t="s">
        <v>4123</v>
      </c>
      <c r="C1095" t="s">
        <v>448</v>
      </c>
      <c r="D1095" t="s">
        <v>784</v>
      </c>
      <c r="E1095" s="1">
        <v>45976</v>
      </c>
      <c r="F1095" t="s">
        <v>48</v>
      </c>
      <c r="G1095" t="s">
        <v>4124</v>
      </c>
      <c r="H1095" t="s">
        <v>112</v>
      </c>
      <c r="I1095" t="s">
        <v>4125</v>
      </c>
      <c r="J1095" t="s">
        <v>3356</v>
      </c>
      <c r="K1095" t="s">
        <v>180</v>
      </c>
      <c r="L1095">
        <v>11</v>
      </c>
      <c r="M1095">
        <v>9</v>
      </c>
      <c r="N1095">
        <v>6</v>
      </c>
      <c r="O1095">
        <v>7.11</v>
      </c>
      <c r="P1095">
        <v>31</v>
      </c>
      <c r="Q1095">
        <v>3360</v>
      </c>
    </row>
    <row r="1096" spans="1:17" x14ac:dyDescent="0.25">
      <c r="A1096" t="s">
        <v>462</v>
      </c>
      <c r="B1096" t="s">
        <v>3102</v>
      </c>
      <c r="C1096" t="s">
        <v>143</v>
      </c>
      <c r="D1096" t="s">
        <v>373</v>
      </c>
      <c r="E1096" s="1">
        <v>44611</v>
      </c>
      <c r="F1096" t="s">
        <v>29</v>
      </c>
      <c r="G1096" t="s">
        <v>4126</v>
      </c>
      <c r="H1096" t="s">
        <v>59</v>
      </c>
      <c r="I1096" t="s">
        <v>3104</v>
      </c>
      <c r="J1096" t="s">
        <v>4127</v>
      </c>
      <c r="K1096" t="s">
        <v>77</v>
      </c>
      <c r="L1096">
        <v>2</v>
      </c>
      <c r="M1096">
        <v>15</v>
      </c>
      <c r="N1096">
        <v>17</v>
      </c>
      <c r="O1096">
        <v>0.17</v>
      </c>
      <c r="P1096">
        <v>41</v>
      </c>
      <c r="Q1096">
        <v>56000</v>
      </c>
    </row>
    <row r="1097" spans="1:17" x14ac:dyDescent="0.25">
      <c r="A1097" t="s">
        <v>292</v>
      </c>
      <c r="B1097" t="s">
        <v>4128</v>
      </c>
      <c r="C1097" t="s">
        <v>150</v>
      </c>
      <c r="D1097" t="s">
        <v>4129</v>
      </c>
      <c r="E1097" s="1">
        <v>45286</v>
      </c>
      <c r="F1097" t="s">
        <v>29</v>
      </c>
      <c r="G1097" t="s">
        <v>4130</v>
      </c>
      <c r="H1097" t="s">
        <v>112</v>
      </c>
      <c r="I1097" t="s">
        <v>279</v>
      </c>
      <c r="J1097" t="s">
        <v>4131</v>
      </c>
      <c r="K1097" t="s">
        <v>180</v>
      </c>
      <c r="L1097">
        <v>14</v>
      </c>
      <c r="M1097">
        <v>13</v>
      </c>
      <c r="N1097">
        <v>7</v>
      </c>
      <c r="O1097">
        <v>3.06</v>
      </c>
      <c r="P1097">
        <v>413</v>
      </c>
      <c r="Q1097">
        <v>224000</v>
      </c>
    </row>
    <row r="1098" spans="1:17" x14ac:dyDescent="0.25">
      <c r="A1098" t="s">
        <v>63</v>
      </c>
      <c r="B1098" t="s">
        <v>4132</v>
      </c>
      <c r="C1098" t="s">
        <v>101</v>
      </c>
      <c r="D1098" t="s">
        <v>3777</v>
      </c>
      <c r="E1098" s="1">
        <v>43652</v>
      </c>
      <c r="F1098" t="s">
        <v>48</v>
      </c>
      <c r="G1098" t="s">
        <v>4133</v>
      </c>
      <c r="H1098" t="s">
        <v>22</v>
      </c>
      <c r="I1098" t="s">
        <v>669</v>
      </c>
      <c r="J1098" t="s">
        <v>4134</v>
      </c>
      <c r="K1098" t="s">
        <v>34</v>
      </c>
      <c r="L1098">
        <v>25</v>
      </c>
      <c r="M1098">
        <v>19</v>
      </c>
      <c r="N1098">
        <v>12</v>
      </c>
      <c r="O1098">
        <v>2.0099999999999998</v>
      </c>
      <c r="P1098">
        <v>21</v>
      </c>
      <c r="Q1098">
        <v>168000</v>
      </c>
    </row>
    <row r="1099" spans="1:17" x14ac:dyDescent="0.25">
      <c r="A1099" t="s">
        <v>551</v>
      </c>
      <c r="B1099" t="s">
        <v>4135</v>
      </c>
      <c r="C1099" t="s">
        <v>667</v>
      </c>
      <c r="D1099" t="s">
        <v>1938</v>
      </c>
      <c r="E1099" s="1">
        <v>43045</v>
      </c>
      <c r="F1099" t="s">
        <v>29</v>
      </c>
      <c r="G1099" t="s">
        <v>4136</v>
      </c>
      <c r="H1099" t="s">
        <v>190</v>
      </c>
      <c r="I1099" t="s">
        <v>2000</v>
      </c>
      <c r="J1099" t="s">
        <v>4137</v>
      </c>
      <c r="K1099" t="s">
        <v>62</v>
      </c>
      <c r="L1099">
        <v>9</v>
      </c>
      <c r="M1099">
        <v>5</v>
      </c>
      <c r="N1099">
        <v>11</v>
      </c>
      <c r="O1099">
        <v>0.18</v>
      </c>
      <c r="P1099">
        <v>38</v>
      </c>
      <c r="Q1099">
        <v>2240</v>
      </c>
    </row>
    <row r="1100" spans="1:17" x14ac:dyDescent="0.25">
      <c r="A1100" t="s">
        <v>141</v>
      </c>
      <c r="B1100" t="s">
        <v>4138</v>
      </c>
      <c r="C1100" t="s">
        <v>568</v>
      </c>
      <c r="D1100" t="s">
        <v>4139</v>
      </c>
      <c r="E1100" s="1">
        <v>44342</v>
      </c>
      <c r="F1100" t="s">
        <v>29</v>
      </c>
      <c r="G1100" t="s">
        <v>4140</v>
      </c>
      <c r="H1100" t="s">
        <v>190</v>
      </c>
      <c r="I1100" t="s">
        <v>4141</v>
      </c>
      <c r="J1100" t="s">
        <v>4142</v>
      </c>
      <c r="K1100" t="s">
        <v>91</v>
      </c>
      <c r="L1100">
        <v>5</v>
      </c>
      <c r="M1100">
        <v>13</v>
      </c>
      <c r="N1100">
        <v>7</v>
      </c>
      <c r="O1100">
        <v>3.03</v>
      </c>
      <c r="P1100">
        <v>35</v>
      </c>
      <c r="Q1100">
        <v>28000</v>
      </c>
    </row>
    <row r="1101" spans="1:17" x14ac:dyDescent="0.25">
      <c r="A1101" t="s">
        <v>292</v>
      </c>
      <c r="B1101" t="s">
        <v>4143</v>
      </c>
      <c r="C1101" t="s">
        <v>448</v>
      </c>
      <c r="D1101" t="s">
        <v>2050</v>
      </c>
      <c r="E1101" s="1">
        <v>43188</v>
      </c>
      <c r="F1101" t="s">
        <v>29</v>
      </c>
      <c r="G1101" t="s">
        <v>4144</v>
      </c>
      <c r="H1101" t="s">
        <v>40</v>
      </c>
      <c r="I1101" t="s">
        <v>4145</v>
      </c>
      <c r="J1101" t="s">
        <v>4146</v>
      </c>
      <c r="K1101" t="s">
        <v>43</v>
      </c>
      <c r="L1101">
        <v>14</v>
      </c>
      <c r="M1101">
        <v>13</v>
      </c>
      <c r="N1101">
        <v>12</v>
      </c>
      <c r="O1101">
        <v>2.72</v>
      </c>
      <c r="P1101">
        <v>17</v>
      </c>
      <c r="Q1101">
        <v>44800</v>
      </c>
    </row>
    <row r="1102" spans="1:17" x14ac:dyDescent="0.25">
      <c r="A1102" t="s">
        <v>114</v>
      </c>
      <c r="B1102" t="s">
        <v>3808</v>
      </c>
      <c r="C1102" t="s">
        <v>46</v>
      </c>
      <c r="D1102" t="s">
        <v>582</v>
      </c>
      <c r="E1102" s="1">
        <v>43985</v>
      </c>
      <c r="F1102" t="s">
        <v>29</v>
      </c>
      <c r="G1102" t="s">
        <v>4147</v>
      </c>
      <c r="H1102" t="s">
        <v>190</v>
      </c>
      <c r="I1102" t="s">
        <v>279</v>
      </c>
      <c r="J1102" t="s">
        <v>4148</v>
      </c>
      <c r="K1102" t="s">
        <v>8966</v>
      </c>
      <c r="L1102">
        <v>10</v>
      </c>
      <c r="M1102">
        <v>20</v>
      </c>
      <c r="N1102">
        <v>15</v>
      </c>
      <c r="O1102">
        <v>123.34</v>
      </c>
      <c r="P1102">
        <v>19</v>
      </c>
      <c r="Q1102">
        <v>6720000</v>
      </c>
    </row>
    <row r="1103" spans="1:17" x14ac:dyDescent="0.25">
      <c r="A1103" t="s">
        <v>92</v>
      </c>
      <c r="B1103" t="s">
        <v>4149</v>
      </c>
      <c r="C1103" t="s">
        <v>317</v>
      </c>
      <c r="D1103" t="s">
        <v>498</v>
      </c>
      <c r="E1103" s="1">
        <v>43159</v>
      </c>
      <c r="F1103" t="s">
        <v>48</v>
      </c>
      <c r="G1103" t="s">
        <v>4150</v>
      </c>
      <c r="H1103" t="s">
        <v>97</v>
      </c>
      <c r="I1103" t="s">
        <v>4151</v>
      </c>
      <c r="J1103" t="s">
        <v>4152</v>
      </c>
      <c r="K1103" t="s">
        <v>91</v>
      </c>
      <c r="L1103">
        <v>14</v>
      </c>
      <c r="M1103">
        <v>27</v>
      </c>
      <c r="N1103">
        <v>8</v>
      </c>
      <c r="O1103">
        <v>16.64</v>
      </c>
      <c r="P1103">
        <v>33</v>
      </c>
      <c r="Q1103">
        <v>112000</v>
      </c>
    </row>
    <row r="1104" spans="1:17" x14ac:dyDescent="0.25">
      <c r="A1104" t="s">
        <v>382</v>
      </c>
      <c r="B1104" t="s">
        <v>4153</v>
      </c>
      <c r="C1104" t="s">
        <v>342</v>
      </c>
      <c r="D1104" t="s">
        <v>3553</v>
      </c>
      <c r="E1104" s="1">
        <v>45411</v>
      </c>
      <c r="F1104" t="s">
        <v>48</v>
      </c>
      <c r="G1104" t="s">
        <v>4154</v>
      </c>
      <c r="H1104" t="s">
        <v>112</v>
      </c>
      <c r="I1104" t="s">
        <v>1466</v>
      </c>
      <c r="J1104" t="s">
        <v>4155</v>
      </c>
      <c r="K1104" t="s">
        <v>62</v>
      </c>
      <c r="L1104">
        <v>11</v>
      </c>
      <c r="M1104">
        <v>17</v>
      </c>
      <c r="N1104">
        <v>9</v>
      </c>
      <c r="O1104">
        <v>2.27</v>
      </c>
      <c r="P1104">
        <v>34</v>
      </c>
      <c r="Q1104">
        <v>896000</v>
      </c>
    </row>
    <row r="1105" spans="1:17" x14ac:dyDescent="0.25">
      <c r="A1105" t="s">
        <v>148</v>
      </c>
      <c r="B1105" t="s">
        <v>4156</v>
      </c>
      <c r="C1105" t="s">
        <v>143</v>
      </c>
      <c r="D1105" t="s">
        <v>1918</v>
      </c>
      <c r="E1105" s="1">
        <v>43239</v>
      </c>
      <c r="F1105" t="s">
        <v>20</v>
      </c>
      <c r="G1105" t="s">
        <v>4157</v>
      </c>
      <c r="H1105" t="s">
        <v>173</v>
      </c>
      <c r="I1105" t="s">
        <v>4158</v>
      </c>
      <c r="J1105" t="s">
        <v>4159</v>
      </c>
      <c r="K1105" t="s">
        <v>62</v>
      </c>
      <c r="L1105">
        <v>6</v>
      </c>
      <c r="M1105">
        <v>13</v>
      </c>
      <c r="N1105">
        <v>5</v>
      </c>
      <c r="O1105">
        <v>0.31</v>
      </c>
      <c r="P1105">
        <v>22</v>
      </c>
      <c r="Q1105">
        <v>1120000</v>
      </c>
    </row>
    <row r="1106" spans="1:17" x14ac:dyDescent="0.25">
      <c r="A1106" t="s">
        <v>92</v>
      </c>
      <c r="B1106" t="s">
        <v>4160</v>
      </c>
      <c r="C1106" t="s">
        <v>244</v>
      </c>
      <c r="D1106" t="s">
        <v>4161</v>
      </c>
      <c r="E1106" s="1">
        <v>43912</v>
      </c>
      <c r="F1106" t="s">
        <v>29</v>
      </c>
      <c r="G1106" t="s">
        <v>4162</v>
      </c>
      <c r="H1106" t="s">
        <v>31</v>
      </c>
      <c r="I1106" t="s">
        <v>4163</v>
      </c>
      <c r="J1106" t="s">
        <v>4164</v>
      </c>
      <c r="K1106" t="s">
        <v>77</v>
      </c>
      <c r="L1106">
        <v>25</v>
      </c>
      <c r="M1106">
        <v>18</v>
      </c>
      <c r="N1106">
        <v>5</v>
      </c>
      <c r="O1106">
        <v>14.96</v>
      </c>
      <c r="P1106">
        <v>38</v>
      </c>
      <c r="Q1106">
        <v>5600</v>
      </c>
    </row>
    <row r="1107" spans="1:17" x14ac:dyDescent="0.25">
      <c r="A1107" t="s">
        <v>148</v>
      </c>
      <c r="B1107" t="s">
        <v>4165</v>
      </c>
      <c r="C1107" t="s">
        <v>46</v>
      </c>
      <c r="D1107" t="s">
        <v>151</v>
      </c>
      <c r="E1107" s="1">
        <v>44215</v>
      </c>
      <c r="F1107" t="s">
        <v>48</v>
      </c>
      <c r="G1107" t="s">
        <v>4166</v>
      </c>
      <c r="H1107" t="s">
        <v>190</v>
      </c>
      <c r="I1107" t="s">
        <v>2432</v>
      </c>
      <c r="J1107" t="s">
        <v>61</v>
      </c>
      <c r="K1107" t="s">
        <v>134</v>
      </c>
      <c r="L1107">
        <v>3</v>
      </c>
      <c r="M1107">
        <v>6</v>
      </c>
      <c r="N1107">
        <v>4</v>
      </c>
      <c r="O1107">
        <v>0.16</v>
      </c>
      <c r="P1107">
        <v>28</v>
      </c>
      <c r="Q1107">
        <v>896000</v>
      </c>
    </row>
    <row r="1108" spans="1:17" x14ac:dyDescent="0.25">
      <c r="A1108" t="s">
        <v>292</v>
      </c>
      <c r="B1108" t="s">
        <v>4167</v>
      </c>
      <c r="C1108" t="s">
        <v>562</v>
      </c>
      <c r="D1108" t="s">
        <v>4168</v>
      </c>
      <c r="E1108" s="1">
        <v>45215</v>
      </c>
      <c r="F1108" t="s">
        <v>20</v>
      </c>
      <c r="G1108" t="s">
        <v>4169</v>
      </c>
      <c r="H1108" t="s">
        <v>173</v>
      </c>
      <c r="I1108" t="s">
        <v>4170</v>
      </c>
      <c r="J1108" t="s">
        <v>33</v>
      </c>
      <c r="K1108" t="s">
        <v>43</v>
      </c>
      <c r="L1108">
        <v>12</v>
      </c>
      <c r="M1108">
        <v>8</v>
      </c>
      <c r="N1108">
        <v>10</v>
      </c>
      <c r="O1108">
        <v>1.64</v>
      </c>
      <c r="P1108">
        <v>11</v>
      </c>
      <c r="Q1108">
        <v>784000</v>
      </c>
    </row>
    <row r="1109" spans="1:17" x14ac:dyDescent="0.25">
      <c r="A1109" t="s">
        <v>155</v>
      </c>
      <c r="B1109" t="s">
        <v>4171</v>
      </c>
      <c r="C1109" t="s">
        <v>157</v>
      </c>
      <c r="D1109" t="s">
        <v>1699</v>
      </c>
      <c r="E1109" s="1">
        <v>42231</v>
      </c>
      <c r="F1109" t="s">
        <v>57</v>
      </c>
      <c r="G1109" t="s">
        <v>4172</v>
      </c>
      <c r="H1109" t="s">
        <v>88</v>
      </c>
      <c r="I1109" t="s">
        <v>716</v>
      </c>
      <c r="J1109" t="s">
        <v>33</v>
      </c>
      <c r="K1109" t="s">
        <v>134</v>
      </c>
      <c r="L1109">
        <v>10</v>
      </c>
      <c r="M1109">
        <v>6</v>
      </c>
      <c r="N1109">
        <v>10</v>
      </c>
      <c r="O1109">
        <v>17.989999999999998</v>
      </c>
      <c r="P1109">
        <v>36</v>
      </c>
      <c r="Q1109">
        <v>1560</v>
      </c>
    </row>
    <row r="1110" spans="1:17" x14ac:dyDescent="0.25">
      <c r="A1110" t="s">
        <v>44</v>
      </c>
      <c r="B1110" t="s">
        <v>4173</v>
      </c>
      <c r="C1110" t="s">
        <v>194</v>
      </c>
      <c r="D1110" t="s">
        <v>582</v>
      </c>
      <c r="E1110" s="1">
        <v>42329</v>
      </c>
      <c r="F1110" t="s">
        <v>57</v>
      </c>
      <c r="G1110" t="s">
        <v>4174</v>
      </c>
      <c r="H1110" t="s">
        <v>31</v>
      </c>
      <c r="I1110" t="s">
        <v>104</v>
      </c>
      <c r="J1110" t="s">
        <v>4175</v>
      </c>
      <c r="K1110" t="s">
        <v>8966</v>
      </c>
      <c r="L1110">
        <v>13</v>
      </c>
      <c r="M1110">
        <v>17</v>
      </c>
      <c r="N1110">
        <v>11</v>
      </c>
      <c r="O1110">
        <v>2.29</v>
      </c>
      <c r="P1110">
        <v>24</v>
      </c>
      <c r="Q1110">
        <v>3120</v>
      </c>
    </row>
    <row r="1111" spans="1:17" x14ac:dyDescent="0.25">
      <c r="A1111" t="s">
        <v>44</v>
      </c>
      <c r="B1111" t="s">
        <v>4176</v>
      </c>
      <c r="C1111" t="s">
        <v>336</v>
      </c>
      <c r="D1111" t="s">
        <v>1075</v>
      </c>
      <c r="E1111" s="1">
        <v>44186</v>
      </c>
      <c r="F1111" t="s">
        <v>82</v>
      </c>
      <c r="G1111" t="s">
        <v>4177</v>
      </c>
      <c r="H1111" t="s">
        <v>22</v>
      </c>
      <c r="I1111" t="s">
        <v>828</v>
      </c>
      <c r="J1111" t="s">
        <v>4178</v>
      </c>
      <c r="K1111" t="s">
        <v>34</v>
      </c>
      <c r="L1111">
        <v>12</v>
      </c>
      <c r="M1111">
        <v>13</v>
      </c>
      <c r="N1111">
        <v>5</v>
      </c>
      <c r="O1111">
        <v>1.83</v>
      </c>
      <c r="P1111">
        <v>24</v>
      </c>
      <c r="Q1111">
        <v>312</v>
      </c>
    </row>
    <row r="1112" spans="1:17" x14ac:dyDescent="0.25">
      <c r="A1112" t="s">
        <v>70</v>
      </c>
      <c r="B1112" t="s">
        <v>4179</v>
      </c>
      <c r="C1112" t="s">
        <v>37</v>
      </c>
      <c r="D1112" t="s">
        <v>4180</v>
      </c>
      <c r="E1112" s="1">
        <v>43931</v>
      </c>
      <c r="F1112" t="s">
        <v>82</v>
      </c>
      <c r="G1112" t="s">
        <v>4181</v>
      </c>
      <c r="H1112" t="s">
        <v>22</v>
      </c>
      <c r="I1112" t="s">
        <v>2136</v>
      </c>
      <c r="J1112" t="s">
        <v>4182</v>
      </c>
      <c r="K1112" t="s">
        <v>8966</v>
      </c>
      <c r="L1112">
        <v>8</v>
      </c>
      <c r="M1112">
        <v>11</v>
      </c>
      <c r="N1112">
        <v>12</v>
      </c>
      <c r="O1112">
        <v>1.29</v>
      </c>
      <c r="P1112">
        <v>113</v>
      </c>
      <c r="Q1112">
        <v>62400</v>
      </c>
    </row>
    <row r="1113" spans="1:17" x14ac:dyDescent="0.25">
      <c r="A1113" t="s">
        <v>141</v>
      </c>
      <c r="B1113" t="s">
        <v>4183</v>
      </c>
      <c r="C1113" t="s">
        <v>255</v>
      </c>
      <c r="D1113" t="s">
        <v>548</v>
      </c>
      <c r="E1113" s="1">
        <v>45941</v>
      </c>
      <c r="F1113" t="s">
        <v>20</v>
      </c>
      <c r="G1113" t="s">
        <v>4184</v>
      </c>
      <c r="H1113" t="s">
        <v>31</v>
      </c>
      <c r="I1113" t="s">
        <v>3104</v>
      </c>
      <c r="J1113" t="s">
        <v>33</v>
      </c>
      <c r="K1113" t="s">
        <v>34</v>
      </c>
      <c r="L1113">
        <v>5</v>
      </c>
      <c r="M1113">
        <v>3</v>
      </c>
      <c r="N1113">
        <v>5</v>
      </c>
      <c r="O1113">
        <v>150</v>
      </c>
      <c r="P1113">
        <v>28</v>
      </c>
      <c r="Q1113">
        <v>208000</v>
      </c>
    </row>
    <row r="1114" spans="1:17" x14ac:dyDescent="0.25">
      <c r="A1114" t="s">
        <v>70</v>
      </c>
      <c r="B1114" t="s">
        <v>4185</v>
      </c>
      <c r="C1114" t="s">
        <v>157</v>
      </c>
      <c r="D1114" t="s">
        <v>1181</v>
      </c>
      <c r="E1114" s="1">
        <v>42975</v>
      </c>
      <c r="F1114" t="s">
        <v>20</v>
      </c>
      <c r="G1114" t="s">
        <v>4186</v>
      </c>
      <c r="H1114" t="s">
        <v>190</v>
      </c>
      <c r="I1114" t="s">
        <v>4187</v>
      </c>
      <c r="J1114" t="s">
        <v>4188</v>
      </c>
      <c r="K1114" t="s">
        <v>91</v>
      </c>
      <c r="L1114">
        <v>6</v>
      </c>
      <c r="M1114">
        <v>3</v>
      </c>
      <c r="N1114">
        <v>13</v>
      </c>
      <c r="O1114">
        <v>19.37</v>
      </c>
      <c r="P1114">
        <v>33</v>
      </c>
      <c r="Q1114">
        <v>1040000</v>
      </c>
    </row>
    <row r="1115" spans="1:17" x14ac:dyDescent="0.25">
      <c r="A1115" t="s">
        <v>292</v>
      </c>
      <c r="B1115" t="s">
        <v>4189</v>
      </c>
      <c r="C1115" t="s">
        <v>325</v>
      </c>
      <c r="D1115" t="s">
        <v>1964</v>
      </c>
      <c r="E1115" s="1">
        <v>43601</v>
      </c>
      <c r="F1115" t="s">
        <v>48</v>
      </c>
      <c r="G1115" t="s">
        <v>4190</v>
      </c>
      <c r="H1115" t="s">
        <v>22</v>
      </c>
      <c r="I1115" t="s">
        <v>4191</v>
      </c>
      <c r="J1115" t="s">
        <v>4192</v>
      </c>
      <c r="K1115" t="s">
        <v>134</v>
      </c>
      <c r="L1115">
        <v>12</v>
      </c>
      <c r="M1115">
        <v>19</v>
      </c>
      <c r="N1115">
        <v>12</v>
      </c>
      <c r="O1115">
        <v>5.47</v>
      </c>
      <c r="P1115">
        <v>13</v>
      </c>
      <c r="Q1115">
        <v>520</v>
      </c>
    </row>
    <row r="1116" spans="1:17" x14ac:dyDescent="0.25">
      <c r="A1116" t="s">
        <v>92</v>
      </c>
      <c r="B1116" t="s">
        <v>4193</v>
      </c>
      <c r="C1116" t="s">
        <v>568</v>
      </c>
      <c r="D1116" t="s">
        <v>1560</v>
      </c>
      <c r="E1116" s="1">
        <v>44359</v>
      </c>
      <c r="F1116" t="s">
        <v>48</v>
      </c>
      <c r="G1116" t="s">
        <v>4194</v>
      </c>
      <c r="H1116" t="s">
        <v>173</v>
      </c>
      <c r="I1116" t="s">
        <v>4195</v>
      </c>
      <c r="J1116" t="s">
        <v>4196</v>
      </c>
      <c r="K1116" t="s">
        <v>69</v>
      </c>
      <c r="L1116">
        <v>17</v>
      </c>
      <c r="M1116">
        <v>27</v>
      </c>
      <c r="N1116">
        <v>10</v>
      </c>
      <c r="O1116">
        <v>10.54</v>
      </c>
      <c r="P1116">
        <v>17</v>
      </c>
      <c r="Q1116">
        <v>83200</v>
      </c>
    </row>
    <row r="1117" spans="1:17" x14ac:dyDescent="0.25">
      <c r="A1117" t="s">
        <v>35</v>
      </c>
      <c r="B1117" t="s">
        <v>4197</v>
      </c>
      <c r="C1117" t="s">
        <v>157</v>
      </c>
      <c r="D1117" t="s">
        <v>1478</v>
      </c>
      <c r="E1117" s="1">
        <v>45970</v>
      </c>
      <c r="F1117" t="s">
        <v>29</v>
      </c>
      <c r="G1117" t="s">
        <v>4198</v>
      </c>
      <c r="H1117" t="s">
        <v>97</v>
      </c>
      <c r="I1117" t="s">
        <v>748</v>
      </c>
      <c r="J1117" t="s">
        <v>833</v>
      </c>
      <c r="K1117" t="s">
        <v>180</v>
      </c>
      <c r="L1117">
        <v>17</v>
      </c>
      <c r="M1117">
        <v>15</v>
      </c>
      <c r="N1117">
        <v>15</v>
      </c>
      <c r="O1117">
        <v>3.29</v>
      </c>
      <c r="P1117">
        <v>19</v>
      </c>
      <c r="Q1117">
        <v>312000</v>
      </c>
    </row>
    <row r="1118" spans="1:17" x14ac:dyDescent="0.25">
      <c r="A1118" t="s">
        <v>122</v>
      </c>
      <c r="B1118" t="s">
        <v>4199</v>
      </c>
      <c r="C1118" t="s">
        <v>18</v>
      </c>
      <c r="D1118" t="s">
        <v>4200</v>
      </c>
      <c r="E1118" s="1">
        <v>45493</v>
      </c>
      <c r="F1118" t="s">
        <v>82</v>
      </c>
      <c r="G1118" t="s">
        <v>4201</v>
      </c>
      <c r="H1118" t="s">
        <v>97</v>
      </c>
      <c r="I1118" t="s">
        <v>4202</v>
      </c>
      <c r="J1118" t="s">
        <v>4203</v>
      </c>
      <c r="K1118" t="s">
        <v>77</v>
      </c>
      <c r="L1118">
        <v>15</v>
      </c>
      <c r="M1118">
        <v>19</v>
      </c>
      <c r="N1118">
        <v>14</v>
      </c>
      <c r="O1118">
        <v>125.15</v>
      </c>
      <c r="P1118">
        <v>31</v>
      </c>
      <c r="Q1118">
        <v>104000</v>
      </c>
    </row>
    <row r="1119" spans="1:17" x14ac:dyDescent="0.25">
      <c r="A1119" t="s">
        <v>107</v>
      </c>
      <c r="B1119" t="s">
        <v>4204</v>
      </c>
      <c r="C1119" t="s">
        <v>667</v>
      </c>
      <c r="D1119" t="s">
        <v>4205</v>
      </c>
      <c r="E1119" s="1">
        <v>43041</v>
      </c>
      <c r="F1119" t="s">
        <v>29</v>
      </c>
      <c r="G1119" t="s">
        <v>4206</v>
      </c>
      <c r="H1119" t="s">
        <v>22</v>
      </c>
      <c r="I1119" t="s">
        <v>664</v>
      </c>
      <c r="J1119" t="s">
        <v>340</v>
      </c>
      <c r="K1119" t="s">
        <v>77</v>
      </c>
      <c r="L1119">
        <v>8</v>
      </c>
      <c r="M1119">
        <v>14</v>
      </c>
      <c r="N1119">
        <v>5</v>
      </c>
      <c r="O1119">
        <v>5.0199999999999996</v>
      </c>
      <c r="P1119">
        <v>11</v>
      </c>
      <c r="Q1119">
        <v>208000</v>
      </c>
    </row>
    <row r="1120" spans="1:17" x14ac:dyDescent="0.25">
      <c r="A1120" t="s">
        <v>122</v>
      </c>
      <c r="B1120" t="s">
        <v>4207</v>
      </c>
      <c r="C1120" t="s">
        <v>458</v>
      </c>
      <c r="D1120" t="s">
        <v>4208</v>
      </c>
      <c r="E1120" s="1">
        <v>45847</v>
      </c>
      <c r="F1120" t="s">
        <v>20</v>
      </c>
      <c r="G1120" t="s">
        <v>4209</v>
      </c>
      <c r="H1120" t="s">
        <v>97</v>
      </c>
      <c r="I1120" t="s">
        <v>2239</v>
      </c>
      <c r="J1120" t="s">
        <v>1236</v>
      </c>
      <c r="K1120" t="s">
        <v>52</v>
      </c>
      <c r="L1120">
        <v>21</v>
      </c>
      <c r="M1120">
        <v>27</v>
      </c>
      <c r="N1120">
        <v>20</v>
      </c>
      <c r="O1120">
        <v>50.8</v>
      </c>
      <c r="P1120">
        <v>15</v>
      </c>
      <c r="Q1120">
        <v>3120</v>
      </c>
    </row>
    <row r="1121" spans="1:17" x14ac:dyDescent="0.25">
      <c r="A1121" t="s">
        <v>265</v>
      </c>
      <c r="B1121" t="s">
        <v>224</v>
      </c>
      <c r="C1121" t="s">
        <v>72</v>
      </c>
      <c r="D1121" t="s">
        <v>183</v>
      </c>
      <c r="E1121" s="1">
        <v>43357</v>
      </c>
      <c r="F1121" t="s">
        <v>57</v>
      </c>
      <c r="G1121" t="s">
        <v>4210</v>
      </c>
      <c r="H1121" t="s">
        <v>59</v>
      </c>
      <c r="I1121" t="s">
        <v>4211</v>
      </c>
      <c r="J1121" t="s">
        <v>4212</v>
      </c>
      <c r="K1121" t="s">
        <v>34</v>
      </c>
      <c r="L1121">
        <v>8</v>
      </c>
      <c r="M1121">
        <v>3</v>
      </c>
      <c r="N1121">
        <v>19</v>
      </c>
      <c r="O1121">
        <v>0.18</v>
      </c>
      <c r="P1121">
        <v>38</v>
      </c>
      <c r="Q1121">
        <v>52000</v>
      </c>
    </row>
    <row r="1122" spans="1:17" x14ac:dyDescent="0.25">
      <c r="A1122" t="s">
        <v>70</v>
      </c>
      <c r="B1122" t="s">
        <v>4213</v>
      </c>
      <c r="C1122" t="s">
        <v>530</v>
      </c>
      <c r="D1122" t="s">
        <v>151</v>
      </c>
      <c r="E1122" s="1">
        <v>42233</v>
      </c>
      <c r="F1122" t="s">
        <v>57</v>
      </c>
      <c r="G1122" t="s">
        <v>4214</v>
      </c>
      <c r="H1122" t="s">
        <v>97</v>
      </c>
      <c r="I1122" t="s">
        <v>2491</v>
      </c>
      <c r="J1122" t="s">
        <v>154</v>
      </c>
      <c r="K1122" t="s">
        <v>106</v>
      </c>
      <c r="L1122">
        <v>9</v>
      </c>
      <c r="M1122">
        <v>3</v>
      </c>
      <c r="N1122">
        <v>6</v>
      </c>
      <c r="O1122">
        <v>15.16</v>
      </c>
      <c r="P1122">
        <v>313</v>
      </c>
      <c r="Q1122">
        <v>208000</v>
      </c>
    </row>
    <row r="1123" spans="1:17" x14ac:dyDescent="0.25">
      <c r="A1123" t="s">
        <v>462</v>
      </c>
      <c r="B1123" t="s">
        <v>4215</v>
      </c>
      <c r="C1123" t="s">
        <v>101</v>
      </c>
      <c r="D1123" t="s">
        <v>3099</v>
      </c>
      <c r="E1123" s="1">
        <v>45580</v>
      </c>
      <c r="F1123" t="s">
        <v>48</v>
      </c>
      <c r="G1123" t="s">
        <v>4216</v>
      </c>
      <c r="H1123" t="s">
        <v>40</v>
      </c>
      <c r="I1123" t="s">
        <v>4217</v>
      </c>
      <c r="J1123" t="s">
        <v>4218</v>
      </c>
      <c r="K1123" t="s">
        <v>91</v>
      </c>
      <c r="L1123">
        <v>3</v>
      </c>
      <c r="M1123">
        <v>7</v>
      </c>
      <c r="N1123">
        <v>16</v>
      </c>
      <c r="O1123">
        <v>0.02</v>
      </c>
      <c r="P1123">
        <v>42</v>
      </c>
      <c r="Q1123">
        <v>156000</v>
      </c>
    </row>
    <row r="1124" spans="1:17" x14ac:dyDescent="0.25">
      <c r="A1124" t="s">
        <v>323</v>
      </c>
      <c r="B1124" t="s">
        <v>4219</v>
      </c>
      <c r="C1124" t="s">
        <v>325</v>
      </c>
      <c r="D1124" t="s">
        <v>213</v>
      </c>
      <c r="E1124" s="1">
        <v>44490</v>
      </c>
      <c r="F1124" t="s">
        <v>20</v>
      </c>
      <c r="G1124" t="s">
        <v>4220</v>
      </c>
      <c r="H1124" t="s">
        <v>112</v>
      </c>
      <c r="I1124" t="s">
        <v>914</v>
      </c>
      <c r="J1124" t="s">
        <v>4221</v>
      </c>
      <c r="K1124" t="s">
        <v>91</v>
      </c>
      <c r="L1124">
        <v>13</v>
      </c>
      <c r="M1124">
        <v>12</v>
      </c>
      <c r="N1124">
        <v>5</v>
      </c>
      <c r="O1124">
        <v>0.32</v>
      </c>
      <c r="P1124">
        <v>15</v>
      </c>
      <c r="Q1124">
        <v>2080</v>
      </c>
    </row>
    <row r="1125" spans="1:17" x14ac:dyDescent="0.25">
      <c r="A1125" t="s">
        <v>217</v>
      </c>
      <c r="B1125" t="s">
        <v>4222</v>
      </c>
      <c r="C1125" t="s">
        <v>562</v>
      </c>
      <c r="D1125" t="s">
        <v>4223</v>
      </c>
      <c r="E1125" s="1">
        <v>42510</v>
      </c>
      <c r="F1125" t="s">
        <v>20</v>
      </c>
      <c r="G1125" t="s">
        <v>4224</v>
      </c>
      <c r="H1125" t="s">
        <v>40</v>
      </c>
      <c r="I1125" t="s">
        <v>4225</v>
      </c>
      <c r="J1125" t="s">
        <v>4226</v>
      </c>
      <c r="K1125" t="s">
        <v>69</v>
      </c>
      <c r="L1125">
        <v>6</v>
      </c>
      <c r="M1125">
        <v>4</v>
      </c>
      <c r="N1125">
        <v>14</v>
      </c>
      <c r="O1125">
        <v>0.54</v>
      </c>
      <c r="P1125">
        <v>38</v>
      </c>
      <c r="Q1125">
        <v>26000</v>
      </c>
    </row>
    <row r="1126" spans="1:17" x14ac:dyDescent="0.25">
      <c r="A1126" t="s">
        <v>265</v>
      </c>
      <c r="B1126" t="s">
        <v>4227</v>
      </c>
      <c r="C1126" t="s">
        <v>261</v>
      </c>
      <c r="D1126" t="s">
        <v>4228</v>
      </c>
      <c r="E1126" s="1">
        <v>44181</v>
      </c>
      <c r="F1126" t="s">
        <v>48</v>
      </c>
      <c r="G1126" t="s">
        <v>4229</v>
      </c>
      <c r="H1126" t="s">
        <v>40</v>
      </c>
      <c r="I1126" t="s">
        <v>4230</v>
      </c>
      <c r="J1126" t="s">
        <v>33</v>
      </c>
      <c r="K1126" t="s">
        <v>52</v>
      </c>
      <c r="L1126">
        <v>6</v>
      </c>
      <c r="M1126">
        <v>15</v>
      </c>
      <c r="N1126">
        <v>16</v>
      </c>
      <c r="O1126">
        <v>0.16</v>
      </c>
      <c r="P1126">
        <v>42</v>
      </c>
      <c r="Q1126">
        <v>41600</v>
      </c>
    </row>
    <row r="1127" spans="1:17" x14ac:dyDescent="0.25">
      <c r="A1127" t="s">
        <v>114</v>
      </c>
      <c r="B1127" t="s">
        <v>4231</v>
      </c>
      <c r="C1127" t="s">
        <v>261</v>
      </c>
      <c r="D1127" t="s">
        <v>485</v>
      </c>
      <c r="E1127" s="1">
        <v>44977</v>
      </c>
      <c r="F1127" t="s">
        <v>20</v>
      </c>
      <c r="G1127" t="s">
        <v>4232</v>
      </c>
      <c r="H1127" t="s">
        <v>173</v>
      </c>
      <c r="I1127" t="s">
        <v>4233</v>
      </c>
      <c r="J1127" t="s">
        <v>4234</v>
      </c>
      <c r="K1127" t="s">
        <v>322</v>
      </c>
      <c r="L1127">
        <v>10</v>
      </c>
      <c r="M1127">
        <v>13</v>
      </c>
      <c r="N1127">
        <v>14</v>
      </c>
      <c r="O1127">
        <v>120.07</v>
      </c>
      <c r="P1127">
        <v>213</v>
      </c>
      <c r="Q1127">
        <v>6240000</v>
      </c>
    </row>
    <row r="1128" spans="1:17" x14ac:dyDescent="0.25">
      <c r="A1128" t="s">
        <v>16</v>
      </c>
      <c r="B1128" t="s">
        <v>4235</v>
      </c>
      <c r="C1128" t="s">
        <v>530</v>
      </c>
      <c r="D1128" t="s">
        <v>498</v>
      </c>
      <c r="E1128" s="1">
        <v>45463</v>
      </c>
      <c r="F1128" t="s">
        <v>20</v>
      </c>
      <c r="G1128" t="s">
        <v>4236</v>
      </c>
      <c r="H1128" t="s">
        <v>119</v>
      </c>
      <c r="I1128" t="s">
        <v>2986</v>
      </c>
      <c r="J1128" t="s">
        <v>524</v>
      </c>
      <c r="K1128" t="s">
        <v>43</v>
      </c>
      <c r="L1128">
        <v>13</v>
      </c>
      <c r="M1128">
        <v>16</v>
      </c>
      <c r="N1128">
        <v>10</v>
      </c>
      <c r="O1128">
        <v>4.83</v>
      </c>
      <c r="P1128">
        <v>11</v>
      </c>
      <c r="Q1128">
        <v>104000</v>
      </c>
    </row>
    <row r="1129" spans="1:17" x14ac:dyDescent="0.25">
      <c r="A1129" t="s">
        <v>253</v>
      </c>
      <c r="B1129" t="s">
        <v>4237</v>
      </c>
      <c r="C1129" t="s">
        <v>261</v>
      </c>
      <c r="D1129" t="s">
        <v>110</v>
      </c>
      <c r="E1129" s="1">
        <v>44793</v>
      </c>
      <c r="F1129" t="s">
        <v>20</v>
      </c>
      <c r="G1129" t="s">
        <v>8967</v>
      </c>
      <c r="H1129" t="s">
        <v>97</v>
      </c>
      <c r="I1129" t="s">
        <v>4238</v>
      </c>
      <c r="J1129" t="s">
        <v>4239</v>
      </c>
      <c r="K1129" t="s">
        <v>69</v>
      </c>
      <c r="L1129">
        <v>5</v>
      </c>
      <c r="M1129">
        <v>8</v>
      </c>
      <c r="N1129">
        <v>15</v>
      </c>
      <c r="O1129">
        <v>8.64</v>
      </c>
      <c r="P1129">
        <v>15</v>
      </c>
      <c r="Q1129">
        <v>832000</v>
      </c>
    </row>
    <row r="1130" spans="1:17" x14ac:dyDescent="0.25">
      <c r="A1130" t="s">
        <v>155</v>
      </c>
      <c r="B1130" t="s">
        <v>4240</v>
      </c>
      <c r="C1130" t="s">
        <v>18</v>
      </c>
      <c r="D1130" t="s">
        <v>1976</v>
      </c>
      <c r="E1130" s="1">
        <v>42282</v>
      </c>
      <c r="F1130" t="s">
        <v>48</v>
      </c>
      <c r="G1130" t="s">
        <v>4241</v>
      </c>
      <c r="H1130" t="s">
        <v>112</v>
      </c>
      <c r="I1130" t="s">
        <v>4242</v>
      </c>
      <c r="J1130" t="s">
        <v>4243</v>
      </c>
      <c r="K1130" t="s">
        <v>62</v>
      </c>
      <c r="L1130">
        <v>8</v>
      </c>
      <c r="M1130">
        <v>9</v>
      </c>
      <c r="N1130">
        <v>8</v>
      </c>
      <c r="O1130">
        <v>19.43</v>
      </c>
      <c r="P1130">
        <v>26</v>
      </c>
      <c r="Q1130">
        <v>1040000</v>
      </c>
    </row>
    <row r="1131" spans="1:17" x14ac:dyDescent="0.25">
      <c r="A1131" t="s">
        <v>155</v>
      </c>
      <c r="B1131" t="s">
        <v>4244</v>
      </c>
      <c r="C1131" t="s">
        <v>80</v>
      </c>
      <c r="D1131" t="s">
        <v>917</v>
      </c>
      <c r="E1131" s="1">
        <v>42071</v>
      </c>
      <c r="F1131" t="s">
        <v>20</v>
      </c>
      <c r="G1131" t="s">
        <v>4245</v>
      </c>
      <c r="H1131" t="s">
        <v>88</v>
      </c>
      <c r="I1131" t="s">
        <v>4246</v>
      </c>
      <c r="J1131" t="s">
        <v>4247</v>
      </c>
      <c r="K1131" t="s">
        <v>8966</v>
      </c>
      <c r="L1131">
        <v>5</v>
      </c>
      <c r="M1131">
        <v>9</v>
      </c>
      <c r="N1131">
        <v>5</v>
      </c>
      <c r="O1131">
        <v>13.13</v>
      </c>
      <c r="P1131">
        <v>12</v>
      </c>
      <c r="Q1131">
        <v>5200</v>
      </c>
    </row>
    <row r="1132" spans="1:17" x14ac:dyDescent="0.25">
      <c r="A1132" t="s">
        <v>551</v>
      </c>
      <c r="B1132" t="s">
        <v>4248</v>
      </c>
      <c r="C1132" t="s">
        <v>342</v>
      </c>
      <c r="D1132" t="s">
        <v>4249</v>
      </c>
      <c r="E1132" s="1">
        <v>45360</v>
      </c>
      <c r="F1132" t="s">
        <v>57</v>
      </c>
      <c r="G1132" t="s">
        <v>4250</v>
      </c>
      <c r="H1132" t="s">
        <v>31</v>
      </c>
      <c r="I1132" t="s">
        <v>4251</v>
      </c>
      <c r="J1132" t="s">
        <v>4252</v>
      </c>
      <c r="K1132" t="s">
        <v>322</v>
      </c>
      <c r="L1132">
        <v>9</v>
      </c>
      <c r="M1132">
        <v>10</v>
      </c>
      <c r="N1132">
        <v>12</v>
      </c>
      <c r="O1132">
        <v>0.08</v>
      </c>
      <c r="P1132">
        <v>42</v>
      </c>
      <c r="Q1132">
        <v>832000</v>
      </c>
    </row>
    <row r="1133" spans="1:17" x14ac:dyDescent="0.25">
      <c r="A1133" t="s">
        <v>70</v>
      </c>
      <c r="B1133" t="s">
        <v>4253</v>
      </c>
      <c r="C1133" t="s">
        <v>200</v>
      </c>
      <c r="D1133" t="s">
        <v>4254</v>
      </c>
      <c r="E1133" s="1">
        <v>42161</v>
      </c>
      <c r="F1133" t="s">
        <v>57</v>
      </c>
      <c r="G1133" t="s">
        <v>8967</v>
      </c>
      <c r="H1133" t="s">
        <v>59</v>
      </c>
      <c r="I1133" t="s">
        <v>4255</v>
      </c>
      <c r="J1133" t="s">
        <v>4256</v>
      </c>
      <c r="K1133" t="s">
        <v>322</v>
      </c>
      <c r="L1133">
        <v>9</v>
      </c>
      <c r="M1133">
        <v>14</v>
      </c>
      <c r="N1133">
        <v>14</v>
      </c>
      <c r="O1133">
        <v>17.84</v>
      </c>
      <c r="P1133">
        <v>13</v>
      </c>
      <c r="Q1133">
        <v>760000</v>
      </c>
    </row>
    <row r="1134" spans="1:17" x14ac:dyDescent="0.25">
      <c r="A1134" t="s">
        <v>53</v>
      </c>
      <c r="B1134" t="s">
        <v>4257</v>
      </c>
      <c r="C1134" t="s">
        <v>109</v>
      </c>
      <c r="D1134" t="s">
        <v>1299</v>
      </c>
      <c r="E1134" s="1">
        <v>43266</v>
      </c>
      <c r="F1134" t="s">
        <v>48</v>
      </c>
      <c r="G1134" t="s">
        <v>4258</v>
      </c>
      <c r="H1134" t="s">
        <v>173</v>
      </c>
      <c r="I1134" t="s">
        <v>4259</v>
      </c>
      <c r="J1134" t="s">
        <v>33</v>
      </c>
      <c r="K1134" t="s">
        <v>77</v>
      </c>
      <c r="L1134">
        <v>4</v>
      </c>
      <c r="M1134">
        <v>7</v>
      </c>
      <c r="N1134">
        <v>5</v>
      </c>
      <c r="O1134">
        <v>0.14000000000000001</v>
      </c>
      <c r="P1134">
        <v>28</v>
      </c>
      <c r="Q1134">
        <v>1440</v>
      </c>
    </row>
    <row r="1135" spans="1:17" x14ac:dyDescent="0.25">
      <c r="A1135" t="s">
        <v>382</v>
      </c>
      <c r="B1135" t="s">
        <v>4260</v>
      </c>
      <c r="C1135" t="s">
        <v>55</v>
      </c>
      <c r="D1135" t="s">
        <v>437</v>
      </c>
      <c r="E1135" s="1">
        <v>45564</v>
      </c>
      <c r="F1135" t="s">
        <v>20</v>
      </c>
      <c r="G1135" t="s">
        <v>4261</v>
      </c>
      <c r="H1135" t="s">
        <v>40</v>
      </c>
      <c r="I1135" t="s">
        <v>2942</v>
      </c>
      <c r="J1135" t="s">
        <v>2547</v>
      </c>
      <c r="K1135" t="s">
        <v>180</v>
      </c>
      <c r="L1135">
        <v>10</v>
      </c>
      <c r="M1135">
        <v>11</v>
      </c>
      <c r="N1135">
        <v>11</v>
      </c>
      <c r="O1135">
        <v>2.65</v>
      </c>
      <c r="P1135">
        <v>25</v>
      </c>
      <c r="Q1135">
        <v>2880</v>
      </c>
    </row>
    <row r="1136" spans="1:17" x14ac:dyDescent="0.25">
      <c r="A1136" t="s">
        <v>168</v>
      </c>
      <c r="B1136" t="s">
        <v>4262</v>
      </c>
      <c r="C1136" t="s">
        <v>163</v>
      </c>
      <c r="D1136" t="s">
        <v>2189</v>
      </c>
      <c r="E1136" s="1">
        <v>44838</v>
      </c>
      <c r="F1136" t="s">
        <v>48</v>
      </c>
      <c r="G1136" t="s">
        <v>4263</v>
      </c>
      <c r="H1136" t="s">
        <v>22</v>
      </c>
      <c r="I1136" t="s">
        <v>4264</v>
      </c>
      <c r="J1136" t="s">
        <v>84</v>
      </c>
      <c r="K1136" t="s">
        <v>134</v>
      </c>
      <c r="L1136">
        <v>2</v>
      </c>
      <c r="M1136">
        <v>11</v>
      </c>
      <c r="N1136">
        <v>15</v>
      </c>
      <c r="O1136">
        <v>5.51</v>
      </c>
      <c r="P1136">
        <v>13</v>
      </c>
      <c r="Q1136">
        <v>288</v>
      </c>
    </row>
    <row r="1137" spans="1:17" x14ac:dyDescent="0.25">
      <c r="A1137" t="s">
        <v>78</v>
      </c>
      <c r="B1137" t="s">
        <v>4265</v>
      </c>
      <c r="C1137" t="s">
        <v>27</v>
      </c>
      <c r="D1137" t="s">
        <v>4266</v>
      </c>
      <c r="E1137" s="1">
        <v>45866</v>
      </c>
      <c r="F1137" t="s">
        <v>48</v>
      </c>
      <c r="G1137" t="s">
        <v>4267</v>
      </c>
      <c r="H1137" t="s">
        <v>40</v>
      </c>
      <c r="I1137" t="s">
        <v>4268</v>
      </c>
      <c r="J1137" t="s">
        <v>414</v>
      </c>
      <c r="K1137" t="s">
        <v>62</v>
      </c>
      <c r="L1137">
        <v>6</v>
      </c>
      <c r="M1137">
        <v>13</v>
      </c>
      <c r="N1137">
        <v>5</v>
      </c>
      <c r="O1137">
        <v>12.2</v>
      </c>
      <c r="P1137">
        <v>17</v>
      </c>
      <c r="Q1137">
        <v>57600</v>
      </c>
    </row>
    <row r="1138" spans="1:17" x14ac:dyDescent="0.25">
      <c r="A1138" t="s">
        <v>114</v>
      </c>
      <c r="B1138" t="s">
        <v>4269</v>
      </c>
      <c r="C1138" t="s">
        <v>37</v>
      </c>
      <c r="D1138" t="s">
        <v>1075</v>
      </c>
      <c r="E1138" s="1">
        <v>42883</v>
      </c>
      <c r="F1138" t="s">
        <v>20</v>
      </c>
      <c r="G1138" t="s">
        <v>4270</v>
      </c>
      <c r="H1138" t="s">
        <v>173</v>
      </c>
      <c r="I1138" t="s">
        <v>4271</v>
      </c>
      <c r="J1138" t="s">
        <v>4272</v>
      </c>
      <c r="K1138" t="s">
        <v>62</v>
      </c>
      <c r="L1138">
        <v>6</v>
      </c>
      <c r="M1138">
        <v>12</v>
      </c>
      <c r="N1138">
        <v>17</v>
      </c>
      <c r="O1138">
        <v>25.61</v>
      </c>
      <c r="P1138">
        <v>21</v>
      </c>
      <c r="Q1138">
        <v>192000</v>
      </c>
    </row>
    <row r="1139" spans="1:17" x14ac:dyDescent="0.25">
      <c r="A1139" t="s">
        <v>292</v>
      </c>
      <c r="B1139" t="s">
        <v>4273</v>
      </c>
      <c r="C1139" t="s">
        <v>129</v>
      </c>
      <c r="D1139" t="s">
        <v>2382</v>
      </c>
      <c r="E1139" s="1">
        <v>43629</v>
      </c>
      <c r="F1139" t="s">
        <v>29</v>
      </c>
      <c r="G1139" t="s">
        <v>4274</v>
      </c>
      <c r="H1139" t="s">
        <v>88</v>
      </c>
      <c r="I1139" t="s">
        <v>2243</v>
      </c>
      <c r="J1139" t="s">
        <v>1179</v>
      </c>
      <c r="K1139" t="s">
        <v>77</v>
      </c>
      <c r="L1139">
        <v>9</v>
      </c>
      <c r="M1139">
        <v>9</v>
      </c>
      <c r="N1139">
        <v>10</v>
      </c>
      <c r="O1139">
        <v>3.73</v>
      </c>
      <c r="P1139">
        <v>39</v>
      </c>
      <c r="Q1139">
        <v>960000</v>
      </c>
    </row>
    <row r="1140" spans="1:17" x14ac:dyDescent="0.25">
      <c r="A1140" t="s">
        <v>70</v>
      </c>
      <c r="B1140" t="s">
        <v>4275</v>
      </c>
      <c r="C1140" t="s">
        <v>101</v>
      </c>
      <c r="D1140" t="s">
        <v>4276</v>
      </c>
      <c r="E1140" s="1">
        <v>44362</v>
      </c>
      <c r="F1140" t="s">
        <v>48</v>
      </c>
      <c r="G1140" t="s">
        <v>4277</v>
      </c>
      <c r="H1140" t="s">
        <v>112</v>
      </c>
      <c r="I1140" t="s">
        <v>482</v>
      </c>
      <c r="J1140" t="s">
        <v>4278</v>
      </c>
      <c r="K1140" t="s">
        <v>69</v>
      </c>
      <c r="L1140">
        <v>9</v>
      </c>
      <c r="M1140">
        <v>5</v>
      </c>
      <c r="N1140">
        <v>8</v>
      </c>
      <c r="O1140">
        <v>2.95</v>
      </c>
      <c r="P1140">
        <v>24</v>
      </c>
      <c r="Q1140">
        <v>480</v>
      </c>
    </row>
    <row r="1141" spans="1:17" x14ac:dyDescent="0.25">
      <c r="A1141" t="s">
        <v>25</v>
      </c>
      <c r="B1141" t="s">
        <v>4279</v>
      </c>
      <c r="C1141" t="s">
        <v>219</v>
      </c>
      <c r="D1141" t="s">
        <v>521</v>
      </c>
      <c r="E1141" s="1">
        <v>43614</v>
      </c>
      <c r="F1141" t="s">
        <v>48</v>
      </c>
      <c r="G1141" t="s">
        <v>4280</v>
      </c>
      <c r="H1141" t="s">
        <v>173</v>
      </c>
      <c r="I1141" t="s">
        <v>4281</v>
      </c>
      <c r="J1141" t="s">
        <v>4131</v>
      </c>
      <c r="K1141" t="s">
        <v>77</v>
      </c>
      <c r="L1141">
        <v>9</v>
      </c>
      <c r="M1141">
        <v>29</v>
      </c>
      <c r="N1141">
        <v>10</v>
      </c>
      <c r="O1141">
        <v>115.84</v>
      </c>
      <c r="P1141">
        <v>32</v>
      </c>
      <c r="Q1141">
        <v>76800</v>
      </c>
    </row>
    <row r="1142" spans="1:17" x14ac:dyDescent="0.25">
      <c r="A1142" t="s">
        <v>107</v>
      </c>
      <c r="B1142" t="s">
        <v>4282</v>
      </c>
      <c r="C1142" t="s">
        <v>101</v>
      </c>
      <c r="D1142" t="s">
        <v>4283</v>
      </c>
      <c r="E1142" s="1">
        <v>43302</v>
      </c>
      <c r="F1142" t="s">
        <v>20</v>
      </c>
      <c r="G1142" t="s">
        <v>4284</v>
      </c>
      <c r="H1142" t="s">
        <v>31</v>
      </c>
      <c r="I1142" t="s">
        <v>1406</v>
      </c>
      <c r="J1142" t="s">
        <v>4285</v>
      </c>
      <c r="K1142" t="s">
        <v>106</v>
      </c>
      <c r="L1142">
        <v>14</v>
      </c>
      <c r="M1142">
        <v>20</v>
      </c>
      <c r="N1142">
        <v>6</v>
      </c>
      <c r="O1142">
        <v>4.17</v>
      </c>
      <c r="P1142">
        <v>11</v>
      </c>
      <c r="Q1142">
        <v>288000</v>
      </c>
    </row>
    <row r="1143" spans="1:17" x14ac:dyDescent="0.25">
      <c r="A1143" t="s">
        <v>323</v>
      </c>
      <c r="B1143" t="s">
        <v>4286</v>
      </c>
      <c r="C1143" t="s">
        <v>182</v>
      </c>
      <c r="D1143" t="s">
        <v>1155</v>
      </c>
      <c r="E1143" s="1">
        <v>44754</v>
      </c>
      <c r="F1143" t="s">
        <v>48</v>
      </c>
      <c r="G1143" t="s">
        <v>4287</v>
      </c>
      <c r="H1143" t="s">
        <v>22</v>
      </c>
      <c r="I1143" t="s">
        <v>4288</v>
      </c>
      <c r="J1143" t="s">
        <v>4289</v>
      </c>
      <c r="K1143" t="s">
        <v>43</v>
      </c>
      <c r="L1143">
        <v>6</v>
      </c>
      <c r="M1143">
        <v>16</v>
      </c>
      <c r="N1143">
        <v>7</v>
      </c>
      <c r="O1143">
        <v>0.22</v>
      </c>
      <c r="P1143">
        <v>31</v>
      </c>
      <c r="Q1143">
        <v>96000</v>
      </c>
    </row>
    <row r="1144" spans="1:17" x14ac:dyDescent="0.25">
      <c r="A1144" t="s">
        <v>44</v>
      </c>
      <c r="B1144" t="s">
        <v>4290</v>
      </c>
      <c r="C1144" t="s">
        <v>200</v>
      </c>
      <c r="D1144" t="s">
        <v>861</v>
      </c>
      <c r="E1144" s="1">
        <v>43246</v>
      </c>
      <c r="F1144" t="s">
        <v>48</v>
      </c>
      <c r="G1144" t="s">
        <v>4291</v>
      </c>
      <c r="H1144" t="s">
        <v>173</v>
      </c>
      <c r="I1144" t="s">
        <v>4292</v>
      </c>
      <c r="J1144" t="s">
        <v>33</v>
      </c>
      <c r="K1144" t="s">
        <v>43</v>
      </c>
      <c r="L1144">
        <v>14</v>
      </c>
      <c r="M1144">
        <v>9</v>
      </c>
      <c r="N1144">
        <v>8</v>
      </c>
      <c r="O1144">
        <v>150</v>
      </c>
      <c r="P1144">
        <v>36</v>
      </c>
      <c r="Q1144">
        <v>192000</v>
      </c>
    </row>
    <row r="1145" spans="1:17" x14ac:dyDescent="0.25">
      <c r="A1145" t="s">
        <v>53</v>
      </c>
      <c r="B1145" t="s">
        <v>4293</v>
      </c>
      <c r="C1145" t="s">
        <v>18</v>
      </c>
      <c r="D1145" t="s">
        <v>3571</v>
      </c>
      <c r="E1145" s="1">
        <v>44885</v>
      </c>
      <c r="F1145" t="s">
        <v>20</v>
      </c>
      <c r="G1145" t="s">
        <v>4294</v>
      </c>
      <c r="H1145" t="s">
        <v>119</v>
      </c>
      <c r="I1145" t="s">
        <v>4295</v>
      </c>
      <c r="J1145" t="s">
        <v>33</v>
      </c>
      <c r="K1145" t="s">
        <v>52</v>
      </c>
      <c r="L1145">
        <v>2</v>
      </c>
      <c r="M1145">
        <v>7</v>
      </c>
      <c r="N1145">
        <v>5</v>
      </c>
      <c r="O1145">
        <v>0.44</v>
      </c>
      <c r="P1145">
        <v>31</v>
      </c>
      <c r="Q1145">
        <v>2880</v>
      </c>
    </row>
    <row r="1146" spans="1:17" x14ac:dyDescent="0.25">
      <c r="A1146" t="s">
        <v>63</v>
      </c>
      <c r="B1146" t="s">
        <v>916</v>
      </c>
      <c r="C1146" t="s">
        <v>101</v>
      </c>
      <c r="D1146" t="s">
        <v>1668</v>
      </c>
      <c r="E1146" s="1">
        <v>42183</v>
      </c>
      <c r="F1146" t="s">
        <v>48</v>
      </c>
      <c r="G1146" t="s">
        <v>4296</v>
      </c>
      <c r="H1146" t="s">
        <v>112</v>
      </c>
      <c r="I1146" t="s">
        <v>898</v>
      </c>
      <c r="J1146" t="s">
        <v>414</v>
      </c>
      <c r="K1146" t="s">
        <v>62</v>
      </c>
      <c r="L1146">
        <v>12</v>
      </c>
      <c r="M1146">
        <v>20</v>
      </c>
      <c r="N1146">
        <v>9</v>
      </c>
      <c r="O1146">
        <v>7.81</v>
      </c>
      <c r="P1146">
        <v>29</v>
      </c>
      <c r="Q1146">
        <v>48000</v>
      </c>
    </row>
    <row r="1147" spans="1:17" x14ac:dyDescent="0.25">
      <c r="A1147" t="s">
        <v>122</v>
      </c>
      <c r="B1147" t="s">
        <v>4297</v>
      </c>
      <c r="C1147" t="s">
        <v>562</v>
      </c>
      <c r="D1147" t="s">
        <v>646</v>
      </c>
      <c r="E1147" s="1">
        <v>44043</v>
      </c>
      <c r="F1147" t="s">
        <v>20</v>
      </c>
      <c r="G1147" t="s">
        <v>4298</v>
      </c>
      <c r="H1147" t="s">
        <v>59</v>
      </c>
      <c r="I1147" t="s">
        <v>4299</v>
      </c>
      <c r="J1147" t="s">
        <v>4300</v>
      </c>
      <c r="K1147" t="s">
        <v>62</v>
      </c>
      <c r="L1147">
        <v>21</v>
      </c>
      <c r="M1147">
        <v>29</v>
      </c>
      <c r="N1147">
        <v>13</v>
      </c>
      <c r="O1147">
        <v>24.93</v>
      </c>
      <c r="P1147">
        <v>28</v>
      </c>
      <c r="Q1147">
        <v>192000</v>
      </c>
    </row>
    <row r="1148" spans="1:17" x14ac:dyDescent="0.25">
      <c r="A1148" t="s">
        <v>382</v>
      </c>
      <c r="B1148" t="s">
        <v>4301</v>
      </c>
      <c r="C1148" t="s">
        <v>182</v>
      </c>
      <c r="D1148" t="s">
        <v>432</v>
      </c>
      <c r="E1148" s="1">
        <v>45294</v>
      </c>
      <c r="F1148" t="s">
        <v>20</v>
      </c>
      <c r="G1148" t="s">
        <v>4302</v>
      </c>
      <c r="H1148" t="s">
        <v>97</v>
      </c>
      <c r="I1148" t="s">
        <v>4303</v>
      </c>
      <c r="J1148" t="s">
        <v>4304</v>
      </c>
      <c r="K1148" t="s">
        <v>180</v>
      </c>
      <c r="L1148">
        <v>14</v>
      </c>
      <c r="M1148">
        <v>17</v>
      </c>
      <c r="N1148">
        <v>9</v>
      </c>
      <c r="O1148">
        <v>4.01</v>
      </c>
      <c r="P1148">
        <v>19</v>
      </c>
      <c r="Q1148">
        <v>144000</v>
      </c>
    </row>
    <row r="1149" spans="1:17" x14ac:dyDescent="0.25">
      <c r="A1149" t="s">
        <v>44</v>
      </c>
      <c r="B1149" t="s">
        <v>4305</v>
      </c>
      <c r="C1149" t="s">
        <v>194</v>
      </c>
      <c r="D1149" t="s">
        <v>4306</v>
      </c>
      <c r="E1149" s="1">
        <v>43314</v>
      </c>
      <c r="F1149" t="s">
        <v>20</v>
      </c>
      <c r="G1149" t="s">
        <v>4307</v>
      </c>
      <c r="H1149" t="s">
        <v>190</v>
      </c>
      <c r="I1149" t="s">
        <v>4308</v>
      </c>
      <c r="J1149" t="s">
        <v>4309</v>
      </c>
      <c r="K1149" t="s">
        <v>106</v>
      </c>
      <c r="L1149">
        <v>13</v>
      </c>
      <c r="M1149">
        <v>11</v>
      </c>
      <c r="N1149">
        <v>5</v>
      </c>
      <c r="O1149">
        <v>5.84</v>
      </c>
      <c r="P1149">
        <v>24</v>
      </c>
      <c r="Q1149">
        <v>1920</v>
      </c>
    </row>
    <row r="1150" spans="1:17" x14ac:dyDescent="0.25">
      <c r="A1150" t="s">
        <v>253</v>
      </c>
      <c r="B1150" t="s">
        <v>4310</v>
      </c>
      <c r="C1150" t="s">
        <v>515</v>
      </c>
      <c r="D1150" t="s">
        <v>256</v>
      </c>
      <c r="E1150" s="1">
        <v>44638</v>
      </c>
      <c r="F1150" t="s">
        <v>82</v>
      </c>
      <c r="G1150" t="s">
        <v>4311</v>
      </c>
      <c r="H1150" t="s">
        <v>112</v>
      </c>
      <c r="I1150" t="s">
        <v>512</v>
      </c>
      <c r="J1150" t="s">
        <v>223</v>
      </c>
      <c r="K1150" t="s">
        <v>62</v>
      </c>
      <c r="L1150">
        <v>5</v>
      </c>
      <c r="M1150">
        <v>10</v>
      </c>
      <c r="N1150">
        <v>11</v>
      </c>
      <c r="O1150">
        <v>16.23</v>
      </c>
      <c r="P1150">
        <v>213</v>
      </c>
      <c r="Q1150">
        <v>24000</v>
      </c>
    </row>
    <row r="1151" spans="1:17" x14ac:dyDescent="0.25">
      <c r="A1151" t="s">
        <v>148</v>
      </c>
      <c r="B1151" t="s">
        <v>4312</v>
      </c>
      <c r="C1151" t="s">
        <v>421</v>
      </c>
      <c r="D1151" t="s">
        <v>3709</v>
      </c>
      <c r="E1151" s="1">
        <v>44253</v>
      </c>
      <c r="F1151" t="s">
        <v>48</v>
      </c>
      <c r="G1151" t="s">
        <v>4313</v>
      </c>
      <c r="H1151" t="s">
        <v>119</v>
      </c>
      <c r="I1151" t="s">
        <v>828</v>
      </c>
      <c r="J1151" t="s">
        <v>133</v>
      </c>
      <c r="K1151" t="s">
        <v>34</v>
      </c>
      <c r="L1151">
        <v>5</v>
      </c>
      <c r="M1151">
        <v>11</v>
      </c>
      <c r="N1151">
        <v>7</v>
      </c>
      <c r="O1151">
        <v>0.34</v>
      </c>
      <c r="P1151">
        <v>18</v>
      </c>
      <c r="Q1151">
        <v>38400</v>
      </c>
    </row>
    <row r="1152" spans="1:17" x14ac:dyDescent="0.25">
      <c r="A1152" t="s">
        <v>35</v>
      </c>
      <c r="B1152" t="s">
        <v>4314</v>
      </c>
      <c r="C1152" t="s">
        <v>558</v>
      </c>
      <c r="D1152" t="s">
        <v>3434</v>
      </c>
      <c r="E1152" s="1">
        <v>43511</v>
      </c>
      <c r="F1152" t="s">
        <v>29</v>
      </c>
      <c r="G1152" t="s">
        <v>4315</v>
      </c>
      <c r="H1152" t="s">
        <v>190</v>
      </c>
      <c r="I1152" t="s">
        <v>4316</v>
      </c>
      <c r="J1152" t="s">
        <v>4317</v>
      </c>
      <c r="K1152" t="s">
        <v>180</v>
      </c>
      <c r="L1152">
        <v>20</v>
      </c>
      <c r="M1152">
        <v>24</v>
      </c>
      <c r="N1152">
        <v>15</v>
      </c>
      <c r="O1152">
        <v>3.4</v>
      </c>
      <c r="P1152">
        <v>28</v>
      </c>
      <c r="Q1152">
        <v>5760000</v>
      </c>
    </row>
    <row r="1153" spans="1:17" x14ac:dyDescent="0.25">
      <c r="A1153" t="s">
        <v>53</v>
      </c>
      <c r="B1153" t="s">
        <v>4318</v>
      </c>
      <c r="C1153" t="s">
        <v>157</v>
      </c>
      <c r="D1153" t="s">
        <v>66</v>
      </c>
      <c r="E1153" s="1">
        <v>42487</v>
      </c>
      <c r="F1153" t="s">
        <v>48</v>
      </c>
      <c r="G1153" t="s">
        <v>8967</v>
      </c>
      <c r="H1153" t="s">
        <v>40</v>
      </c>
      <c r="I1153" t="s">
        <v>1645</v>
      </c>
      <c r="J1153" t="s">
        <v>665</v>
      </c>
      <c r="K1153" t="s">
        <v>34</v>
      </c>
      <c r="L1153">
        <v>10</v>
      </c>
      <c r="M1153">
        <v>15</v>
      </c>
      <c r="N1153">
        <v>7</v>
      </c>
      <c r="O1153">
        <v>0.47</v>
      </c>
      <c r="P1153">
        <v>13</v>
      </c>
      <c r="Q1153">
        <v>96000</v>
      </c>
    </row>
    <row r="1154" spans="1:17" x14ac:dyDescent="0.25">
      <c r="A1154" t="s">
        <v>16</v>
      </c>
      <c r="B1154" t="s">
        <v>4319</v>
      </c>
      <c r="C1154" t="s">
        <v>619</v>
      </c>
      <c r="D1154" t="s">
        <v>4320</v>
      </c>
      <c r="E1154" s="1">
        <v>45557</v>
      </c>
      <c r="F1154" t="s">
        <v>20</v>
      </c>
      <c r="G1154" t="s">
        <v>4321</v>
      </c>
      <c r="H1154" t="s">
        <v>31</v>
      </c>
      <c r="I1154" t="s">
        <v>2755</v>
      </c>
      <c r="J1154" t="s">
        <v>4322</v>
      </c>
      <c r="K1154" t="s">
        <v>134</v>
      </c>
      <c r="L1154">
        <v>6</v>
      </c>
      <c r="M1154">
        <v>20</v>
      </c>
      <c r="N1154">
        <v>6</v>
      </c>
      <c r="O1154">
        <v>6.02</v>
      </c>
      <c r="P1154">
        <v>16</v>
      </c>
      <c r="Q1154">
        <v>768000</v>
      </c>
    </row>
    <row r="1155" spans="1:17" x14ac:dyDescent="0.25">
      <c r="A1155" t="s">
        <v>292</v>
      </c>
      <c r="B1155" t="s">
        <v>4323</v>
      </c>
      <c r="C1155" t="s">
        <v>464</v>
      </c>
      <c r="D1155" t="s">
        <v>2821</v>
      </c>
      <c r="E1155" s="1">
        <v>42490</v>
      </c>
      <c r="F1155" t="s">
        <v>20</v>
      </c>
      <c r="G1155" t="s">
        <v>4324</v>
      </c>
      <c r="H1155" t="s">
        <v>112</v>
      </c>
      <c r="I1155" t="s">
        <v>4325</v>
      </c>
      <c r="J1155" t="s">
        <v>4326</v>
      </c>
      <c r="K1155" t="s">
        <v>8966</v>
      </c>
      <c r="L1155">
        <v>7</v>
      </c>
      <c r="M1155">
        <v>13</v>
      </c>
      <c r="N1155">
        <v>9</v>
      </c>
      <c r="O1155">
        <v>3.3</v>
      </c>
      <c r="P1155">
        <v>33</v>
      </c>
      <c r="Q1155">
        <v>960000</v>
      </c>
    </row>
    <row r="1156" spans="1:17" x14ac:dyDescent="0.25">
      <c r="A1156" t="s">
        <v>551</v>
      </c>
      <c r="B1156" t="s">
        <v>4327</v>
      </c>
      <c r="C1156" t="s">
        <v>163</v>
      </c>
      <c r="D1156" t="s">
        <v>4328</v>
      </c>
      <c r="E1156" s="1">
        <v>42066</v>
      </c>
      <c r="F1156" t="s">
        <v>20</v>
      </c>
      <c r="G1156" t="s">
        <v>4329</v>
      </c>
      <c r="H1156" t="s">
        <v>22</v>
      </c>
      <c r="I1156" t="s">
        <v>3077</v>
      </c>
      <c r="J1156" t="s">
        <v>4330</v>
      </c>
      <c r="K1156" t="s">
        <v>106</v>
      </c>
      <c r="L1156">
        <v>6</v>
      </c>
      <c r="M1156">
        <v>11</v>
      </c>
      <c r="N1156">
        <v>10</v>
      </c>
      <c r="O1156">
        <v>0.08</v>
      </c>
      <c r="P1156">
        <v>42</v>
      </c>
      <c r="Q1156">
        <v>4800</v>
      </c>
    </row>
    <row r="1157" spans="1:17" x14ac:dyDescent="0.25">
      <c r="A1157" t="s">
        <v>78</v>
      </c>
      <c r="B1157" t="s">
        <v>4331</v>
      </c>
      <c r="C1157" t="s">
        <v>347</v>
      </c>
      <c r="D1157" t="s">
        <v>2290</v>
      </c>
      <c r="E1157" s="1">
        <v>42765</v>
      </c>
      <c r="F1157" t="s">
        <v>20</v>
      </c>
      <c r="G1157" t="s">
        <v>4332</v>
      </c>
      <c r="H1157" t="s">
        <v>173</v>
      </c>
      <c r="I1157" t="s">
        <v>1624</v>
      </c>
      <c r="J1157" t="s">
        <v>595</v>
      </c>
      <c r="K1157" t="s">
        <v>77</v>
      </c>
      <c r="L1157">
        <v>4</v>
      </c>
      <c r="M1157">
        <v>9</v>
      </c>
      <c r="N1157">
        <v>14</v>
      </c>
      <c r="O1157">
        <v>8.92</v>
      </c>
      <c r="P1157">
        <v>16</v>
      </c>
      <c r="Q1157">
        <v>768000</v>
      </c>
    </row>
    <row r="1158" spans="1:17" x14ac:dyDescent="0.25">
      <c r="A1158" t="s">
        <v>122</v>
      </c>
      <c r="B1158" t="s">
        <v>4333</v>
      </c>
      <c r="C1158" t="s">
        <v>72</v>
      </c>
      <c r="D1158" t="s">
        <v>1346</v>
      </c>
      <c r="E1158" s="1">
        <v>42116</v>
      </c>
      <c r="F1158" t="s">
        <v>57</v>
      </c>
      <c r="G1158" t="s">
        <v>4334</v>
      </c>
      <c r="H1158" t="s">
        <v>40</v>
      </c>
      <c r="I1158" t="s">
        <v>4335</v>
      </c>
      <c r="J1158" t="s">
        <v>33</v>
      </c>
      <c r="K1158" t="s">
        <v>62</v>
      </c>
      <c r="L1158">
        <v>10</v>
      </c>
      <c r="M1158">
        <v>21</v>
      </c>
      <c r="N1158">
        <v>9</v>
      </c>
      <c r="O1158">
        <v>145.18</v>
      </c>
      <c r="P1158">
        <v>413</v>
      </c>
      <c r="Q1158">
        <v>736000</v>
      </c>
    </row>
    <row r="1159" spans="1:17" x14ac:dyDescent="0.25">
      <c r="A1159" t="s">
        <v>148</v>
      </c>
      <c r="B1159" t="s">
        <v>4336</v>
      </c>
      <c r="C1159" t="s">
        <v>515</v>
      </c>
      <c r="D1159" t="s">
        <v>183</v>
      </c>
      <c r="E1159" s="1">
        <v>42915</v>
      </c>
      <c r="F1159" t="s">
        <v>57</v>
      </c>
      <c r="G1159" t="s">
        <v>4337</v>
      </c>
      <c r="H1159" t="s">
        <v>59</v>
      </c>
      <c r="I1159" t="s">
        <v>919</v>
      </c>
      <c r="J1159" t="s">
        <v>590</v>
      </c>
      <c r="K1159" t="s">
        <v>8966</v>
      </c>
      <c r="L1159">
        <v>10</v>
      </c>
      <c r="M1159">
        <v>11</v>
      </c>
      <c r="N1159">
        <v>7</v>
      </c>
      <c r="O1159">
        <v>0.19</v>
      </c>
      <c r="P1159">
        <v>25</v>
      </c>
      <c r="Q1159">
        <v>1320</v>
      </c>
    </row>
    <row r="1160" spans="1:17" x14ac:dyDescent="0.25">
      <c r="A1160" t="s">
        <v>92</v>
      </c>
      <c r="B1160" t="s">
        <v>4338</v>
      </c>
      <c r="C1160" t="s">
        <v>431</v>
      </c>
      <c r="D1160" t="s">
        <v>485</v>
      </c>
      <c r="E1160" s="1">
        <v>45876</v>
      </c>
      <c r="F1160" t="s">
        <v>82</v>
      </c>
      <c r="G1160" t="s">
        <v>4339</v>
      </c>
      <c r="H1160" t="s">
        <v>173</v>
      </c>
      <c r="I1160" t="s">
        <v>2519</v>
      </c>
      <c r="J1160" t="s">
        <v>4340</v>
      </c>
      <c r="K1160" t="s">
        <v>52</v>
      </c>
      <c r="L1160">
        <v>17</v>
      </c>
      <c r="M1160">
        <v>13</v>
      </c>
      <c r="N1160">
        <v>14</v>
      </c>
      <c r="O1160">
        <v>16.41</v>
      </c>
      <c r="P1160">
        <v>13</v>
      </c>
      <c r="Q1160">
        <v>2640</v>
      </c>
    </row>
    <row r="1161" spans="1:17" x14ac:dyDescent="0.25">
      <c r="A1161" t="s">
        <v>168</v>
      </c>
      <c r="B1161" t="s">
        <v>4341</v>
      </c>
      <c r="C1161" t="s">
        <v>8968</v>
      </c>
      <c r="D1161" t="s">
        <v>4342</v>
      </c>
      <c r="E1161" s="1">
        <v>44768</v>
      </c>
      <c r="F1161" t="s">
        <v>57</v>
      </c>
      <c r="G1161" t="s">
        <v>4343</v>
      </c>
      <c r="H1161" t="s">
        <v>112</v>
      </c>
      <c r="I1161" t="s">
        <v>4344</v>
      </c>
      <c r="J1161" t="s">
        <v>4345</v>
      </c>
      <c r="K1161" t="s">
        <v>322</v>
      </c>
      <c r="L1161">
        <v>2</v>
      </c>
      <c r="M1161">
        <v>14</v>
      </c>
      <c r="N1161">
        <v>12</v>
      </c>
      <c r="O1161">
        <v>14.79</v>
      </c>
      <c r="P1161">
        <v>25</v>
      </c>
      <c r="Q1161">
        <v>264</v>
      </c>
    </row>
    <row r="1162" spans="1:17" x14ac:dyDescent="0.25">
      <c r="A1162" t="s">
        <v>107</v>
      </c>
      <c r="B1162" t="s">
        <v>4346</v>
      </c>
      <c r="C1162" t="s">
        <v>27</v>
      </c>
      <c r="D1162" t="s">
        <v>1491</v>
      </c>
      <c r="E1162" s="1">
        <v>45188</v>
      </c>
      <c r="F1162" t="s">
        <v>57</v>
      </c>
      <c r="G1162" t="s">
        <v>4347</v>
      </c>
      <c r="H1162" t="s">
        <v>40</v>
      </c>
      <c r="I1162" t="s">
        <v>985</v>
      </c>
      <c r="J1162" t="s">
        <v>4348</v>
      </c>
      <c r="K1162" t="s">
        <v>134</v>
      </c>
      <c r="L1162">
        <v>11</v>
      </c>
      <c r="M1162">
        <v>9</v>
      </c>
      <c r="N1162">
        <v>9</v>
      </c>
      <c r="O1162">
        <v>2.99</v>
      </c>
      <c r="P1162">
        <v>39</v>
      </c>
      <c r="Q1162">
        <v>52800</v>
      </c>
    </row>
    <row r="1163" spans="1:17" x14ac:dyDescent="0.25">
      <c r="A1163" t="s">
        <v>53</v>
      </c>
      <c r="B1163" t="s">
        <v>4349</v>
      </c>
      <c r="C1163" t="s">
        <v>562</v>
      </c>
      <c r="D1163" t="s">
        <v>151</v>
      </c>
      <c r="E1163" s="1">
        <v>43375</v>
      </c>
      <c r="F1163" t="s">
        <v>29</v>
      </c>
      <c r="G1163" t="s">
        <v>4350</v>
      </c>
      <c r="H1163" t="s">
        <v>190</v>
      </c>
      <c r="I1163" t="s">
        <v>1157</v>
      </c>
      <c r="J1163" t="s">
        <v>2659</v>
      </c>
      <c r="K1163" t="s">
        <v>34</v>
      </c>
      <c r="L1163">
        <v>9</v>
      </c>
      <c r="M1163">
        <v>12</v>
      </c>
      <c r="N1163">
        <v>5</v>
      </c>
      <c r="O1163">
        <v>0.18</v>
      </c>
      <c r="P1163">
        <v>24</v>
      </c>
      <c r="Q1163">
        <v>176000</v>
      </c>
    </row>
    <row r="1164" spans="1:17" x14ac:dyDescent="0.25">
      <c r="A1164" t="s">
        <v>462</v>
      </c>
      <c r="B1164" t="s">
        <v>4351</v>
      </c>
      <c r="C1164" t="s">
        <v>80</v>
      </c>
      <c r="D1164" t="s">
        <v>4352</v>
      </c>
      <c r="E1164" s="1">
        <v>42927</v>
      </c>
      <c r="F1164" t="s">
        <v>29</v>
      </c>
      <c r="G1164" t="s">
        <v>4353</v>
      </c>
      <c r="H1164" t="s">
        <v>97</v>
      </c>
      <c r="I1164" t="s">
        <v>898</v>
      </c>
      <c r="J1164" t="s">
        <v>590</v>
      </c>
      <c r="K1164" t="s">
        <v>77</v>
      </c>
      <c r="L1164">
        <v>9</v>
      </c>
      <c r="M1164">
        <v>12</v>
      </c>
      <c r="N1164">
        <v>19</v>
      </c>
      <c r="O1164">
        <v>0.11</v>
      </c>
      <c r="P1164">
        <v>13</v>
      </c>
      <c r="Q1164">
        <v>880000</v>
      </c>
    </row>
    <row r="1165" spans="1:17" x14ac:dyDescent="0.25">
      <c r="A1165" t="s">
        <v>253</v>
      </c>
      <c r="B1165" t="s">
        <v>4354</v>
      </c>
      <c r="C1165" t="s">
        <v>515</v>
      </c>
      <c r="D1165" t="s">
        <v>1025</v>
      </c>
      <c r="E1165" s="1">
        <v>42273</v>
      </c>
      <c r="F1165" t="s">
        <v>20</v>
      </c>
      <c r="G1165" t="s">
        <v>4355</v>
      </c>
      <c r="H1165" t="s">
        <v>112</v>
      </c>
      <c r="I1165" t="s">
        <v>1758</v>
      </c>
      <c r="J1165" t="s">
        <v>4356</v>
      </c>
      <c r="K1165" t="s">
        <v>43</v>
      </c>
      <c r="L1165">
        <v>5</v>
      </c>
      <c r="M1165">
        <v>3</v>
      </c>
      <c r="N1165">
        <v>12</v>
      </c>
      <c r="O1165">
        <v>150</v>
      </c>
      <c r="P1165">
        <v>213</v>
      </c>
      <c r="Q1165">
        <v>440</v>
      </c>
    </row>
    <row r="1166" spans="1:17" x14ac:dyDescent="0.25">
      <c r="A1166" t="s">
        <v>114</v>
      </c>
      <c r="B1166" t="s">
        <v>4357</v>
      </c>
      <c r="C1166" t="s">
        <v>129</v>
      </c>
      <c r="D1166" t="s">
        <v>510</v>
      </c>
      <c r="E1166" s="1">
        <v>42136</v>
      </c>
      <c r="F1166" t="s">
        <v>29</v>
      </c>
      <c r="G1166" t="s">
        <v>4358</v>
      </c>
      <c r="H1166" t="s">
        <v>40</v>
      </c>
      <c r="I1166" t="s">
        <v>550</v>
      </c>
      <c r="J1166" t="s">
        <v>154</v>
      </c>
      <c r="K1166" t="s">
        <v>52</v>
      </c>
      <c r="L1166">
        <v>12</v>
      </c>
      <c r="M1166">
        <v>19</v>
      </c>
      <c r="N1166">
        <v>14</v>
      </c>
      <c r="O1166">
        <v>68.349999999999994</v>
      </c>
      <c r="P1166">
        <v>13</v>
      </c>
      <c r="Q1166">
        <v>70400</v>
      </c>
    </row>
    <row r="1167" spans="1:17" x14ac:dyDescent="0.25">
      <c r="A1167" t="s">
        <v>253</v>
      </c>
      <c r="B1167" t="s">
        <v>4359</v>
      </c>
      <c r="C1167" t="s">
        <v>317</v>
      </c>
      <c r="D1167" t="s">
        <v>3961</v>
      </c>
      <c r="E1167" s="1">
        <v>43163</v>
      </c>
      <c r="F1167" t="s">
        <v>48</v>
      </c>
      <c r="G1167" t="s">
        <v>4360</v>
      </c>
      <c r="H1167" t="s">
        <v>59</v>
      </c>
      <c r="I1167" t="s">
        <v>828</v>
      </c>
      <c r="J1167" t="s">
        <v>4361</v>
      </c>
      <c r="K1167" t="s">
        <v>77</v>
      </c>
      <c r="L1167">
        <v>4</v>
      </c>
      <c r="M1167">
        <v>8</v>
      </c>
      <c r="N1167">
        <v>6</v>
      </c>
      <c r="O1167">
        <v>6.49</v>
      </c>
      <c r="P1167">
        <v>35</v>
      </c>
      <c r="Q1167">
        <v>264000</v>
      </c>
    </row>
    <row r="1168" spans="1:17" x14ac:dyDescent="0.25">
      <c r="A1168" t="s">
        <v>217</v>
      </c>
      <c r="B1168" t="s">
        <v>4362</v>
      </c>
      <c r="C1168" t="s">
        <v>276</v>
      </c>
      <c r="D1168" t="s">
        <v>402</v>
      </c>
      <c r="E1168" s="1">
        <v>43521</v>
      </c>
      <c r="F1168" t="s">
        <v>20</v>
      </c>
      <c r="G1168" t="s">
        <v>4363</v>
      </c>
      <c r="H1168" t="s">
        <v>97</v>
      </c>
      <c r="I1168" t="s">
        <v>4364</v>
      </c>
      <c r="J1168" t="s">
        <v>4365</v>
      </c>
      <c r="K1168" t="s">
        <v>106</v>
      </c>
      <c r="L1168">
        <v>9</v>
      </c>
      <c r="M1168">
        <v>10</v>
      </c>
      <c r="N1168">
        <v>4</v>
      </c>
      <c r="O1168">
        <v>10.84</v>
      </c>
      <c r="P1168">
        <v>213</v>
      </c>
      <c r="Q1168">
        <v>88000</v>
      </c>
    </row>
    <row r="1169" spans="1:17" x14ac:dyDescent="0.25">
      <c r="A1169" t="s">
        <v>253</v>
      </c>
      <c r="B1169" t="s">
        <v>4366</v>
      </c>
      <c r="C1169" t="s">
        <v>170</v>
      </c>
      <c r="D1169" t="s">
        <v>1003</v>
      </c>
      <c r="E1169" s="1">
        <v>44634</v>
      </c>
      <c r="F1169" t="s">
        <v>20</v>
      </c>
      <c r="G1169" t="s">
        <v>4367</v>
      </c>
      <c r="H1169" t="s">
        <v>119</v>
      </c>
      <c r="I1169" t="s">
        <v>4368</v>
      </c>
      <c r="J1169" t="s">
        <v>154</v>
      </c>
      <c r="K1169" t="s">
        <v>322</v>
      </c>
      <c r="L1169">
        <v>6</v>
      </c>
      <c r="M1169">
        <v>9</v>
      </c>
      <c r="N1169">
        <v>4</v>
      </c>
      <c r="O1169">
        <v>9.26</v>
      </c>
      <c r="P1169">
        <v>413</v>
      </c>
      <c r="Q1169">
        <v>176000</v>
      </c>
    </row>
    <row r="1170" spans="1:17" x14ac:dyDescent="0.25">
      <c r="A1170" t="s">
        <v>265</v>
      </c>
      <c r="B1170" t="s">
        <v>4369</v>
      </c>
      <c r="C1170" t="s">
        <v>18</v>
      </c>
      <c r="D1170" t="s">
        <v>4370</v>
      </c>
      <c r="E1170" s="1">
        <v>45121</v>
      </c>
      <c r="F1170" t="s">
        <v>57</v>
      </c>
      <c r="G1170" t="s">
        <v>4371</v>
      </c>
      <c r="H1170" t="s">
        <v>112</v>
      </c>
      <c r="I1170" t="s">
        <v>1654</v>
      </c>
      <c r="J1170" t="s">
        <v>33</v>
      </c>
      <c r="K1170" t="s">
        <v>322</v>
      </c>
      <c r="L1170">
        <v>10</v>
      </c>
      <c r="M1170">
        <v>11</v>
      </c>
      <c r="N1170">
        <v>16</v>
      </c>
      <c r="O1170">
        <v>0.16</v>
      </c>
      <c r="P1170">
        <v>41</v>
      </c>
      <c r="Q1170">
        <v>2640</v>
      </c>
    </row>
    <row r="1171" spans="1:17" x14ac:dyDescent="0.25">
      <c r="A1171" t="s">
        <v>462</v>
      </c>
      <c r="B1171" t="s">
        <v>4372</v>
      </c>
      <c r="C1171" t="s">
        <v>421</v>
      </c>
      <c r="D1171" t="s">
        <v>4373</v>
      </c>
      <c r="E1171" s="1">
        <v>43917</v>
      </c>
      <c r="F1171" t="s">
        <v>57</v>
      </c>
      <c r="G1171" t="s">
        <v>4374</v>
      </c>
      <c r="H1171" t="s">
        <v>31</v>
      </c>
      <c r="I1171" t="s">
        <v>664</v>
      </c>
      <c r="J1171" t="s">
        <v>4375</v>
      </c>
      <c r="K1171" t="s">
        <v>322</v>
      </c>
      <c r="L1171">
        <v>9</v>
      </c>
      <c r="M1171">
        <v>12</v>
      </c>
      <c r="N1171">
        <v>9</v>
      </c>
      <c r="O1171">
        <v>0.02</v>
      </c>
      <c r="P1171">
        <v>38</v>
      </c>
      <c r="Q1171">
        <v>44000</v>
      </c>
    </row>
    <row r="1172" spans="1:17" x14ac:dyDescent="0.25">
      <c r="A1172" t="s">
        <v>44</v>
      </c>
      <c r="B1172" t="s">
        <v>4376</v>
      </c>
      <c r="C1172" t="s">
        <v>206</v>
      </c>
      <c r="D1172" t="s">
        <v>4377</v>
      </c>
      <c r="E1172" s="1">
        <v>43766</v>
      </c>
      <c r="F1172" t="s">
        <v>20</v>
      </c>
      <c r="G1172" t="s">
        <v>4378</v>
      </c>
      <c r="H1172" t="s">
        <v>22</v>
      </c>
      <c r="I1172" t="s">
        <v>1321</v>
      </c>
      <c r="J1172" t="s">
        <v>4379</v>
      </c>
      <c r="K1172" t="s">
        <v>106</v>
      </c>
      <c r="L1172">
        <v>13</v>
      </c>
      <c r="M1172">
        <v>17</v>
      </c>
      <c r="N1172">
        <v>6</v>
      </c>
      <c r="O1172">
        <v>3.11</v>
      </c>
      <c r="P1172">
        <v>18</v>
      </c>
      <c r="Q1172">
        <v>176000</v>
      </c>
    </row>
    <row r="1173" spans="1:17" x14ac:dyDescent="0.25">
      <c r="A1173" t="s">
        <v>168</v>
      </c>
      <c r="B1173" t="s">
        <v>3201</v>
      </c>
      <c r="C1173" t="s">
        <v>276</v>
      </c>
      <c r="D1173" t="s">
        <v>4380</v>
      </c>
      <c r="E1173" s="1">
        <v>42865</v>
      </c>
      <c r="F1173" t="s">
        <v>29</v>
      </c>
      <c r="G1173" t="s">
        <v>4381</v>
      </c>
      <c r="H1173" t="s">
        <v>112</v>
      </c>
      <c r="I1173" t="s">
        <v>4382</v>
      </c>
      <c r="J1173" t="s">
        <v>280</v>
      </c>
      <c r="K1173" t="s">
        <v>180</v>
      </c>
      <c r="L1173">
        <v>7</v>
      </c>
      <c r="M1173">
        <v>4</v>
      </c>
      <c r="N1173">
        <v>15</v>
      </c>
      <c r="O1173">
        <v>2.76</v>
      </c>
      <c r="P1173">
        <v>413</v>
      </c>
      <c r="Q1173">
        <v>132000</v>
      </c>
    </row>
    <row r="1174" spans="1:17" x14ac:dyDescent="0.25">
      <c r="A1174" t="s">
        <v>44</v>
      </c>
      <c r="B1174" t="s">
        <v>4383</v>
      </c>
      <c r="C1174" t="s">
        <v>530</v>
      </c>
      <c r="D1174" t="s">
        <v>38</v>
      </c>
      <c r="E1174" s="1">
        <v>42754</v>
      </c>
      <c r="F1174" t="s">
        <v>20</v>
      </c>
      <c r="G1174" t="s">
        <v>4384</v>
      </c>
      <c r="H1174" t="s">
        <v>190</v>
      </c>
      <c r="I1174" t="s">
        <v>1402</v>
      </c>
      <c r="J1174" t="s">
        <v>833</v>
      </c>
      <c r="K1174" t="s">
        <v>43</v>
      </c>
      <c r="L1174">
        <v>13</v>
      </c>
      <c r="M1174">
        <v>11</v>
      </c>
      <c r="N1174">
        <v>12</v>
      </c>
      <c r="O1174">
        <v>4.41</v>
      </c>
      <c r="P1174">
        <v>12</v>
      </c>
      <c r="Q1174">
        <v>1760</v>
      </c>
    </row>
    <row r="1175" spans="1:17" x14ac:dyDescent="0.25">
      <c r="A1175" t="s">
        <v>92</v>
      </c>
      <c r="B1175" t="s">
        <v>4385</v>
      </c>
      <c r="C1175" t="s">
        <v>530</v>
      </c>
      <c r="D1175" t="s">
        <v>195</v>
      </c>
      <c r="E1175" s="1">
        <v>45027</v>
      </c>
      <c r="F1175" t="s">
        <v>82</v>
      </c>
      <c r="G1175" t="s">
        <v>4386</v>
      </c>
      <c r="H1175" t="s">
        <v>190</v>
      </c>
      <c r="I1175" t="s">
        <v>1738</v>
      </c>
      <c r="J1175" t="s">
        <v>590</v>
      </c>
      <c r="K1175" t="s">
        <v>322</v>
      </c>
      <c r="L1175">
        <v>16</v>
      </c>
      <c r="M1175">
        <v>18</v>
      </c>
      <c r="N1175">
        <v>6</v>
      </c>
      <c r="O1175">
        <v>16.71</v>
      </c>
      <c r="P1175">
        <v>32</v>
      </c>
      <c r="Q1175">
        <v>22000</v>
      </c>
    </row>
    <row r="1176" spans="1:17" x14ac:dyDescent="0.25">
      <c r="A1176" t="s">
        <v>107</v>
      </c>
      <c r="B1176" t="s">
        <v>4387</v>
      </c>
      <c r="C1176" t="s">
        <v>212</v>
      </c>
      <c r="D1176" t="s">
        <v>4388</v>
      </c>
      <c r="E1176" s="1">
        <v>45660</v>
      </c>
      <c r="F1176" t="s">
        <v>57</v>
      </c>
      <c r="G1176" t="s">
        <v>4389</v>
      </c>
      <c r="H1176" t="s">
        <v>22</v>
      </c>
      <c r="I1176" t="s">
        <v>4390</v>
      </c>
      <c r="J1176" t="s">
        <v>2741</v>
      </c>
      <c r="K1176" t="s">
        <v>69</v>
      </c>
      <c r="L1176">
        <v>9</v>
      </c>
      <c r="M1176">
        <v>17</v>
      </c>
      <c r="N1176">
        <v>5</v>
      </c>
      <c r="O1176">
        <v>4.07</v>
      </c>
      <c r="P1176">
        <v>17</v>
      </c>
      <c r="Q1176">
        <v>35200</v>
      </c>
    </row>
    <row r="1177" spans="1:17" x14ac:dyDescent="0.25">
      <c r="A1177" t="s">
        <v>78</v>
      </c>
      <c r="B1177" t="s">
        <v>4391</v>
      </c>
      <c r="C1177" t="s">
        <v>448</v>
      </c>
      <c r="D1177" t="s">
        <v>3280</v>
      </c>
      <c r="E1177" s="1">
        <v>44443</v>
      </c>
      <c r="F1177" t="s">
        <v>20</v>
      </c>
      <c r="G1177" t="s">
        <v>4392</v>
      </c>
      <c r="H1177" t="s">
        <v>119</v>
      </c>
      <c r="I1177" t="s">
        <v>4393</v>
      </c>
      <c r="J1177" t="s">
        <v>4394</v>
      </c>
      <c r="K1177" t="s">
        <v>43</v>
      </c>
      <c r="L1177">
        <v>7</v>
      </c>
      <c r="M1177">
        <v>12</v>
      </c>
      <c r="N1177">
        <v>5</v>
      </c>
      <c r="O1177">
        <v>2.33</v>
      </c>
      <c r="P1177">
        <v>27</v>
      </c>
      <c r="Q1177">
        <v>5280000</v>
      </c>
    </row>
    <row r="1178" spans="1:17" x14ac:dyDescent="0.25">
      <c r="A1178" t="s">
        <v>92</v>
      </c>
      <c r="B1178" t="s">
        <v>4395</v>
      </c>
      <c r="C1178" t="s">
        <v>157</v>
      </c>
      <c r="D1178" t="s">
        <v>4396</v>
      </c>
      <c r="E1178" s="1">
        <v>44834</v>
      </c>
      <c r="F1178" t="s">
        <v>57</v>
      </c>
      <c r="G1178" t="s">
        <v>4397</v>
      </c>
      <c r="H1178" t="s">
        <v>97</v>
      </c>
      <c r="I1178" t="s">
        <v>1583</v>
      </c>
      <c r="J1178" t="s">
        <v>4398</v>
      </c>
      <c r="K1178" t="s">
        <v>134</v>
      </c>
      <c r="L1178">
        <v>10</v>
      </c>
      <c r="M1178">
        <v>29</v>
      </c>
      <c r="N1178">
        <v>8</v>
      </c>
      <c r="O1178">
        <v>8.66</v>
      </c>
      <c r="P1178">
        <v>22</v>
      </c>
      <c r="Q1178">
        <v>88000</v>
      </c>
    </row>
    <row r="1179" spans="1:17" x14ac:dyDescent="0.25">
      <c r="A1179" t="s">
        <v>292</v>
      </c>
      <c r="B1179" t="s">
        <v>4399</v>
      </c>
      <c r="C1179" t="s">
        <v>182</v>
      </c>
      <c r="D1179" t="s">
        <v>922</v>
      </c>
      <c r="E1179" s="1">
        <v>45896</v>
      </c>
      <c r="F1179" t="s">
        <v>48</v>
      </c>
      <c r="G1179" t="s">
        <v>4400</v>
      </c>
      <c r="H1179" t="s">
        <v>40</v>
      </c>
      <c r="I1179" t="s">
        <v>1220</v>
      </c>
      <c r="J1179" t="s">
        <v>4401</v>
      </c>
      <c r="K1179" t="s">
        <v>52</v>
      </c>
      <c r="L1179">
        <v>12</v>
      </c>
      <c r="M1179">
        <v>18</v>
      </c>
      <c r="N1179">
        <v>7</v>
      </c>
      <c r="O1179">
        <v>3.57</v>
      </c>
      <c r="P1179">
        <v>32</v>
      </c>
      <c r="Q1179">
        <v>704000</v>
      </c>
    </row>
    <row r="1180" spans="1:17" x14ac:dyDescent="0.25">
      <c r="A1180" t="s">
        <v>53</v>
      </c>
      <c r="B1180" t="s">
        <v>4402</v>
      </c>
      <c r="C1180" t="s">
        <v>667</v>
      </c>
      <c r="D1180" t="s">
        <v>1959</v>
      </c>
      <c r="E1180" s="1">
        <v>42411</v>
      </c>
      <c r="F1180" t="s">
        <v>29</v>
      </c>
      <c r="G1180" t="s">
        <v>4403</v>
      </c>
      <c r="H1180" t="s">
        <v>97</v>
      </c>
      <c r="I1180" t="s">
        <v>2299</v>
      </c>
      <c r="J1180" t="s">
        <v>4404</v>
      </c>
      <c r="K1180" t="s">
        <v>180</v>
      </c>
      <c r="L1180">
        <v>2</v>
      </c>
      <c r="M1180">
        <v>12</v>
      </c>
      <c r="N1180">
        <v>4</v>
      </c>
      <c r="O1180">
        <v>0.34</v>
      </c>
      <c r="P1180">
        <v>27</v>
      </c>
      <c r="Q1180">
        <v>880000</v>
      </c>
    </row>
    <row r="1181" spans="1:17" x14ac:dyDescent="0.25">
      <c r="A1181" t="s">
        <v>53</v>
      </c>
      <c r="B1181" t="s">
        <v>4405</v>
      </c>
      <c r="C1181" t="s">
        <v>255</v>
      </c>
      <c r="D1181" t="s">
        <v>4406</v>
      </c>
      <c r="E1181" s="1">
        <v>44354</v>
      </c>
      <c r="F1181" t="s">
        <v>20</v>
      </c>
      <c r="G1181" t="s">
        <v>4407</v>
      </c>
      <c r="H1181" t="s">
        <v>97</v>
      </c>
      <c r="I1181" t="s">
        <v>4408</v>
      </c>
      <c r="J1181" t="s">
        <v>4409</v>
      </c>
      <c r="K1181" t="s">
        <v>8966</v>
      </c>
      <c r="L1181">
        <v>9</v>
      </c>
      <c r="M1181">
        <v>6</v>
      </c>
      <c r="N1181">
        <v>5</v>
      </c>
      <c r="O1181">
        <v>0.19</v>
      </c>
      <c r="P1181">
        <v>18</v>
      </c>
      <c r="Q1181">
        <v>4400</v>
      </c>
    </row>
    <row r="1182" spans="1:17" x14ac:dyDescent="0.25">
      <c r="A1182" t="s">
        <v>92</v>
      </c>
      <c r="B1182" t="s">
        <v>4410</v>
      </c>
      <c r="C1182" t="s">
        <v>325</v>
      </c>
      <c r="D1182" t="s">
        <v>4411</v>
      </c>
      <c r="E1182" s="1">
        <v>45621</v>
      </c>
      <c r="F1182" t="s">
        <v>48</v>
      </c>
      <c r="G1182" t="s">
        <v>4412</v>
      </c>
      <c r="H1182" t="s">
        <v>112</v>
      </c>
      <c r="I1182" t="s">
        <v>2299</v>
      </c>
      <c r="J1182" t="s">
        <v>4413</v>
      </c>
      <c r="K1182" t="s">
        <v>69</v>
      </c>
      <c r="L1182">
        <v>19</v>
      </c>
      <c r="M1182">
        <v>12</v>
      </c>
      <c r="N1182">
        <v>9</v>
      </c>
      <c r="O1182">
        <v>1.5</v>
      </c>
      <c r="P1182">
        <v>113</v>
      </c>
      <c r="Q1182">
        <v>704000</v>
      </c>
    </row>
    <row r="1183" spans="1:17" x14ac:dyDescent="0.25">
      <c r="A1183" t="s">
        <v>462</v>
      </c>
      <c r="B1183" t="s">
        <v>4414</v>
      </c>
      <c r="C1183" t="s">
        <v>200</v>
      </c>
      <c r="D1183" t="s">
        <v>4415</v>
      </c>
      <c r="E1183" s="1">
        <v>42018</v>
      </c>
      <c r="F1183" t="s">
        <v>48</v>
      </c>
      <c r="G1183" t="s">
        <v>4416</v>
      </c>
      <c r="H1183" t="s">
        <v>173</v>
      </c>
      <c r="I1183" t="s">
        <v>4417</v>
      </c>
      <c r="J1183" t="s">
        <v>1305</v>
      </c>
      <c r="K1183" t="s">
        <v>91</v>
      </c>
      <c r="L1183">
        <v>3</v>
      </c>
      <c r="M1183">
        <v>6</v>
      </c>
      <c r="N1183">
        <v>17</v>
      </c>
      <c r="O1183">
        <v>0.11</v>
      </c>
      <c r="P1183">
        <v>37</v>
      </c>
      <c r="Q1183">
        <v>712000</v>
      </c>
    </row>
    <row r="1184" spans="1:17" x14ac:dyDescent="0.25">
      <c r="A1184" t="s">
        <v>25</v>
      </c>
      <c r="B1184" t="s">
        <v>4418</v>
      </c>
      <c r="C1184" t="s">
        <v>219</v>
      </c>
      <c r="D1184" t="s">
        <v>1634</v>
      </c>
      <c r="E1184" s="1">
        <v>44076</v>
      </c>
      <c r="F1184" t="s">
        <v>82</v>
      </c>
      <c r="G1184" t="s">
        <v>4419</v>
      </c>
      <c r="H1184" t="s">
        <v>112</v>
      </c>
      <c r="I1184" t="s">
        <v>4420</v>
      </c>
      <c r="J1184" t="s">
        <v>4421</v>
      </c>
      <c r="K1184" t="s">
        <v>52</v>
      </c>
      <c r="L1184">
        <v>24</v>
      </c>
      <c r="M1184">
        <v>28</v>
      </c>
      <c r="N1184">
        <v>17</v>
      </c>
      <c r="O1184">
        <v>35.130000000000003</v>
      </c>
      <c r="P1184">
        <v>26</v>
      </c>
      <c r="Q1184">
        <v>1200</v>
      </c>
    </row>
    <row r="1185" spans="1:17" x14ac:dyDescent="0.25">
      <c r="A1185" t="s">
        <v>53</v>
      </c>
      <c r="B1185" t="s">
        <v>4422</v>
      </c>
      <c r="C1185" t="s">
        <v>535</v>
      </c>
      <c r="D1185" t="s">
        <v>1155</v>
      </c>
      <c r="E1185" s="1">
        <v>43927</v>
      </c>
      <c r="F1185" t="s">
        <v>48</v>
      </c>
      <c r="G1185" t="s">
        <v>4423</v>
      </c>
      <c r="H1185" t="s">
        <v>190</v>
      </c>
      <c r="I1185" t="s">
        <v>1758</v>
      </c>
      <c r="J1185" t="s">
        <v>4424</v>
      </c>
      <c r="K1185" t="s">
        <v>52</v>
      </c>
      <c r="L1185">
        <v>3</v>
      </c>
      <c r="M1185">
        <v>11</v>
      </c>
      <c r="N1185">
        <v>15</v>
      </c>
      <c r="O1185">
        <v>0.2</v>
      </c>
      <c r="P1185">
        <v>33</v>
      </c>
      <c r="Q1185">
        <v>2400</v>
      </c>
    </row>
    <row r="1186" spans="1:17" x14ac:dyDescent="0.25">
      <c r="A1186" t="s">
        <v>53</v>
      </c>
      <c r="B1186" t="s">
        <v>4425</v>
      </c>
      <c r="C1186" t="s">
        <v>46</v>
      </c>
      <c r="D1186" t="s">
        <v>4426</v>
      </c>
      <c r="E1186" s="1">
        <v>42171</v>
      </c>
      <c r="F1186" t="s">
        <v>48</v>
      </c>
      <c r="G1186" t="s">
        <v>4427</v>
      </c>
      <c r="H1186" t="s">
        <v>22</v>
      </c>
      <c r="I1186" t="s">
        <v>2000</v>
      </c>
      <c r="J1186" t="s">
        <v>4428</v>
      </c>
      <c r="K1186" t="s">
        <v>62</v>
      </c>
      <c r="L1186">
        <v>7</v>
      </c>
      <c r="M1186">
        <v>4</v>
      </c>
      <c r="N1186">
        <v>4</v>
      </c>
      <c r="O1186">
        <v>0.24</v>
      </c>
      <c r="P1186">
        <v>35</v>
      </c>
      <c r="Q1186">
        <v>240</v>
      </c>
    </row>
    <row r="1187" spans="1:17" x14ac:dyDescent="0.25">
      <c r="A1187" t="s">
        <v>44</v>
      </c>
      <c r="B1187" t="s">
        <v>4429</v>
      </c>
      <c r="C1187" t="s">
        <v>515</v>
      </c>
      <c r="D1187" t="s">
        <v>861</v>
      </c>
      <c r="E1187" s="1">
        <v>44204</v>
      </c>
      <c r="F1187" t="s">
        <v>20</v>
      </c>
      <c r="G1187" t="s">
        <v>4430</v>
      </c>
      <c r="H1187" t="s">
        <v>173</v>
      </c>
      <c r="I1187" t="s">
        <v>1105</v>
      </c>
      <c r="J1187" t="s">
        <v>4431</v>
      </c>
      <c r="K1187" t="s">
        <v>43</v>
      </c>
      <c r="L1187">
        <v>12</v>
      </c>
      <c r="M1187">
        <v>9</v>
      </c>
      <c r="N1187">
        <v>5</v>
      </c>
      <c r="O1187">
        <v>2.3199999999999998</v>
      </c>
      <c r="P1187">
        <v>39</v>
      </c>
      <c r="Q1187">
        <v>48000</v>
      </c>
    </row>
    <row r="1188" spans="1:17" x14ac:dyDescent="0.25">
      <c r="A1188" t="s">
        <v>44</v>
      </c>
      <c r="B1188" t="s">
        <v>4432</v>
      </c>
      <c r="C1188" t="s">
        <v>317</v>
      </c>
      <c r="D1188" t="s">
        <v>3276</v>
      </c>
      <c r="E1188" s="1">
        <v>44573</v>
      </c>
      <c r="F1188" t="s">
        <v>57</v>
      </c>
      <c r="G1188" t="s">
        <v>4433</v>
      </c>
      <c r="H1188" t="s">
        <v>40</v>
      </c>
      <c r="I1188" t="s">
        <v>3267</v>
      </c>
      <c r="J1188" t="s">
        <v>33</v>
      </c>
      <c r="K1188" t="s">
        <v>77</v>
      </c>
      <c r="L1188">
        <v>7</v>
      </c>
      <c r="M1188">
        <v>10</v>
      </c>
      <c r="N1188">
        <v>6</v>
      </c>
      <c r="O1188">
        <v>5.8</v>
      </c>
      <c r="P1188">
        <v>32</v>
      </c>
      <c r="Q1188">
        <v>160000</v>
      </c>
    </row>
    <row r="1189" spans="1:17" x14ac:dyDescent="0.25">
      <c r="A1189" t="s">
        <v>155</v>
      </c>
      <c r="B1189" t="s">
        <v>4434</v>
      </c>
      <c r="C1189" t="s">
        <v>182</v>
      </c>
      <c r="D1189" t="s">
        <v>4435</v>
      </c>
      <c r="E1189" s="1">
        <v>45875</v>
      </c>
      <c r="F1189" t="s">
        <v>20</v>
      </c>
      <c r="G1189" t="s">
        <v>4436</v>
      </c>
      <c r="H1189" t="s">
        <v>119</v>
      </c>
      <c r="I1189" t="s">
        <v>4437</v>
      </c>
      <c r="J1189" t="s">
        <v>4438</v>
      </c>
      <c r="K1189" t="s">
        <v>91</v>
      </c>
      <c r="L1189">
        <v>5</v>
      </c>
      <c r="M1189">
        <v>5</v>
      </c>
      <c r="N1189">
        <v>4</v>
      </c>
      <c r="O1189">
        <v>15.84</v>
      </c>
      <c r="P1189">
        <v>17</v>
      </c>
      <c r="Q1189">
        <v>800000</v>
      </c>
    </row>
    <row r="1190" spans="1:17" x14ac:dyDescent="0.25">
      <c r="A1190" t="s">
        <v>253</v>
      </c>
      <c r="B1190" t="s">
        <v>4439</v>
      </c>
      <c r="C1190" t="s">
        <v>667</v>
      </c>
      <c r="D1190" t="s">
        <v>922</v>
      </c>
      <c r="E1190" s="1">
        <v>44443</v>
      </c>
      <c r="F1190" t="s">
        <v>48</v>
      </c>
      <c r="G1190" t="s">
        <v>4440</v>
      </c>
      <c r="H1190" t="s">
        <v>112</v>
      </c>
      <c r="I1190" t="s">
        <v>1224</v>
      </c>
      <c r="J1190" t="s">
        <v>4441</v>
      </c>
      <c r="K1190" t="s">
        <v>77</v>
      </c>
      <c r="L1190">
        <v>7</v>
      </c>
      <c r="M1190">
        <v>11</v>
      </c>
      <c r="N1190">
        <v>15</v>
      </c>
      <c r="O1190">
        <v>13.8</v>
      </c>
      <c r="P1190">
        <v>34</v>
      </c>
      <c r="Q1190">
        <v>400</v>
      </c>
    </row>
    <row r="1191" spans="1:17" x14ac:dyDescent="0.25">
      <c r="A1191" t="s">
        <v>107</v>
      </c>
      <c r="B1191" t="s">
        <v>4442</v>
      </c>
      <c r="C1191" t="s">
        <v>261</v>
      </c>
      <c r="D1191" t="s">
        <v>2290</v>
      </c>
      <c r="E1191" s="1">
        <v>45641</v>
      </c>
      <c r="F1191" t="s">
        <v>48</v>
      </c>
      <c r="G1191" t="s">
        <v>4443</v>
      </c>
      <c r="H1191" t="s">
        <v>59</v>
      </c>
      <c r="I1191" t="s">
        <v>933</v>
      </c>
      <c r="J1191" t="s">
        <v>33</v>
      </c>
      <c r="K1191" t="s">
        <v>91</v>
      </c>
      <c r="L1191">
        <v>8</v>
      </c>
      <c r="M1191">
        <v>11</v>
      </c>
      <c r="N1191">
        <v>9</v>
      </c>
      <c r="O1191">
        <v>6.37</v>
      </c>
      <c r="P1191">
        <v>13</v>
      </c>
      <c r="Q1191">
        <v>64000</v>
      </c>
    </row>
    <row r="1192" spans="1:17" x14ac:dyDescent="0.25">
      <c r="A1192" t="s">
        <v>265</v>
      </c>
      <c r="B1192" t="s">
        <v>234</v>
      </c>
      <c r="C1192" t="s">
        <v>448</v>
      </c>
      <c r="D1192" t="s">
        <v>416</v>
      </c>
      <c r="E1192" s="1">
        <v>42300</v>
      </c>
      <c r="F1192" t="s">
        <v>48</v>
      </c>
      <c r="G1192" t="s">
        <v>4444</v>
      </c>
      <c r="H1192" t="s">
        <v>22</v>
      </c>
      <c r="I1192" t="s">
        <v>4445</v>
      </c>
      <c r="J1192" t="s">
        <v>33</v>
      </c>
      <c r="K1192" t="s">
        <v>34</v>
      </c>
      <c r="L1192">
        <v>4</v>
      </c>
      <c r="M1192">
        <v>11</v>
      </c>
      <c r="N1192">
        <v>21</v>
      </c>
      <c r="O1192">
        <v>0.02</v>
      </c>
      <c r="P1192">
        <v>413</v>
      </c>
      <c r="Q1192">
        <v>240000</v>
      </c>
    </row>
    <row r="1193" spans="1:17" x14ac:dyDescent="0.25">
      <c r="A1193" t="s">
        <v>35</v>
      </c>
      <c r="B1193" t="s">
        <v>4446</v>
      </c>
      <c r="C1193" t="s">
        <v>568</v>
      </c>
      <c r="D1193" t="s">
        <v>4447</v>
      </c>
      <c r="E1193" s="1">
        <v>45053</v>
      </c>
      <c r="F1193" t="s">
        <v>48</v>
      </c>
      <c r="G1193" t="s">
        <v>4448</v>
      </c>
      <c r="H1193" t="s">
        <v>31</v>
      </c>
      <c r="I1193" t="s">
        <v>4449</v>
      </c>
      <c r="J1193" t="s">
        <v>4450</v>
      </c>
      <c r="K1193" t="s">
        <v>69</v>
      </c>
      <c r="L1193">
        <v>9</v>
      </c>
      <c r="M1193">
        <v>18</v>
      </c>
      <c r="N1193">
        <v>10</v>
      </c>
      <c r="O1193">
        <v>150</v>
      </c>
      <c r="P1193">
        <v>22</v>
      </c>
      <c r="Q1193">
        <v>80000</v>
      </c>
    </row>
    <row r="1194" spans="1:17" x14ac:dyDescent="0.25">
      <c r="A1194" t="s">
        <v>168</v>
      </c>
      <c r="B1194" t="s">
        <v>4451</v>
      </c>
      <c r="C1194" t="s">
        <v>358</v>
      </c>
      <c r="D1194" t="s">
        <v>3480</v>
      </c>
      <c r="E1194" s="1">
        <v>44920</v>
      </c>
      <c r="F1194" t="s">
        <v>57</v>
      </c>
      <c r="G1194" t="s">
        <v>4452</v>
      </c>
      <c r="H1194" t="s">
        <v>59</v>
      </c>
      <c r="I1194" t="s">
        <v>4453</v>
      </c>
      <c r="J1194" t="s">
        <v>2764</v>
      </c>
      <c r="K1194" t="s">
        <v>52</v>
      </c>
      <c r="L1194">
        <v>7</v>
      </c>
      <c r="M1194">
        <v>12</v>
      </c>
      <c r="N1194">
        <v>6</v>
      </c>
      <c r="O1194">
        <v>7.2</v>
      </c>
      <c r="P1194">
        <v>11</v>
      </c>
      <c r="Q1194">
        <v>160000</v>
      </c>
    </row>
    <row r="1195" spans="1:17" x14ac:dyDescent="0.25">
      <c r="A1195" t="s">
        <v>16</v>
      </c>
      <c r="B1195" t="s">
        <v>4454</v>
      </c>
      <c r="C1195" t="s">
        <v>244</v>
      </c>
      <c r="D1195" t="s">
        <v>4455</v>
      </c>
      <c r="E1195" s="1">
        <v>42381</v>
      </c>
      <c r="F1195" t="s">
        <v>20</v>
      </c>
      <c r="G1195" t="s">
        <v>4456</v>
      </c>
      <c r="H1195" t="s">
        <v>88</v>
      </c>
      <c r="I1195" t="s">
        <v>565</v>
      </c>
      <c r="J1195" t="s">
        <v>2659</v>
      </c>
      <c r="K1195" t="s">
        <v>62</v>
      </c>
      <c r="L1195">
        <v>8</v>
      </c>
      <c r="M1195">
        <v>19</v>
      </c>
      <c r="N1195">
        <v>7</v>
      </c>
      <c r="O1195">
        <v>3.33</v>
      </c>
      <c r="P1195">
        <v>22</v>
      </c>
      <c r="Q1195">
        <v>2400</v>
      </c>
    </row>
    <row r="1196" spans="1:17" x14ac:dyDescent="0.25">
      <c r="A1196" t="s">
        <v>63</v>
      </c>
      <c r="B1196" t="s">
        <v>4457</v>
      </c>
      <c r="C1196" t="s">
        <v>562</v>
      </c>
      <c r="D1196" t="s">
        <v>751</v>
      </c>
      <c r="E1196" s="1">
        <v>42849</v>
      </c>
      <c r="F1196" t="s">
        <v>48</v>
      </c>
      <c r="G1196" t="s">
        <v>4458</v>
      </c>
      <c r="H1196" t="s">
        <v>59</v>
      </c>
      <c r="I1196" t="s">
        <v>4459</v>
      </c>
      <c r="J1196" t="s">
        <v>665</v>
      </c>
      <c r="K1196" t="s">
        <v>52</v>
      </c>
      <c r="L1196">
        <v>19</v>
      </c>
      <c r="M1196">
        <v>15</v>
      </c>
      <c r="N1196">
        <v>5</v>
      </c>
      <c r="O1196">
        <v>8.1</v>
      </c>
      <c r="P1196">
        <v>18</v>
      </c>
      <c r="Q1196">
        <v>40000</v>
      </c>
    </row>
    <row r="1197" spans="1:17" x14ac:dyDescent="0.25">
      <c r="A1197" t="s">
        <v>551</v>
      </c>
      <c r="B1197" t="s">
        <v>4460</v>
      </c>
      <c r="C1197" t="s">
        <v>129</v>
      </c>
      <c r="D1197" t="s">
        <v>4461</v>
      </c>
      <c r="E1197" s="1">
        <v>42455</v>
      </c>
      <c r="F1197" t="s">
        <v>20</v>
      </c>
      <c r="G1197" t="s">
        <v>4462</v>
      </c>
      <c r="H1197" t="s">
        <v>97</v>
      </c>
      <c r="I1197" t="s">
        <v>4463</v>
      </c>
      <c r="J1197" t="s">
        <v>414</v>
      </c>
      <c r="K1197" t="s">
        <v>134</v>
      </c>
      <c r="L1197">
        <v>7</v>
      </c>
      <c r="M1197">
        <v>8</v>
      </c>
      <c r="N1197">
        <v>20</v>
      </c>
      <c r="O1197">
        <v>0.13</v>
      </c>
      <c r="P1197">
        <v>42</v>
      </c>
      <c r="Q1197">
        <v>160000</v>
      </c>
    </row>
    <row r="1198" spans="1:17" x14ac:dyDescent="0.25">
      <c r="A1198" t="s">
        <v>141</v>
      </c>
      <c r="B1198" t="s">
        <v>4464</v>
      </c>
      <c r="C1198" t="s">
        <v>72</v>
      </c>
      <c r="D1198" t="s">
        <v>4465</v>
      </c>
      <c r="E1198" s="1">
        <v>43557</v>
      </c>
      <c r="F1198" t="s">
        <v>20</v>
      </c>
      <c r="G1198" t="s">
        <v>4466</v>
      </c>
      <c r="H1198" t="s">
        <v>97</v>
      </c>
      <c r="I1198" t="s">
        <v>832</v>
      </c>
      <c r="J1198" t="s">
        <v>1411</v>
      </c>
      <c r="K1198" t="s">
        <v>52</v>
      </c>
      <c r="L1198">
        <v>8</v>
      </c>
      <c r="M1198">
        <v>13</v>
      </c>
      <c r="N1198">
        <v>12</v>
      </c>
      <c r="O1198">
        <v>2.57</v>
      </c>
      <c r="P1198">
        <v>25</v>
      </c>
      <c r="Q1198">
        <v>120000</v>
      </c>
    </row>
    <row r="1199" spans="1:17" x14ac:dyDescent="0.25">
      <c r="A1199" t="s">
        <v>107</v>
      </c>
      <c r="B1199" t="s">
        <v>4467</v>
      </c>
      <c r="C1199" t="s">
        <v>667</v>
      </c>
      <c r="D1199" t="s">
        <v>2382</v>
      </c>
      <c r="E1199" s="1">
        <v>45513</v>
      </c>
      <c r="F1199" t="s">
        <v>48</v>
      </c>
      <c r="G1199" t="s">
        <v>4468</v>
      </c>
      <c r="H1199" t="s">
        <v>119</v>
      </c>
      <c r="I1199" t="s">
        <v>1497</v>
      </c>
      <c r="J1199" t="s">
        <v>4469</v>
      </c>
      <c r="K1199" t="s">
        <v>34</v>
      </c>
      <c r="L1199">
        <v>15</v>
      </c>
      <c r="M1199">
        <v>19</v>
      </c>
      <c r="N1199">
        <v>5</v>
      </c>
      <c r="O1199">
        <v>2.81</v>
      </c>
      <c r="P1199">
        <v>11</v>
      </c>
      <c r="Q1199">
        <v>1600</v>
      </c>
    </row>
    <row r="1200" spans="1:17" x14ac:dyDescent="0.25">
      <c r="A1200" t="s">
        <v>551</v>
      </c>
      <c r="B1200" t="s">
        <v>3329</v>
      </c>
      <c r="C1200" t="s">
        <v>143</v>
      </c>
      <c r="D1200" t="s">
        <v>2903</v>
      </c>
      <c r="E1200" s="1">
        <v>42141</v>
      </c>
      <c r="F1200" t="s">
        <v>29</v>
      </c>
      <c r="G1200" t="s">
        <v>4470</v>
      </c>
      <c r="H1200" t="s">
        <v>31</v>
      </c>
      <c r="I1200" t="s">
        <v>2105</v>
      </c>
      <c r="J1200" t="s">
        <v>4471</v>
      </c>
      <c r="K1200" t="s">
        <v>180</v>
      </c>
      <c r="L1200">
        <v>8</v>
      </c>
      <c r="M1200">
        <v>3</v>
      </c>
      <c r="N1200">
        <v>23</v>
      </c>
      <c r="O1200">
        <v>0.02</v>
      </c>
      <c r="P1200">
        <v>41</v>
      </c>
      <c r="Q1200">
        <v>20000</v>
      </c>
    </row>
    <row r="1201" spans="1:17" x14ac:dyDescent="0.25">
      <c r="A1201" t="s">
        <v>551</v>
      </c>
      <c r="B1201" t="s">
        <v>4472</v>
      </c>
      <c r="C1201" t="s">
        <v>347</v>
      </c>
      <c r="D1201" t="s">
        <v>411</v>
      </c>
      <c r="E1201" s="1">
        <v>45232</v>
      </c>
      <c r="F1201" t="s">
        <v>48</v>
      </c>
      <c r="G1201" t="s">
        <v>8967</v>
      </c>
      <c r="H1201" t="s">
        <v>112</v>
      </c>
      <c r="I1201" t="s">
        <v>3812</v>
      </c>
      <c r="J1201" t="s">
        <v>210</v>
      </c>
      <c r="K1201" t="s">
        <v>8966</v>
      </c>
      <c r="L1201">
        <v>5</v>
      </c>
      <c r="M1201">
        <v>7</v>
      </c>
      <c r="N1201">
        <v>25</v>
      </c>
      <c r="O1201">
        <v>0.12</v>
      </c>
      <c r="P1201">
        <v>42</v>
      </c>
      <c r="Q1201">
        <v>32000</v>
      </c>
    </row>
    <row r="1202" spans="1:17" x14ac:dyDescent="0.25">
      <c r="A1202" t="s">
        <v>148</v>
      </c>
      <c r="B1202" t="s">
        <v>4473</v>
      </c>
      <c r="C1202" t="s">
        <v>80</v>
      </c>
      <c r="D1202" t="s">
        <v>892</v>
      </c>
      <c r="E1202" s="1">
        <v>43310</v>
      </c>
      <c r="F1202" t="s">
        <v>57</v>
      </c>
      <c r="G1202" t="s">
        <v>4474</v>
      </c>
      <c r="H1202" t="s">
        <v>40</v>
      </c>
      <c r="I1202" t="s">
        <v>4475</v>
      </c>
      <c r="J1202" t="s">
        <v>4476</v>
      </c>
      <c r="K1202" t="s">
        <v>322</v>
      </c>
      <c r="L1202">
        <v>2</v>
      </c>
      <c r="M1202">
        <v>11</v>
      </c>
      <c r="N1202">
        <v>7</v>
      </c>
      <c r="O1202">
        <v>0.41</v>
      </c>
      <c r="P1202">
        <v>17</v>
      </c>
      <c r="Q1202">
        <v>4800000</v>
      </c>
    </row>
    <row r="1203" spans="1:17" x14ac:dyDescent="0.25">
      <c r="A1203" t="s">
        <v>155</v>
      </c>
      <c r="B1203" t="s">
        <v>4477</v>
      </c>
      <c r="C1203" t="s">
        <v>212</v>
      </c>
      <c r="D1203" t="s">
        <v>201</v>
      </c>
      <c r="E1203" s="1">
        <v>44672</v>
      </c>
      <c r="F1203" t="s">
        <v>48</v>
      </c>
      <c r="G1203" t="s">
        <v>4478</v>
      </c>
      <c r="H1203" t="s">
        <v>31</v>
      </c>
      <c r="I1203" t="s">
        <v>4479</v>
      </c>
      <c r="J1203" t="s">
        <v>4480</v>
      </c>
      <c r="K1203" t="s">
        <v>52</v>
      </c>
      <c r="L1203">
        <v>7</v>
      </c>
      <c r="M1203">
        <v>5</v>
      </c>
      <c r="N1203">
        <v>3</v>
      </c>
      <c r="O1203">
        <v>10.67</v>
      </c>
      <c r="P1203">
        <v>17</v>
      </c>
      <c r="Q1203">
        <v>80000</v>
      </c>
    </row>
    <row r="1204" spans="1:17" x14ac:dyDescent="0.25">
      <c r="A1204" t="s">
        <v>114</v>
      </c>
      <c r="B1204" t="s">
        <v>4481</v>
      </c>
      <c r="C1204" t="s">
        <v>116</v>
      </c>
      <c r="D1204" t="s">
        <v>38</v>
      </c>
      <c r="E1204" s="1">
        <v>45649</v>
      </c>
      <c r="F1204" t="s">
        <v>20</v>
      </c>
      <c r="G1204" t="s">
        <v>4482</v>
      </c>
      <c r="H1204" t="s">
        <v>31</v>
      </c>
      <c r="I1204" t="s">
        <v>296</v>
      </c>
      <c r="J1204" t="s">
        <v>4483</v>
      </c>
      <c r="K1204" t="s">
        <v>91</v>
      </c>
      <c r="L1204">
        <v>7</v>
      </c>
      <c r="M1204">
        <v>9</v>
      </c>
      <c r="N1204">
        <v>13</v>
      </c>
      <c r="O1204">
        <v>147.26</v>
      </c>
      <c r="P1204">
        <v>42</v>
      </c>
      <c r="Q1204">
        <v>640000</v>
      </c>
    </row>
    <row r="1205" spans="1:17" x14ac:dyDescent="0.25">
      <c r="A1205" t="s">
        <v>122</v>
      </c>
      <c r="B1205" t="s">
        <v>4484</v>
      </c>
      <c r="C1205" t="s">
        <v>136</v>
      </c>
      <c r="D1205" t="s">
        <v>4485</v>
      </c>
      <c r="E1205" s="1">
        <v>44001</v>
      </c>
      <c r="F1205" t="s">
        <v>48</v>
      </c>
      <c r="G1205" t="s">
        <v>4486</v>
      </c>
      <c r="H1205" t="s">
        <v>112</v>
      </c>
      <c r="I1205" t="s">
        <v>4487</v>
      </c>
      <c r="J1205" t="s">
        <v>4488</v>
      </c>
      <c r="K1205" t="s">
        <v>52</v>
      </c>
      <c r="L1205">
        <v>13</v>
      </c>
      <c r="M1205">
        <v>14</v>
      </c>
      <c r="N1205">
        <v>18</v>
      </c>
      <c r="O1205">
        <v>139</v>
      </c>
      <c r="P1205">
        <v>25</v>
      </c>
      <c r="Q1205">
        <v>800000</v>
      </c>
    </row>
    <row r="1206" spans="1:17" x14ac:dyDescent="0.25">
      <c r="A1206" t="s">
        <v>35</v>
      </c>
      <c r="B1206" t="s">
        <v>4489</v>
      </c>
      <c r="C1206" t="s">
        <v>282</v>
      </c>
      <c r="D1206" t="s">
        <v>364</v>
      </c>
      <c r="E1206" s="1">
        <v>44142</v>
      </c>
      <c r="F1206" t="s">
        <v>20</v>
      </c>
      <c r="G1206" t="s">
        <v>4490</v>
      </c>
      <c r="H1206" t="s">
        <v>31</v>
      </c>
      <c r="I1206" t="s">
        <v>4491</v>
      </c>
      <c r="J1206" t="s">
        <v>4492</v>
      </c>
      <c r="K1206" t="s">
        <v>52</v>
      </c>
      <c r="L1206">
        <v>23</v>
      </c>
      <c r="M1206">
        <v>26</v>
      </c>
      <c r="N1206">
        <v>13</v>
      </c>
      <c r="O1206">
        <v>6.29</v>
      </c>
      <c r="P1206">
        <v>213</v>
      </c>
      <c r="Q1206">
        <v>4000</v>
      </c>
    </row>
    <row r="1207" spans="1:17" x14ac:dyDescent="0.25">
      <c r="A1207" t="s">
        <v>70</v>
      </c>
      <c r="B1207" t="s">
        <v>4493</v>
      </c>
      <c r="C1207" t="s">
        <v>458</v>
      </c>
      <c r="D1207" t="s">
        <v>2333</v>
      </c>
      <c r="E1207" s="1">
        <v>44176</v>
      </c>
      <c r="F1207" t="s">
        <v>29</v>
      </c>
      <c r="G1207" t="s">
        <v>4494</v>
      </c>
      <c r="H1207" t="s">
        <v>190</v>
      </c>
      <c r="I1207" t="s">
        <v>3541</v>
      </c>
      <c r="J1207" t="s">
        <v>4495</v>
      </c>
      <c r="K1207" t="s">
        <v>69</v>
      </c>
      <c r="L1207">
        <v>8</v>
      </c>
      <c r="M1207">
        <v>13</v>
      </c>
      <c r="N1207">
        <v>3</v>
      </c>
      <c r="O1207">
        <v>6.41</v>
      </c>
      <c r="P1207">
        <v>19</v>
      </c>
      <c r="Q1207">
        <v>640000</v>
      </c>
    </row>
    <row r="1208" spans="1:17" x14ac:dyDescent="0.25">
      <c r="A1208" t="s">
        <v>107</v>
      </c>
      <c r="B1208" t="s">
        <v>4496</v>
      </c>
      <c r="C1208" t="s">
        <v>219</v>
      </c>
      <c r="D1208" t="s">
        <v>4497</v>
      </c>
      <c r="E1208" s="1">
        <v>43766</v>
      </c>
      <c r="F1208" t="s">
        <v>48</v>
      </c>
      <c r="G1208" t="s">
        <v>4498</v>
      </c>
      <c r="H1208" t="s">
        <v>112</v>
      </c>
      <c r="I1208" t="s">
        <v>4499</v>
      </c>
      <c r="J1208" t="s">
        <v>4500</v>
      </c>
      <c r="K1208" t="s">
        <v>8966</v>
      </c>
      <c r="L1208">
        <v>8</v>
      </c>
      <c r="M1208">
        <v>17</v>
      </c>
      <c r="N1208">
        <v>5</v>
      </c>
      <c r="O1208">
        <v>1.25</v>
      </c>
      <c r="P1208">
        <v>32</v>
      </c>
      <c r="Q1208">
        <v>688000</v>
      </c>
    </row>
    <row r="1209" spans="1:17" x14ac:dyDescent="0.25">
      <c r="A1209" t="s">
        <v>107</v>
      </c>
      <c r="B1209" t="s">
        <v>4501</v>
      </c>
      <c r="C1209" t="s">
        <v>562</v>
      </c>
      <c r="D1209" t="s">
        <v>2586</v>
      </c>
      <c r="E1209" s="1">
        <v>44641</v>
      </c>
      <c r="F1209" t="s">
        <v>48</v>
      </c>
      <c r="G1209" t="s">
        <v>4502</v>
      </c>
      <c r="H1209" t="s">
        <v>119</v>
      </c>
      <c r="I1209" t="s">
        <v>1466</v>
      </c>
      <c r="J1209" t="s">
        <v>4503</v>
      </c>
      <c r="K1209" t="s">
        <v>134</v>
      </c>
      <c r="L1209">
        <v>5</v>
      </c>
      <c r="M1209">
        <v>8</v>
      </c>
      <c r="N1209">
        <v>6</v>
      </c>
      <c r="O1209">
        <v>5.4</v>
      </c>
      <c r="P1209">
        <v>36</v>
      </c>
      <c r="Q1209">
        <v>1080</v>
      </c>
    </row>
    <row r="1210" spans="1:17" x14ac:dyDescent="0.25">
      <c r="A1210" t="s">
        <v>148</v>
      </c>
      <c r="B1210" t="s">
        <v>4504</v>
      </c>
      <c r="C1210" t="s">
        <v>562</v>
      </c>
      <c r="D1210" t="s">
        <v>3241</v>
      </c>
      <c r="E1210" s="1">
        <v>43581</v>
      </c>
      <c r="F1210" t="s">
        <v>48</v>
      </c>
      <c r="G1210" t="s">
        <v>4505</v>
      </c>
      <c r="H1210" t="s">
        <v>190</v>
      </c>
      <c r="I1210" t="s">
        <v>2273</v>
      </c>
      <c r="J1210" t="s">
        <v>4506</v>
      </c>
      <c r="K1210" t="s">
        <v>91</v>
      </c>
      <c r="L1210">
        <v>10</v>
      </c>
      <c r="M1210">
        <v>3</v>
      </c>
      <c r="N1210">
        <v>3</v>
      </c>
      <c r="O1210">
        <v>0.49</v>
      </c>
      <c r="P1210">
        <v>32</v>
      </c>
      <c r="Q1210">
        <v>2160</v>
      </c>
    </row>
    <row r="1211" spans="1:17" x14ac:dyDescent="0.25">
      <c r="A1211" t="s">
        <v>107</v>
      </c>
      <c r="B1211" t="s">
        <v>4507</v>
      </c>
      <c r="C1211" t="s">
        <v>619</v>
      </c>
      <c r="D1211" t="s">
        <v>1025</v>
      </c>
      <c r="E1211" s="1">
        <v>45608</v>
      </c>
      <c r="F1211" t="s">
        <v>20</v>
      </c>
      <c r="G1211" t="s">
        <v>4508</v>
      </c>
      <c r="H1211" t="s">
        <v>97</v>
      </c>
      <c r="I1211" t="s">
        <v>2432</v>
      </c>
      <c r="J1211" t="s">
        <v>3405</v>
      </c>
      <c r="K1211" t="s">
        <v>77</v>
      </c>
      <c r="L1211">
        <v>15</v>
      </c>
      <c r="M1211">
        <v>16</v>
      </c>
      <c r="N1211">
        <v>6</v>
      </c>
      <c r="O1211">
        <v>4.13</v>
      </c>
      <c r="P1211">
        <v>113</v>
      </c>
      <c r="Q1211">
        <v>216</v>
      </c>
    </row>
    <row r="1212" spans="1:17" x14ac:dyDescent="0.25">
      <c r="A1212" t="s">
        <v>63</v>
      </c>
      <c r="B1212" t="s">
        <v>4509</v>
      </c>
      <c r="C1212" t="s">
        <v>568</v>
      </c>
      <c r="D1212" t="s">
        <v>207</v>
      </c>
      <c r="E1212" s="1">
        <v>43019</v>
      </c>
      <c r="F1212" t="s">
        <v>29</v>
      </c>
      <c r="G1212" t="s">
        <v>4510</v>
      </c>
      <c r="H1212" t="s">
        <v>190</v>
      </c>
      <c r="I1212" t="s">
        <v>2331</v>
      </c>
      <c r="J1212" t="s">
        <v>4511</v>
      </c>
      <c r="K1212" t="s">
        <v>180</v>
      </c>
      <c r="L1212">
        <v>11</v>
      </c>
      <c r="M1212">
        <v>16</v>
      </c>
      <c r="N1212">
        <v>10</v>
      </c>
      <c r="O1212">
        <v>18.829999999999998</v>
      </c>
      <c r="P1212">
        <v>16</v>
      </c>
      <c r="Q1212">
        <v>43200</v>
      </c>
    </row>
    <row r="1213" spans="1:17" x14ac:dyDescent="0.25">
      <c r="A1213" t="s">
        <v>217</v>
      </c>
      <c r="B1213" t="s">
        <v>4512</v>
      </c>
      <c r="C1213" t="s">
        <v>619</v>
      </c>
      <c r="D1213" t="s">
        <v>4513</v>
      </c>
      <c r="E1213" s="1">
        <v>42225</v>
      </c>
      <c r="F1213" t="s">
        <v>48</v>
      </c>
      <c r="G1213" t="s">
        <v>4514</v>
      </c>
      <c r="H1213" t="s">
        <v>59</v>
      </c>
      <c r="I1213" t="s">
        <v>4515</v>
      </c>
      <c r="J1213" t="s">
        <v>4516</v>
      </c>
      <c r="K1213" t="s">
        <v>43</v>
      </c>
      <c r="L1213">
        <v>3</v>
      </c>
      <c r="M1213">
        <v>10</v>
      </c>
      <c r="N1213">
        <v>8</v>
      </c>
      <c r="O1213">
        <v>14.2</v>
      </c>
      <c r="P1213">
        <v>34</v>
      </c>
      <c r="Q1213">
        <v>144000</v>
      </c>
    </row>
    <row r="1214" spans="1:17" x14ac:dyDescent="0.25">
      <c r="A1214" t="s">
        <v>70</v>
      </c>
      <c r="B1214" t="s">
        <v>4517</v>
      </c>
      <c r="C1214" t="s">
        <v>619</v>
      </c>
      <c r="D1214" t="s">
        <v>441</v>
      </c>
      <c r="E1214" s="1">
        <v>43568</v>
      </c>
      <c r="F1214" t="s">
        <v>48</v>
      </c>
      <c r="G1214" t="s">
        <v>2371</v>
      </c>
      <c r="H1214" t="s">
        <v>190</v>
      </c>
      <c r="I1214" t="s">
        <v>4518</v>
      </c>
      <c r="J1214" t="s">
        <v>4519</v>
      </c>
      <c r="K1214" t="s">
        <v>77</v>
      </c>
      <c r="L1214">
        <v>2</v>
      </c>
      <c r="M1214">
        <v>11</v>
      </c>
      <c r="N1214">
        <v>15</v>
      </c>
      <c r="O1214">
        <v>9.9499999999999993</v>
      </c>
      <c r="P1214">
        <v>22</v>
      </c>
      <c r="Q1214">
        <v>720000</v>
      </c>
    </row>
    <row r="1215" spans="1:17" x14ac:dyDescent="0.25">
      <c r="A1215" t="s">
        <v>25</v>
      </c>
      <c r="B1215" t="s">
        <v>4520</v>
      </c>
      <c r="C1215" t="s">
        <v>421</v>
      </c>
      <c r="D1215" t="s">
        <v>3611</v>
      </c>
      <c r="E1215" s="1">
        <v>42907</v>
      </c>
      <c r="F1215" t="s">
        <v>29</v>
      </c>
      <c r="G1215" t="s">
        <v>4521</v>
      </c>
      <c r="H1215" t="s">
        <v>59</v>
      </c>
      <c r="I1215" t="s">
        <v>4522</v>
      </c>
      <c r="J1215" t="s">
        <v>4523</v>
      </c>
      <c r="K1215" t="s">
        <v>8966</v>
      </c>
      <c r="L1215">
        <v>16</v>
      </c>
      <c r="M1215">
        <v>14</v>
      </c>
      <c r="N1215">
        <v>10</v>
      </c>
      <c r="O1215">
        <v>49.69</v>
      </c>
      <c r="P1215">
        <v>41</v>
      </c>
      <c r="Q1215">
        <v>360</v>
      </c>
    </row>
    <row r="1216" spans="1:17" x14ac:dyDescent="0.25">
      <c r="A1216" t="s">
        <v>253</v>
      </c>
      <c r="B1216" t="s">
        <v>4524</v>
      </c>
      <c r="C1216" t="s">
        <v>535</v>
      </c>
      <c r="D1216" t="s">
        <v>493</v>
      </c>
      <c r="E1216" s="1">
        <v>42556</v>
      </c>
      <c r="F1216" t="s">
        <v>48</v>
      </c>
      <c r="G1216" t="s">
        <v>8967</v>
      </c>
      <c r="H1216" t="s">
        <v>40</v>
      </c>
      <c r="I1216" t="s">
        <v>1402</v>
      </c>
      <c r="J1216" t="s">
        <v>4525</v>
      </c>
      <c r="K1216" t="s">
        <v>91</v>
      </c>
      <c r="L1216">
        <v>8</v>
      </c>
      <c r="M1216">
        <v>9</v>
      </c>
      <c r="N1216">
        <v>6</v>
      </c>
      <c r="O1216">
        <v>14.39</v>
      </c>
      <c r="P1216">
        <v>32</v>
      </c>
      <c r="Q1216">
        <v>57600</v>
      </c>
    </row>
    <row r="1217" spans="1:17" x14ac:dyDescent="0.25">
      <c r="A1217" t="s">
        <v>53</v>
      </c>
      <c r="B1217" t="s">
        <v>4526</v>
      </c>
      <c r="C1217" t="s">
        <v>568</v>
      </c>
      <c r="D1217" t="s">
        <v>703</v>
      </c>
      <c r="E1217" s="1">
        <v>46015</v>
      </c>
      <c r="F1217" t="s">
        <v>48</v>
      </c>
      <c r="G1217" t="s">
        <v>4527</v>
      </c>
      <c r="H1217" t="s">
        <v>22</v>
      </c>
      <c r="I1217" t="s">
        <v>2719</v>
      </c>
      <c r="J1217" t="s">
        <v>33</v>
      </c>
      <c r="K1217" t="s">
        <v>77</v>
      </c>
      <c r="L1217">
        <v>3</v>
      </c>
      <c r="M1217">
        <v>7</v>
      </c>
      <c r="N1217">
        <v>7</v>
      </c>
      <c r="O1217">
        <v>0.44</v>
      </c>
      <c r="P1217">
        <v>13</v>
      </c>
      <c r="Q1217">
        <v>216000</v>
      </c>
    </row>
    <row r="1218" spans="1:17" x14ac:dyDescent="0.25">
      <c r="A1218" t="s">
        <v>462</v>
      </c>
      <c r="B1218" t="s">
        <v>4528</v>
      </c>
      <c r="C1218" t="s">
        <v>530</v>
      </c>
      <c r="D1218" t="s">
        <v>1400</v>
      </c>
      <c r="E1218" s="1">
        <v>42244</v>
      </c>
      <c r="F1218" t="s">
        <v>20</v>
      </c>
      <c r="G1218" t="s">
        <v>4529</v>
      </c>
      <c r="H1218" t="s">
        <v>22</v>
      </c>
      <c r="I1218" t="s">
        <v>4530</v>
      </c>
      <c r="J1218" t="s">
        <v>4531</v>
      </c>
      <c r="K1218" t="s">
        <v>34</v>
      </c>
      <c r="L1218">
        <v>3</v>
      </c>
      <c r="M1218">
        <v>3</v>
      </c>
      <c r="N1218">
        <v>12</v>
      </c>
      <c r="O1218">
        <v>0.19</v>
      </c>
      <c r="P1218">
        <v>37</v>
      </c>
      <c r="Q1218">
        <v>72000</v>
      </c>
    </row>
    <row r="1219" spans="1:17" x14ac:dyDescent="0.25">
      <c r="A1219" t="s">
        <v>92</v>
      </c>
      <c r="B1219" t="s">
        <v>4532</v>
      </c>
      <c r="C1219" t="s">
        <v>317</v>
      </c>
      <c r="D1219" t="s">
        <v>1181</v>
      </c>
      <c r="E1219" s="1">
        <v>42653</v>
      </c>
      <c r="F1219" t="s">
        <v>57</v>
      </c>
      <c r="G1219" t="s">
        <v>4533</v>
      </c>
      <c r="H1219" t="s">
        <v>22</v>
      </c>
      <c r="I1219" t="s">
        <v>1402</v>
      </c>
      <c r="J1219" t="s">
        <v>414</v>
      </c>
      <c r="K1219" t="s">
        <v>62</v>
      </c>
      <c r="L1219">
        <v>20</v>
      </c>
      <c r="M1219">
        <v>26</v>
      </c>
      <c r="N1219">
        <v>12</v>
      </c>
      <c r="O1219">
        <v>13.82</v>
      </c>
      <c r="P1219">
        <v>12</v>
      </c>
      <c r="Q1219">
        <v>144000</v>
      </c>
    </row>
    <row r="1220" spans="1:17" x14ac:dyDescent="0.25">
      <c r="A1220" t="s">
        <v>551</v>
      </c>
      <c r="B1220" t="s">
        <v>4534</v>
      </c>
      <c r="C1220" t="s">
        <v>46</v>
      </c>
      <c r="D1220" t="s">
        <v>707</v>
      </c>
      <c r="E1220" s="1">
        <v>44361</v>
      </c>
      <c r="F1220" t="s">
        <v>20</v>
      </c>
      <c r="G1220" t="s">
        <v>4535</v>
      </c>
      <c r="H1220" t="s">
        <v>173</v>
      </c>
      <c r="I1220" t="s">
        <v>4536</v>
      </c>
      <c r="J1220" t="s">
        <v>4537</v>
      </c>
      <c r="K1220" t="s">
        <v>62</v>
      </c>
      <c r="L1220">
        <v>7</v>
      </c>
      <c r="M1220">
        <v>6</v>
      </c>
      <c r="N1220">
        <v>15</v>
      </c>
      <c r="O1220">
        <v>0.13</v>
      </c>
      <c r="P1220">
        <v>38</v>
      </c>
      <c r="Q1220">
        <v>2160</v>
      </c>
    </row>
    <row r="1221" spans="1:17" x14ac:dyDescent="0.25">
      <c r="A1221" t="s">
        <v>141</v>
      </c>
      <c r="B1221" t="s">
        <v>4538</v>
      </c>
      <c r="C1221" t="s">
        <v>431</v>
      </c>
      <c r="D1221" t="s">
        <v>4539</v>
      </c>
      <c r="E1221" s="1">
        <v>43517</v>
      </c>
      <c r="F1221" t="s">
        <v>29</v>
      </c>
      <c r="G1221" t="s">
        <v>4540</v>
      </c>
      <c r="H1221" t="s">
        <v>173</v>
      </c>
      <c r="I1221" t="s">
        <v>4541</v>
      </c>
      <c r="J1221" t="s">
        <v>4542</v>
      </c>
      <c r="K1221" t="s">
        <v>180</v>
      </c>
      <c r="L1221">
        <v>3</v>
      </c>
      <c r="M1221">
        <v>8</v>
      </c>
      <c r="N1221">
        <v>11</v>
      </c>
      <c r="O1221">
        <v>1.34</v>
      </c>
      <c r="P1221">
        <v>25</v>
      </c>
      <c r="Q1221">
        <v>36000</v>
      </c>
    </row>
    <row r="1222" spans="1:17" x14ac:dyDescent="0.25">
      <c r="A1222" t="s">
        <v>265</v>
      </c>
      <c r="B1222" t="s">
        <v>4543</v>
      </c>
      <c r="C1222" t="s">
        <v>37</v>
      </c>
      <c r="D1222" t="s">
        <v>4544</v>
      </c>
      <c r="E1222" s="1">
        <v>42230</v>
      </c>
      <c r="F1222" t="s">
        <v>82</v>
      </c>
      <c r="G1222" t="s">
        <v>4545</v>
      </c>
      <c r="H1222" t="s">
        <v>112</v>
      </c>
      <c r="I1222" t="s">
        <v>3735</v>
      </c>
      <c r="J1222" t="s">
        <v>4546</v>
      </c>
      <c r="K1222" t="s">
        <v>52</v>
      </c>
      <c r="L1222">
        <v>10</v>
      </c>
      <c r="M1222">
        <v>11</v>
      </c>
      <c r="N1222">
        <v>10</v>
      </c>
      <c r="O1222">
        <v>0.06</v>
      </c>
      <c r="P1222">
        <v>37</v>
      </c>
      <c r="Q1222">
        <v>144000</v>
      </c>
    </row>
    <row r="1223" spans="1:17" x14ac:dyDescent="0.25">
      <c r="A1223" t="s">
        <v>114</v>
      </c>
      <c r="B1223" t="s">
        <v>4547</v>
      </c>
      <c r="C1223" t="s">
        <v>143</v>
      </c>
      <c r="D1223" t="s">
        <v>746</v>
      </c>
      <c r="E1223" s="1">
        <v>45162</v>
      </c>
      <c r="F1223" t="s">
        <v>57</v>
      </c>
      <c r="G1223" t="s">
        <v>4548</v>
      </c>
      <c r="H1223" t="s">
        <v>190</v>
      </c>
      <c r="I1223" t="s">
        <v>4549</v>
      </c>
      <c r="J1223" t="s">
        <v>4550</v>
      </c>
      <c r="K1223" t="s">
        <v>34</v>
      </c>
      <c r="L1223">
        <v>9</v>
      </c>
      <c r="M1223">
        <v>15</v>
      </c>
      <c r="N1223">
        <v>17</v>
      </c>
      <c r="O1223">
        <v>59.94</v>
      </c>
      <c r="P1223">
        <v>45</v>
      </c>
      <c r="Q1223">
        <v>108000</v>
      </c>
    </row>
    <row r="1224" spans="1:17" x14ac:dyDescent="0.25">
      <c r="A1224" t="s">
        <v>155</v>
      </c>
      <c r="B1224" t="s">
        <v>4551</v>
      </c>
      <c r="C1224" t="s">
        <v>667</v>
      </c>
      <c r="D1224" t="s">
        <v>4552</v>
      </c>
      <c r="E1224" s="1">
        <v>42655</v>
      </c>
      <c r="F1224" t="s">
        <v>57</v>
      </c>
      <c r="G1224" t="s">
        <v>4553</v>
      </c>
      <c r="H1224" t="s">
        <v>59</v>
      </c>
      <c r="I1224" t="s">
        <v>3160</v>
      </c>
      <c r="J1224" t="s">
        <v>4554</v>
      </c>
      <c r="K1224" t="s">
        <v>91</v>
      </c>
      <c r="L1224">
        <v>6</v>
      </c>
      <c r="M1224">
        <v>15</v>
      </c>
      <c r="N1224">
        <v>6</v>
      </c>
      <c r="O1224">
        <v>12.34</v>
      </c>
      <c r="P1224">
        <v>32</v>
      </c>
      <c r="Q1224">
        <v>1440</v>
      </c>
    </row>
    <row r="1225" spans="1:17" x14ac:dyDescent="0.25">
      <c r="A1225" t="s">
        <v>63</v>
      </c>
      <c r="B1225" t="s">
        <v>4555</v>
      </c>
      <c r="C1225" t="s">
        <v>65</v>
      </c>
      <c r="D1225" t="s">
        <v>2675</v>
      </c>
      <c r="E1225" s="1">
        <v>44068</v>
      </c>
      <c r="F1225" t="s">
        <v>48</v>
      </c>
      <c r="G1225" t="s">
        <v>4556</v>
      </c>
      <c r="H1225" t="s">
        <v>190</v>
      </c>
      <c r="I1225" t="s">
        <v>4557</v>
      </c>
      <c r="J1225" t="s">
        <v>833</v>
      </c>
      <c r="K1225" t="s">
        <v>43</v>
      </c>
      <c r="L1225">
        <v>23</v>
      </c>
      <c r="M1225">
        <v>18</v>
      </c>
      <c r="N1225">
        <v>5</v>
      </c>
      <c r="O1225">
        <v>18.28</v>
      </c>
      <c r="P1225">
        <v>313</v>
      </c>
      <c r="Q1225">
        <v>18000</v>
      </c>
    </row>
    <row r="1226" spans="1:17" x14ac:dyDescent="0.25">
      <c r="A1226" t="s">
        <v>155</v>
      </c>
      <c r="B1226" t="s">
        <v>4558</v>
      </c>
      <c r="C1226" t="s">
        <v>342</v>
      </c>
      <c r="D1226" t="s">
        <v>677</v>
      </c>
      <c r="E1226" s="1">
        <v>44346</v>
      </c>
      <c r="F1226" t="s">
        <v>29</v>
      </c>
      <c r="G1226" t="s">
        <v>4559</v>
      </c>
      <c r="H1226" t="s">
        <v>112</v>
      </c>
      <c r="I1226" t="s">
        <v>1620</v>
      </c>
      <c r="J1226" t="s">
        <v>590</v>
      </c>
      <c r="K1226" t="s">
        <v>91</v>
      </c>
      <c r="L1226">
        <v>7</v>
      </c>
      <c r="M1226">
        <v>8</v>
      </c>
      <c r="N1226">
        <v>12</v>
      </c>
      <c r="O1226">
        <v>10.48</v>
      </c>
      <c r="P1226">
        <v>37</v>
      </c>
      <c r="Q1226">
        <v>28800</v>
      </c>
    </row>
    <row r="1227" spans="1:17" x14ac:dyDescent="0.25">
      <c r="A1227" t="s">
        <v>141</v>
      </c>
      <c r="B1227" t="s">
        <v>4560</v>
      </c>
      <c r="C1227" t="s">
        <v>200</v>
      </c>
      <c r="D1227" t="s">
        <v>4561</v>
      </c>
      <c r="E1227" s="1">
        <v>45250</v>
      </c>
      <c r="F1227" t="s">
        <v>20</v>
      </c>
      <c r="G1227" t="s">
        <v>4562</v>
      </c>
      <c r="H1227" t="s">
        <v>59</v>
      </c>
      <c r="I1227" t="s">
        <v>4563</v>
      </c>
      <c r="J1227" t="s">
        <v>1390</v>
      </c>
      <c r="K1227" t="s">
        <v>69</v>
      </c>
      <c r="L1227">
        <v>5</v>
      </c>
      <c r="M1227">
        <v>15</v>
      </c>
      <c r="N1227">
        <v>11</v>
      </c>
      <c r="O1227">
        <v>7.71</v>
      </c>
      <c r="P1227">
        <v>13</v>
      </c>
      <c r="Q1227">
        <v>4320000</v>
      </c>
    </row>
    <row r="1228" spans="1:17" x14ac:dyDescent="0.25">
      <c r="A1228" t="s">
        <v>70</v>
      </c>
      <c r="B1228" t="s">
        <v>4564</v>
      </c>
      <c r="C1228" t="s">
        <v>46</v>
      </c>
      <c r="D1228" t="s">
        <v>4565</v>
      </c>
      <c r="E1228" s="1">
        <v>42061</v>
      </c>
      <c r="F1228" t="s">
        <v>29</v>
      </c>
      <c r="G1228" t="s">
        <v>4566</v>
      </c>
      <c r="H1228" t="s">
        <v>31</v>
      </c>
      <c r="I1228" t="s">
        <v>1301</v>
      </c>
      <c r="J1228" t="s">
        <v>4567</v>
      </c>
      <c r="K1228" t="s">
        <v>52</v>
      </c>
      <c r="L1228">
        <v>9</v>
      </c>
      <c r="M1228">
        <v>3</v>
      </c>
      <c r="N1228">
        <v>3</v>
      </c>
      <c r="O1228">
        <v>4.8499999999999996</v>
      </c>
      <c r="P1228">
        <v>36</v>
      </c>
      <c r="Q1228">
        <v>72000</v>
      </c>
    </row>
    <row r="1229" spans="1:17" x14ac:dyDescent="0.25">
      <c r="A1229" t="s">
        <v>70</v>
      </c>
      <c r="B1229" t="s">
        <v>4568</v>
      </c>
      <c r="C1229" t="s">
        <v>200</v>
      </c>
      <c r="D1229" t="s">
        <v>904</v>
      </c>
      <c r="E1229" s="1">
        <v>43280</v>
      </c>
      <c r="F1229" t="s">
        <v>48</v>
      </c>
      <c r="G1229" t="s">
        <v>4569</v>
      </c>
      <c r="H1229" t="s">
        <v>88</v>
      </c>
      <c r="I1229" t="s">
        <v>4570</v>
      </c>
      <c r="J1229" t="s">
        <v>4571</v>
      </c>
      <c r="K1229" t="s">
        <v>134</v>
      </c>
      <c r="L1229">
        <v>3</v>
      </c>
      <c r="M1229">
        <v>14</v>
      </c>
      <c r="N1229">
        <v>9</v>
      </c>
      <c r="O1229">
        <v>18.690000000000001</v>
      </c>
      <c r="P1229">
        <v>21</v>
      </c>
      <c r="Q1229">
        <v>576000</v>
      </c>
    </row>
    <row r="1230" spans="1:17" x14ac:dyDescent="0.25">
      <c r="A1230" t="s">
        <v>122</v>
      </c>
      <c r="B1230" t="s">
        <v>4572</v>
      </c>
      <c r="C1230" t="s">
        <v>80</v>
      </c>
      <c r="D1230" t="s">
        <v>4573</v>
      </c>
      <c r="E1230" s="1">
        <v>44999</v>
      </c>
      <c r="F1230" t="s">
        <v>29</v>
      </c>
      <c r="G1230" t="s">
        <v>4574</v>
      </c>
      <c r="H1230" t="s">
        <v>31</v>
      </c>
      <c r="I1230" t="s">
        <v>4575</v>
      </c>
      <c r="J1230" t="s">
        <v>471</v>
      </c>
      <c r="K1230" t="s">
        <v>106</v>
      </c>
      <c r="L1230">
        <v>11</v>
      </c>
      <c r="M1230">
        <v>20</v>
      </c>
      <c r="N1230">
        <v>12</v>
      </c>
      <c r="O1230">
        <v>130.69</v>
      </c>
      <c r="P1230">
        <v>313</v>
      </c>
      <c r="Q1230">
        <v>720000</v>
      </c>
    </row>
    <row r="1231" spans="1:17" x14ac:dyDescent="0.25">
      <c r="A1231" t="s">
        <v>148</v>
      </c>
      <c r="B1231" t="s">
        <v>4576</v>
      </c>
      <c r="C1231" t="s">
        <v>109</v>
      </c>
      <c r="D1231" t="s">
        <v>4577</v>
      </c>
      <c r="E1231" s="1">
        <v>42869</v>
      </c>
      <c r="F1231" t="s">
        <v>82</v>
      </c>
      <c r="G1231" t="s">
        <v>8967</v>
      </c>
      <c r="H1231" t="s">
        <v>88</v>
      </c>
      <c r="I1231" t="s">
        <v>258</v>
      </c>
      <c r="J1231" t="s">
        <v>1687</v>
      </c>
      <c r="K1231" t="s">
        <v>69</v>
      </c>
      <c r="L1231">
        <v>9</v>
      </c>
      <c r="M1231">
        <v>10</v>
      </c>
      <c r="N1231">
        <v>7</v>
      </c>
      <c r="O1231">
        <v>0.5</v>
      </c>
      <c r="P1231">
        <v>313</v>
      </c>
      <c r="Q1231">
        <v>3600</v>
      </c>
    </row>
    <row r="1232" spans="1:17" x14ac:dyDescent="0.25">
      <c r="A1232" t="s">
        <v>114</v>
      </c>
      <c r="B1232" t="s">
        <v>4578</v>
      </c>
      <c r="C1232" t="s">
        <v>276</v>
      </c>
      <c r="D1232" t="s">
        <v>926</v>
      </c>
      <c r="E1232" s="1">
        <v>44977</v>
      </c>
      <c r="F1232" t="s">
        <v>48</v>
      </c>
      <c r="G1232" t="s">
        <v>4579</v>
      </c>
      <c r="H1232" t="s">
        <v>190</v>
      </c>
      <c r="I1232" t="s">
        <v>4580</v>
      </c>
      <c r="J1232" t="s">
        <v>4581</v>
      </c>
      <c r="K1232" t="s">
        <v>134</v>
      </c>
      <c r="L1232">
        <v>10</v>
      </c>
      <c r="M1232">
        <v>14</v>
      </c>
      <c r="N1232">
        <v>13</v>
      </c>
      <c r="O1232">
        <v>138.97</v>
      </c>
      <c r="P1232">
        <v>41</v>
      </c>
      <c r="Q1232">
        <v>576000</v>
      </c>
    </row>
    <row r="1233" spans="1:17" x14ac:dyDescent="0.25">
      <c r="A1233" t="s">
        <v>107</v>
      </c>
      <c r="B1233" t="s">
        <v>4582</v>
      </c>
      <c r="C1233" t="s">
        <v>244</v>
      </c>
      <c r="D1233" t="s">
        <v>4583</v>
      </c>
      <c r="E1233" s="1">
        <v>42854</v>
      </c>
      <c r="F1233" t="s">
        <v>20</v>
      </c>
      <c r="G1233" t="s">
        <v>4584</v>
      </c>
      <c r="H1233" t="s">
        <v>31</v>
      </c>
      <c r="I1233" t="s">
        <v>1317</v>
      </c>
      <c r="J1233" t="s">
        <v>4585</v>
      </c>
      <c r="K1233" t="s">
        <v>34</v>
      </c>
      <c r="L1233">
        <v>15</v>
      </c>
      <c r="M1233">
        <v>12</v>
      </c>
      <c r="N1233">
        <v>6</v>
      </c>
      <c r="O1233">
        <v>6.83</v>
      </c>
      <c r="P1233">
        <v>13</v>
      </c>
      <c r="Q1233">
        <v>664000</v>
      </c>
    </row>
    <row r="1234" spans="1:17" x14ac:dyDescent="0.25">
      <c r="A1234" t="s">
        <v>265</v>
      </c>
      <c r="B1234" t="s">
        <v>4586</v>
      </c>
      <c r="C1234" t="s">
        <v>464</v>
      </c>
      <c r="D1234" t="s">
        <v>195</v>
      </c>
      <c r="E1234" s="1">
        <v>42904</v>
      </c>
      <c r="F1234" t="s">
        <v>20</v>
      </c>
      <c r="G1234" t="s">
        <v>8967</v>
      </c>
      <c r="H1234" t="s">
        <v>97</v>
      </c>
      <c r="I1234" t="s">
        <v>247</v>
      </c>
      <c r="J1234" t="s">
        <v>4587</v>
      </c>
      <c r="K1234" t="s">
        <v>322</v>
      </c>
      <c r="L1234">
        <v>6</v>
      </c>
      <c r="M1234">
        <v>5</v>
      </c>
      <c r="N1234">
        <v>9</v>
      </c>
      <c r="O1234">
        <v>0.16</v>
      </c>
      <c r="P1234">
        <v>42</v>
      </c>
      <c r="Q1234">
        <v>700000</v>
      </c>
    </row>
    <row r="1235" spans="1:17" x14ac:dyDescent="0.25">
      <c r="A1235" t="s">
        <v>551</v>
      </c>
      <c r="B1235" t="s">
        <v>4588</v>
      </c>
      <c r="C1235" t="s">
        <v>255</v>
      </c>
      <c r="D1235" t="s">
        <v>2918</v>
      </c>
      <c r="E1235" s="1">
        <v>44208</v>
      </c>
      <c r="F1235" t="s">
        <v>20</v>
      </c>
      <c r="G1235" t="s">
        <v>4589</v>
      </c>
      <c r="H1235" t="s">
        <v>173</v>
      </c>
      <c r="I1235" t="s">
        <v>4590</v>
      </c>
      <c r="J1235" t="s">
        <v>4591</v>
      </c>
      <c r="K1235" t="s">
        <v>134</v>
      </c>
      <c r="L1235">
        <v>5</v>
      </c>
      <c r="M1235">
        <v>14</v>
      </c>
      <c r="N1235">
        <v>15</v>
      </c>
      <c r="O1235">
        <v>0.19</v>
      </c>
      <c r="P1235">
        <v>37</v>
      </c>
      <c r="Q1235">
        <v>1500</v>
      </c>
    </row>
    <row r="1236" spans="1:17" x14ac:dyDescent="0.25">
      <c r="A1236" t="s">
        <v>78</v>
      </c>
      <c r="B1236" t="s">
        <v>4592</v>
      </c>
      <c r="C1236" t="s">
        <v>72</v>
      </c>
      <c r="D1236" t="s">
        <v>746</v>
      </c>
      <c r="E1236" s="1">
        <v>45528</v>
      </c>
      <c r="F1236" t="s">
        <v>48</v>
      </c>
      <c r="G1236" t="s">
        <v>4593</v>
      </c>
      <c r="H1236" t="s">
        <v>40</v>
      </c>
      <c r="I1236" t="s">
        <v>705</v>
      </c>
      <c r="J1236" t="s">
        <v>4594</v>
      </c>
      <c r="K1236" t="s">
        <v>43</v>
      </c>
      <c r="L1236">
        <v>4</v>
      </c>
      <c r="M1236">
        <v>3</v>
      </c>
      <c r="N1236">
        <v>7</v>
      </c>
      <c r="O1236">
        <v>5.15</v>
      </c>
      <c r="P1236">
        <v>26</v>
      </c>
      <c r="Q1236">
        <v>3000</v>
      </c>
    </row>
    <row r="1237" spans="1:17" x14ac:dyDescent="0.25">
      <c r="A1237" t="s">
        <v>217</v>
      </c>
      <c r="B1237" t="s">
        <v>4595</v>
      </c>
      <c r="C1237" t="s">
        <v>116</v>
      </c>
      <c r="D1237" t="s">
        <v>4596</v>
      </c>
      <c r="E1237" s="1">
        <v>44692</v>
      </c>
      <c r="F1237" t="s">
        <v>20</v>
      </c>
      <c r="G1237" t="s">
        <v>4597</v>
      </c>
      <c r="H1237" t="s">
        <v>22</v>
      </c>
      <c r="I1237" t="s">
        <v>4598</v>
      </c>
      <c r="J1237" t="s">
        <v>4599</v>
      </c>
      <c r="K1237" t="s">
        <v>43</v>
      </c>
      <c r="L1237">
        <v>6</v>
      </c>
      <c r="M1237">
        <v>3</v>
      </c>
      <c r="N1237">
        <v>12</v>
      </c>
      <c r="O1237">
        <v>1.36</v>
      </c>
      <c r="P1237">
        <v>38</v>
      </c>
      <c r="Q1237">
        <v>300</v>
      </c>
    </row>
    <row r="1238" spans="1:17" x14ac:dyDescent="0.25">
      <c r="A1238" t="s">
        <v>141</v>
      </c>
      <c r="B1238" t="s">
        <v>4600</v>
      </c>
      <c r="C1238" t="s">
        <v>255</v>
      </c>
      <c r="D1238" t="s">
        <v>4601</v>
      </c>
      <c r="E1238" s="1">
        <v>42575</v>
      </c>
      <c r="F1238" t="s">
        <v>57</v>
      </c>
      <c r="G1238" t="s">
        <v>4602</v>
      </c>
      <c r="H1238" t="s">
        <v>22</v>
      </c>
      <c r="I1238" t="s">
        <v>4603</v>
      </c>
      <c r="J1238" t="s">
        <v>4604</v>
      </c>
      <c r="K1238" t="s">
        <v>180</v>
      </c>
      <c r="L1238">
        <v>2</v>
      </c>
      <c r="M1238">
        <v>7</v>
      </c>
      <c r="N1238">
        <v>11</v>
      </c>
      <c r="O1238">
        <v>7.91</v>
      </c>
      <c r="P1238">
        <v>35</v>
      </c>
      <c r="Q1238">
        <v>60000</v>
      </c>
    </row>
    <row r="1239" spans="1:17" x14ac:dyDescent="0.25">
      <c r="A1239" t="s">
        <v>352</v>
      </c>
      <c r="B1239" t="s">
        <v>4605</v>
      </c>
      <c r="C1239" t="s">
        <v>116</v>
      </c>
      <c r="D1239" t="s">
        <v>4352</v>
      </c>
      <c r="E1239" s="1">
        <v>42700</v>
      </c>
      <c r="F1239" t="s">
        <v>29</v>
      </c>
      <c r="G1239" t="s">
        <v>4606</v>
      </c>
      <c r="H1239" t="s">
        <v>97</v>
      </c>
      <c r="I1239" t="s">
        <v>4607</v>
      </c>
      <c r="J1239" t="s">
        <v>4608</v>
      </c>
      <c r="K1239" t="s">
        <v>77</v>
      </c>
      <c r="L1239">
        <v>21</v>
      </c>
      <c r="M1239">
        <v>28</v>
      </c>
      <c r="N1239">
        <v>13</v>
      </c>
      <c r="O1239">
        <v>5.49</v>
      </c>
      <c r="P1239">
        <v>16</v>
      </c>
      <c r="Q1239">
        <v>200000</v>
      </c>
    </row>
    <row r="1240" spans="1:17" x14ac:dyDescent="0.25">
      <c r="A1240" t="s">
        <v>155</v>
      </c>
      <c r="B1240" t="s">
        <v>4609</v>
      </c>
      <c r="C1240" t="s">
        <v>212</v>
      </c>
      <c r="D1240" t="s">
        <v>4610</v>
      </c>
      <c r="E1240" s="1">
        <v>44948</v>
      </c>
      <c r="F1240" t="s">
        <v>29</v>
      </c>
      <c r="G1240" t="s">
        <v>4611</v>
      </c>
      <c r="H1240" t="s">
        <v>119</v>
      </c>
      <c r="I1240" t="s">
        <v>4612</v>
      </c>
      <c r="J1240" t="s">
        <v>4613</v>
      </c>
      <c r="K1240" t="s">
        <v>180</v>
      </c>
      <c r="L1240">
        <v>10</v>
      </c>
      <c r="M1240">
        <v>3</v>
      </c>
      <c r="N1240">
        <v>4</v>
      </c>
      <c r="O1240">
        <v>18.27</v>
      </c>
      <c r="P1240">
        <v>33</v>
      </c>
      <c r="Q1240">
        <v>1000000</v>
      </c>
    </row>
    <row r="1241" spans="1:17" x14ac:dyDescent="0.25">
      <c r="A1241" t="s">
        <v>35</v>
      </c>
      <c r="B1241" t="s">
        <v>4614</v>
      </c>
      <c r="C1241" t="s">
        <v>342</v>
      </c>
      <c r="D1241" t="s">
        <v>4615</v>
      </c>
      <c r="E1241" s="1">
        <v>43008</v>
      </c>
      <c r="F1241" t="s">
        <v>57</v>
      </c>
      <c r="G1241" t="s">
        <v>4616</v>
      </c>
      <c r="H1241" t="s">
        <v>22</v>
      </c>
      <c r="I1241" t="s">
        <v>1982</v>
      </c>
      <c r="J1241" t="s">
        <v>4617</v>
      </c>
      <c r="K1241" t="s">
        <v>180</v>
      </c>
      <c r="L1241">
        <v>16</v>
      </c>
      <c r="M1241">
        <v>23</v>
      </c>
      <c r="N1241">
        <v>9</v>
      </c>
      <c r="O1241">
        <v>11.37</v>
      </c>
      <c r="P1241">
        <v>26</v>
      </c>
      <c r="Q1241">
        <v>500</v>
      </c>
    </row>
    <row r="1242" spans="1:17" x14ac:dyDescent="0.25">
      <c r="A1242" t="s">
        <v>114</v>
      </c>
      <c r="B1242" t="s">
        <v>4618</v>
      </c>
      <c r="C1242" t="s">
        <v>46</v>
      </c>
      <c r="D1242" t="s">
        <v>4619</v>
      </c>
      <c r="E1242" s="1">
        <v>44429</v>
      </c>
      <c r="F1242" t="s">
        <v>29</v>
      </c>
      <c r="G1242" t="s">
        <v>4620</v>
      </c>
      <c r="H1242" t="s">
        <v>190</v>
      </c>
      <c r="I1242" t="s">
        <v>1105</v>
      </c>
      <c r="J1242" t="s">
        <v>33</v>
      </c>
      <c r="K1242" t="s">
        <v>91</v>
      </c>
      <c r="L1242">
        <v>13</v>
      </c>
      <c r="M1242">
        <v>10</v>
      </c>
      <c r="N1242">
        <v>20</v>
      </c>
      <c r="O1242">
        <v>69.19</v>
      </c>
      <c r="P1242">
        <v>24</v>
      </c>
      <c r="Q1242">
        <v>80000</v>
      </c>
    </row>
    <row r="1243" spans="1:17" x14ac:dyDescent="0.25">
      <c r="A1243" t="s">
        <v>265</v>
      </c>
      <c r="B1243" t="s">
        <v>4621</v>
      </c>
      <c r="C1243" t="s">
        <v>317</v>
      </c>
      <c r="D1243" t="s">
        <v>4622</v>
      </c>
      <c r="E1243" s="1">
        <v>42984</v>
      </c>
      <c r="F1243" t="s">
        <v>29</v>
      </c>
      <c r="G1243" t="s">
        <v>4623</v>
      </c>
      <c r="H1243" t="s">
        <v>88</v>
      </c>
      <c r="I1243" t="s">
        <v>523</v>
      </c>
      <c r="J1243" t="s">
        <v>4624</v>
      </c>
      <c r="K1243" t="s">
        <v>134</v>
      </c>
      <c r="L1243">
        <v>4</v>
      </c>
      <c r="M1243">
        <v>11</v>
      </c>
      <c r="N1243">
        <v>18</v>
      </c>
      <c r="O1243">
        <v>0.15</v>
      </c>
      <c r="P1243">
        <v>39</v>
      </c>
      <c r="Q1243">
        <v>300000</v>
      </c>
    </row>
    <row r="1244" spans="1:17" x14ac:dyDescent="0.25">
      <c r="A1244" t="s">
        <v>217</v>
      </c>
      <c r="B1244" t="s">
        <v>4625</v>
      </c>
      <c r="C1244" t="s">
        <v>212</v>
      </c>
      <c r="D1244" t="s">
        <v>610</v>
      </c>
      <c r="E1244" s="1">
        <v>42185</v>
      </c>
      <c r="F1244" t="s">
        <v>57</v>
      </c>
      <c r="G1244" t="s">
        <v>4626</v>
      </c>
      <c r="H1244" t="s">
        <v>190</v>
      </c>
      <c r="I1244" t="s">
        <v>4295</v>
      </c>
      <c r="J1244" t="s">
        <v>4469</v>
      </c>
      <c r="K1244" t="s">
        <v>52</v>
      </c>
      <c r="L1244">
        <v>2</v>
      </c>
      <c r="M1244">
        <v>10</v>
      </c>
      <c r="N1244">
        <v>12</v>
      </c>
      <c r="O1244">
        <v>8.8699999999999992</v>
      </c>
      <c r="P1244">
        <v>16</v>
      </c>
      <c r="Q1244">
        <v>100000</v>
      </c>
    </row>
    <row r="1245" spans="1:17" x14ac:dyDescent="0.25">
      <c r="A1245" t="s">
        <v>35</v>
      </c>
      <c r="B1245" t="s">
        <v>4627</v>
      </c>
      <c r="C1245" t="s">
        <v>55</v>
      </c>
      <c r="D1245" t="s">
        <v>629</v>
      </c>
      <c r="E1245" s="1">
        <v>45693</v>
      </c>
      <c r="F1245" t="s">
        <v>20</v>
      </c>
      <c r="G1245" t="s">
        <v>4628</v>
      </c>
      <c r="H1245" t="s">
        <v>190</v>
      </c>
      <c r="I1245" t="s">
        <v>4629</v>
      </c>
      <c r="J1245" t="s">
        <v>4630</v>
      </c>
      <c r="K1245" t="s">
        <v>106</v>
      </c>
      <c r="L1245">
        <v>14</v>
      </c>
      <c r="M1245">
        <v>22</v>
      </c>
      <c r="N1245">
        <v>11</v>
      </c>
      <c r="O1245">
        <v>4.22</v>
      </c>
      <c r="P1245">
        <v>413</v>
      </c>
      <c r="Q1245">
        <v>200000</v>
      </c>
    </row>
    <row r="1246" spans="1:17" x14ac:dyDescent="0.25">
      <c r="A1246" t="s">
        <v>168</v>
      </c>
      <c r="B1246" t="s">
        <v>4631</v>
      </c>
      <c r="C1246" t="s">
        <v>458</v>
      </c>
      <c r="D1246" t="s">
        <v>449</v>
      </c>
      <c r="E1246" s="1">
        <v>43833</v>
      </c>
      <c r="F1246" t="s">
        <v>48</v>
      </c>
      <c r="G1246" t="s">
        <v>8967</v>
      </c>
      <c r="H1246" t="s">
        <v>22</v>
      </c>
      <c r="I1246" t="s">
        <v>1620</v>
      </c>
      <c r="J1246" t="s">
        <v>4632</v>
      </c>
      <c r="K1246" t="s">
        <v>134</v>
      </c>
      <c r="L1246">
        <v>10</v>
      </c>
      <c r="M1246">
        <v>4</v>
      </c>
      <c r="N1246">
        <v>14</v>
      </c>
      <c r="O1246">
        <v>19.14</v>
      </c>
      <c r="P1246">
        <v>25</v>
      </c>
      <c r="Q1246">
        <v>3000</v>
      </c>
    </row>
    <row r="1247" spans="1:17" x14ac:dyDescent="0.25">
      <c r="A1247" t="s">
        <v>35</v>
      </c>
      <c r="B1247" t="s">
        <v>4633</v>
      </c>
      <c r="C1247" t="s">
        <v>101</v>
      </c>
      <c r="D1247" t="s">
        <v>201</v>
      </c>
      <c r="E1247" s="1">
        <v>42775</v>
      </c>
      <c r="F1247" t="s">
        <v>57</v>
      </c>
      <c r="G1247" t="s">
        <v>4634</v>
      </c>
      <c r="H1247" t="s">
        <v>173</v>
      </c>
      <c r="I1247" t="s">
        <v>4635</v>
      </c>
      <c r="J1247" t="s">
        <v>4636</v>
      </c>
      <c r="K1247" t="s">
        <v>8966</v>
      </c>
      <c r="L1247">
        <v>13</v>
      </c>
      <c r="M1247">
        <v>24</v>
      </c>
      <c r="N1247">
        <v>14</v>
      </c>
      <c r="O1247">
        <v>0.79</v>
      </c>
      <c r="P1247">
        <v>11</v>
      </c>
      <c r="Q1247">
        <v>50000</v>
      </c>
    </row>
    <row r="1248" spans="1:17" x14ac:dyDescent="0.25">
      <c r="A1248" t="s">
        <v>122</v>
      </c>
      <c r="B1248" t="s">
        <v>4637</v>
      </c>
      <c r="C1248" t="s">
        <v>8968</v>
      </c>
      <c r="D1248" t="s">
        <v>1784</v>
      </c>
      <c r="E1248" s="1">
        <v>45576</v>
      </c>
      <c r="F1248" t="s">
        <v>57</v>
      </c>
      <c r="G1248" t="s">
        <v>4638</v>
      </c>
      <c r="H1248" t="s">
        <v>88</v>
      </c>
      <c r="I1248" t="s">
        <v>4639</v>
      </c>
      <c r="J1248" t="s">
        <v>4640</v>
      </c>
      <c r="K1248" t="s">
        <v>134</v>
      </c>
      <c r="L1248">
        <v>8</v>
      </c>
      <c r="M1248">
        <v>12</v>
      </c>
      <c r="N1248">
        <v>13</v>
      </c>
      <c r="O1248">
        <v>131.49</v>
      </c>
      <c r="P1248">
        <v>28</v>
      </c>
      <c r="Q1248">
        <v>200000</v>
      </c>
    </row>
    <row r="1249" spans="1:17" x14ac:dyDescent="0.25">
      <c r="A1249" t="s">
        <v>92</v>
      </c>
      <c r="B1249" t="s">
        <v>4641</v>
      </c>
      <c r="C1249" t="s">
        <v>27</v>
      </c>
      <c r="D1249" t="s">
        <v>3381</v>
      </c>
      <c r="E1249" s="1">
        <v>42465</v>
      </c>
      <c r="F1249" t="s">
        <v>48</v>
      </c>
      <c r="G1249" t="s">
        <v>4642</v>
      </c>
      <c r="H1249" t="s">
        <v>22</v>
      </c>
      <c r="I1249" t="s">
        <v>4643</v>
      </c>
      <c r="J1249" t="s">
        <v>4644</v>
      </c>
      <c r="K1249" t="s">
        <v>43</v>
      </c>
      <c r="L1249">
        <v>18</v>
      </c>
      <c r="M1249">
        <v>15</v>
      </c>
      <c r="N1249">
        <v>9</v>
      </c>
      <c r="O1249">
        <v>3.1</v>
      </c>
      <c r="P1249">
        <v>32</v>
      </c>
      <c r="Q1249">
        <v>150000</v>
      </c>
    </row>
    <row r="1250" spans="1:17" x14ac:dyDescent="0.25">
      <c r="A1250" t="s">
        <v>141</v>
      </c>
      <c r="B1250" t="s">
        <v>4645</v>
      </c>
      <c r="C1250" t="s">
        <v>535</v>
      </c>
      <c r="D1250" t="s">
        <v>2799</v>
      </c>
      <c r="E1250" s="1">
        <v>43994</v>
      </c>
      <c r="F1250" t="s">
        <v>48</v>
      </c>
      <c r="G1250" t="s">
        <v>4646</v>
      </c>
      <c r="H1250" t="s">
        <v>22</v>
      </c>
      <c r="I1250" t="s">
        <v>4335</v>
      </c>
      <c r="J1250" t="s">
        <v>833</v>
      </c>
      <c r="K1250" t="s">
        <v>180</v>
      </c>
      <c r="L1250">
        <v>3</v>
      </c>
      <c r="M1250">
        <v>10</v>
      </c>
      <c r="N1250">
        <v>5</v>
      </c>
      <c r="O1250">
        <v>6.45</v>
      </c>
      <c r="P1250">
        <v>22</v>
      </c>
      <c r="Q1250">
        <v>2000</v>
      </c>
    </row>
    <row r="1251" spans="1:17" x14ac:dyDescent="0.25">
      <c r="A1251" t="s">
        <v>382</v>
      </c>
      <c r="B1251" t="s">
        <v>4647</v>
      </c>
      <c r="C1251" t="s">
        <v>464</v>
      </c>
      <c r="D1251" t="s">
        <v>1712</v>
      </c>
      <c r="E1251" s="1">
        <v>43172</v>
      </c>
      <c r="F1251" t="s">
        <v>29</v>
      </c>
      <c r="G1251" t="s">
        <v>4648</v>
      </c>
      <c r="H1251" t="s">
        <v>31</v>
      </c>
      <c r="I1251" t="s">
        <v>4649</v>
      </c>
      <c r="J1251" t="s">
        <v>4650</v>
      </c>
      <c r="K1251" t="s">
        <v>180</v>
      </c>
      <c r="L1251">
        <v>12</v>
      </c>
      <c r="M1251">
        <v>18</v>
      </c>
      <c r="N1251">
        <v>8</v>
      </c>
      <c r="O1251">
        <v>1.1100000000000001</v>
      </c>
      <c r="P1251">
        <v>31</v>
      </c>
      <c r="Q1251">
        <v>25000</v>
      </c>
    </row>
    <row r="1252" spans="1:17" x14ac:dyDescent="0.25">
      <c r="A1252" t="s">
        <v>114</v>
      </c>
      <c r="B1252" t="s">
        <v>4651</v>
      </c>
      <c r="C1252" t="s">
        <v>72</v>
      </c>
      <c r="D1252" t="s">
        <v>4652</v>
      </c>
      <c r="E1252" s="1">
        <v>44729</v>
      </c>
      <c r="F1252" t="s">
        <v>48</v>
      </c>
      <c r="G1252" t="s">
        <v>4653</v>
      </c>
      <c r="H1252" t="s">
        <v>173</v>
      </c>
      <c r="I1252" t="s">
        <v>252</v>
      </c>
      <c r="J1252" t="s">
        <v>4654</v>
      </c>
      <c r="K1252" t="s">
        <v>134</v>
      </c>
      <c r="L1252">
        <v>12</v>
      </c>
      <c r="M1252">
        <v>8</v>
      </c>
      <c r="N1252">
        <v>15</v>
      </c>
      <c r="O1252">
        <v>32.86</v>
      </c>
      <c r="P1252">
        <v>9</v>
      </c>
      <c r="Q1252">
        <v>40000</v>
      </c>
    </row>
    <row r="1253" spans="1:17" x14ac:dyDescent="0.25">
      <c r="A1253" t="s">
        <v>53</v>
      </c>
      <c r="B1253" t="s">
        <v>4655</v>
      </c>
      <c r="C1253" t="s">
        <v>568</v>
      </c>
      <c r="D1253" t="s">
        <v>4139</v>
      </c>
      <c r="E1253" s="1">
        <v>42970</v>
      </c>
      <c r="F1253" t="s">
        <v>20</v>
      </c>
      <c r="G1253" t="s">
        <v>4656</v>
      </c>
      <c r="H1253" t="s">
        <v>59</v>
      </c>
      <c r="I1253" t="s">
        <v>1157</v>
      </c>
      <c r="J1253" t="s">
        <v>4657</v>
      </c>
      <c r="K1253" t="s">
        <v>106</v>
      </c>
      <c r="L1253">
        <v>3</v>
      </c>
      <c r="M1253">
        <v>4</v>
      </c>
      <c r="N1253">
        <v>5</v>
      </c>
      <c r="O1253">
        <v>0.48</v>
      </c>
      <c r="P1253">
        <v>25</v>
      </c>
      <c r="Q1253">
        <v>6000000</v>
      </c>
    </row>
    <row r="1254" spans="1:17" x14ac:dyDescent="0.25">
      <c r="A1254" t="s">
        <v>551</v>
      </c>
      <c r="B1254" t="s">
        <v>4658</v>
      </c>
      <c r="C1254" t="s">
        <v>65</v>
      </c>
      <c r="D1254" t="s">
        <v>1046</v>
      </c>
      <c r="E1254" s="1">
        <v>44473</v>
      </c>
      <c r="F1254" t="s">
        <v>20</v>
      </c>
      <c r="G1254" t="s">
        <v>4659</v>
      </c>
      <c r="H1254" t="s">
        <v>119</v>
      </c>
      <c r="I1254" t="s">
        <v>3115</v>
      </c>
      <c r="J1254" t="s">
        <v>4660</v>
      </c>
      <c r="K1254" t="s">
        <v>180</v>
      </c>
      <c r="L1254">
        <v>6</v>
      </c>
      <c r="M1254">
        <v>10</v>
      </c>
      <c r="N1254">
        <v>12</v>
      </c>
      <c r="O1254">
        <v>0.13</v>
      </c>
      <c r="P1254">
        <v>39</v>
      </c>
      <c r="Q1254">
        <v>100000</v>
      </c>
    </row>
    <row r="1255" spans="1:17" x14ac:dyDescent="0.25">
      <c r="A1255" t="s">
        <v>122</v>
      </c>
      <c r="B1255" t="s">
        <v>4661</v>
      </c>
      <c r="C1255" t="s">
        <v>18</v>
      </c>
      <c r="D1255" t="s">
        <v>2557</v>
      </c>
      <c r="E1255" s="1">
        <v>45081</v>
      </c>
      <c r="F1255" t="s">
        <v>20</v>
      </c>
      <c r="G1255" t="s">
        <v>4662</v>
      </c>
      <c r="H1255" t="s">
        <v>22</v>
      </c>
      <c r="I1255" t="s">
        <v>3527</v>
      </c>
      <c r="J1255" t="s">
        <v>154</v>
      </c>
      <c r="K1255" t="s">
        <v>180</v>
      </c>
      <c r="L1255">
        <v>19</v>
      </c>
      <c r="M1255">
        <v>27</v>
      </c>
      <c r="N1255">
        <v>14</v>
      </c>
      <c r="O1255">
        <v>88.75</v>
      </c>
      <c r="P1255">
        <v>12</v>
      </c>
      <c r="Q1255">
        <v>800000</v>
      </c>
    </row>
    <row r="1256" spans="1:17" x14ac:dyDescent="0.25">
      <c r="A1256" t="s">
        <v>352</v>
      </c>
      <c r="B1256" t="s">
        <v>4663</v>
      </c>
      <c r="C1256" t="s">
        <v>317</v>
      </c>
      <c r="D1256" t="s">
        <v>3961</v>
      </c>
      <c r="E1256" s="1">
        <v>44522</v>
      </c>
      <c r="F1256" t="s">
        <v>48</v>
      </c>
      <c r="G1256" t="s">
        <v>4664</v>
      </c>
      <c r="H1256" t="s">
        <v>173</v>
      </c>
      <c r="I1256" t="s">
        <v>1580</v>
      </c>
      <c r="J1256" t="s">
        <v>4665</v>
      </c>
      <c r="K1256" t="s">
        <v>34</v>
      </c>
      <c r="L1256">
        <v>16</v>
      </c>
      <c r="M1256">
        <v>13</v>
      </c>
      <c r="N1256">
        <v>7</v>
      </c>
      <c r="O1256">
        <v>4.95</v>
      </c>
      <c r="P1256">
        <v>21</v>
      </c>
      <c r="Q1256">
        <v>1000000</v>
      </c>
    </row>
    <row r="1257" spans="1:17" x14ac:dyDescent="0.25">
      <c r="A1257" t="s">
        <v>382</v>
      </c>
      <c r="B1257" t="s">
        <v>4666</v>
      </c>
      <c r="C1257" t="s">
        <v>143</v>
      </c>
      <c r="D1257" t="s">
        <v>183</v>
      </c>
      <c r="E1257" s="1">
        <v>45710</v>
      </c>
      <c r="F1257" t="s">
        <v>82</v>
      </c>
      <c r="G1257" t="s">
        <v>4667</v>
      </c>
      <c r="H1257" t="s">
        <v>190</v>
      </c>
      <c r="I1257" t="s">
        <v>4668</v>
      </c>
      <c r="J1257" t="s">
        <v>4669</v>
      </c>
      <c r="K1257" t="s">
        <v>62</v>
      </c>
      <c r="L1257">
        <v>9</v>
      </c>
      <c r="M1257">
        <v>10</v>
      </c>
      <c r="N1257">
        <v>5</v>
      </c>
      <c r="O1257">
        <v>7.12</v>
      </c>
      <c r="P1257">
        <v>21</v>
      </c>
      <c r="Q1257">
        <v>5000</v>
      </c>
    </row>
    <row r="1258" spans="1:17" x14ac:dyDescent="0.25">
      <c r="A1258" t="s">
        <v>352</v>
      </c>
      <c r="B1258" t="s">
        <v>4670</v>
      </c>
      <c r="C1258" t="s">
        <v>535</v>
      </c>
      <c r="D1258" t="s">
        <v>213</v>
      </c>
      <c r="E1258" s="1">
        <v>44967</v>
      </c>
      <c r="F1258" t="s">
        <v>48</v>
      </c>
      <c r="G1258" t="s">
        <v>4671</v>
      </c>
      <c r="H1258" t="s">
        <v>97</v>
      </c>
      <c r="I1258" t="s">
        <v>4672</v>
      </c>
      <c r="J1258" t="s">
        <v>4673</v>
      </c>
      <c r="K1258" t="s">
        <v>180</v>
      </c>
      <c r="L1258">
        <v>22</v>
      </c>
      <c r="M1258">
        <v>13</v>
      </c>
      <c r="N1258">
        <v>12</v>
      </c>
      <c r="O1258">
        <v>1.45</v>
      </c>
      <c r="P1258">
        <v>19</v>
      </c>
      <c r="Q1258">
        <v>800000</v>
      </c>
    </row>
    <row r="1259" spans="1:17" x14ac:dyDescent="0.25">
      <c r="A1259" t="s">
        <v>107</v>
      </c>
      <c r="B1259" t="s">
        <v>4674</v>
      </c>
      <c r="C1259" t="s">
        <v>448</v>
      </c>
      <c r="D1259" t="s">
        <v>830</v>
      </c>
      <c r="E1259" s="1">
        <v>44424</v>
      </c>
      <c r="F1259" t="s">
        <v>20</v>
      </c>
      <c r="G1259" t="s">
        <v>4675</v>
      </c>
      <c r="H1259" t="s">
        <v>97</v>
      </c>
      <c r="I1259" t="s">
        <v>4676</v>
      </c>
      <c r="J1259" t="s">
        <v>2403</v>
      </c>
      <c r="K1259" t="s">
        <v>34</v>
      </c>
      <c r="L1259">
        <v>11</v>
      </c>
      <c r="M1259">
        <v>18</v>
      </c>
      <c r="N1259">
        <v>12</v>
      </c>
      <c r="O1259">
        <v>4.5199999999999996</v>
      </c>
      <c r="P1259">
        <v>22</v>
      </c>
      <c r="Q1259">
        <v>720000</v>
      </c>
    </row>
    <row r="1260" spans="1:17" x14ac:dyDescent="0.25">
      <c r="A1260" t="s">
        <v>122</v>
      </c>
      <c r="B1260" t="s">
        <v>4677</v>
      </c>
      <c r="C1260" t="s">
        <v>667</v>
      </c>
      <c r="D1260" t="s">
        <v>2345</v>
      </c>
      <c r="E1260" s="1">
        <v>45678</v>
      </c>
      <c r="F1260" t="s">
        <v>48</v>
      </c>
      <c r="G1260" t="s">
        <v>4678</v>
      </c>
      <c r="H1260" t="s">
        <v>59</v>
      </c>
      <c r="I1260" t="s">
        <v>4679</v>
      </c>
      <c r="J1260" t="s">
        <v>471</v>
      </c>
      <c r="K1260" t="s">
        <v>91</v>
      </c>
      <c r="L1260">
        <v>24</v>
      </c>
      <c r="M1260">
        <v>30</v>
      </c>
      <c r="N1260">
        <v>15</v>
      </c>
      <c r="O1260">
        <v>104.32</v>
      </c>
      <c r="P1260">
        <v>22</v>
      </c>
      <c r="Q1260">
        <v>1680</v>
      </c>
    </row>
    <row r="1261" spans="1:17" x14ac:dyDescent="0.25">
      <c r="A1261" t="s">
        <v>141</v>
      </c>
      <c r="B1261" t="s">
        <v>4680</v>
      </c>
      <c r="C1261" t="s">
        <v>182</v>
      </c>
      <c r="D1261" t="s">
        <v>1818</v>
      </c>
      <c r="E1261" s="1">
        <v>45349</v>
      </c>
      <c r="F1261" t="s">
        <v>57</v>
      </c>
      <c r="G1261" t="s">
        <v>8967</v>
      </c>
      <c r="H1261" t="s">
        <v>59</v>
      </c>
      <c r="I1261" t="s">
        <v>2701</v>
      </c>
      <c r="J1261" t="s">
        <v>4681</v>
      </c>
      <c r="K1261" t="s">
        <v>69</v>
      </c>
      <c r="L1261">
        <v>5</v>
      </c>
      <c r="M1261">
        <v>4</v>
      </c>
      <c r="N1261">
        <v>5</v>
      </c>
      <c r="O1261">
        <v>2.5499999999999998</v>
      </c>
      <c r="P1261">
        <v>22</v>
      </c>
      <c r="Q1261">
        <v>3360</v>
      </c>
    </row>
    <row r="1262" spans="1:17" x14ac:dyDescent="0.25">
      <c r="A1262" t="s">
        <v>155</v>
      </c>
      <c r="B1262" t="s">
        <v>4682</v>
      </c>
      <c r="C1262" t="s">
        <v>358</v>
      </c>
      <c r="D1262" t="s">
        <v>4683</v>
      </c>
      <c r="E1262" s="1">
        <v>42583</v>
      </c>
      <c r="F1262" t="s">
        <v>48</v>
      </c>
      <c r="G1262" t="s">
        <v>4684</v>
      </c>
      <c r="H1262" t="s">
        <v>59</v>
      </c>
      <c r="I1262" t="s">
        <v>4685</v>
      </c>
      <c r="J1262" t="s">
        <v>4686</v>
      </c>
      <c r="K1262" t="s">
        <v>134</v>
      </c>
      <c r="L1262">
        <v>5</v>
      </c>
      <c r="M1262">
        <v>10</v>
      </c>
      <c r="N1262">
        <v>7</v>
      </c>
      <c r="O1262">
        <v>4.92</v>
      </c>
      <c r="P1262">
        <v>16</v>
      </c>
      <c r="Q1262">
        <v>336</v>
      </c>
    </row>
    <row r="1263" spans="1:17" x14ac:dyDescent="0.25">
      <c r="A1263" t="s">
        <v>63</v>
      </c>
      <c r="B1263" t="s">
        <v>4687</v>
      </c>
      <c r="C1263" t="s">
        <v>170</v>
      </c>
      <c r="D1263" t="s">
        <v>144</v>
      </c>
      <c r="E1263" s="1">
        <v>43877</v>
      </c>
      <c r="F1263" t="s">
        <v>57</v>
      </c>
      <c r="G1263" t="s">
        <v>4688</v>
      </c>
      <c r="H1263" t="s">
        <v>190</v>
      </c>
      <c r="I1263" t="s">
        <v>3942</v>
      </c>
      <c r="J1263" t="s">
        <v>4689</v>
      </c>
      <c r="K1263" t="s">
        <v>106</v>
      </c>
      <c r="L1263">
        <v>20</v>
      </c>
      <c r="M1263">
        <v>17</v>
      </c>
      <c r="N1263">
        <v>14</v>
      </c>
      <c r="O1263">
        <v>9.61</v>
      </c>
      <c r="P1263">
        <v>413</v>
      </c>
      <c r="Q1263">
        <v>67200</v>
      </c>
    </row>
    <row r="1264" spans="1:17" x14ac:dyDescent="0.25">
      <c r="A1264" t="s">
        <v>292</v>
      </c>
      <c r="B1264" t="s">
        <v>4690</v>
      </c>
      <c r="C1264" t="s">
        <v>55</v>
      </c>
      <c r="D1264" t="s">
        <v>4691</v>
      </c>
      <c r="E1264" s="1">
        <v>43268</v>
      </c>
      <c r="F1264" t="s">
        <v>82</v>
      </c>
      <c r="G1264" t="s">
        <v>4692</v>
      </c>
      <c r="H1264" t="s">
        <v>190</v>
      </c>
      <c r="I1264" t="s">
        <v>344</v>
      </c>
      <c r="J1264" t="s">
        <v>4693</v>
      </c>
      <c r="K1264" t="s">
        <v>134</v>
      </c>
      <c r="L1264">
        <v>9</v>
      </c>
      <c r="M1264">
        <v>13</v>
      </c>
      <c r="N1264">
        <v>6</v>
      </c>
      <c r="O1264">
        <v>6.33</v>
      </c>
      <c r="P1264">
        <v>313</v>
      </c>
      <c r="Q1264">
        <v>224000</v>
      </c>
    </row>
    <row r="1265" spans="1:17" x14ac:dyDescent="0.25">
      <c r="A1265" t="s">
        <v>70</v>
      </c>
      <c r="B1265" t="s">
        <v>4694</v>
      </c>
      <c r="C1265" t="s">
        <v>325</v>
      </c>
      <c r="D1265" t="s">
        <v>4695</v>
      </c>
      <c r="E1265" s="1">
        <v>42823</v>
      </c>
      <c r="F1265" t="s">
        <v>20</v>
      </c>
      <c r="G1265" t="s">
        <v>4696</v>
      </c>
      <c r="H1265" t="s">
        <v>31</v>
      </c>
      <c r="I1265" t="s">
        <v>3267</v>
      </c>
      <c r="J1265" t="s">
        <v>4697</v>
      </c>
      <c r="K1265" t="s">
        <v>106</v>
      </c>
      <c r="L1265">
        <v>9</v>
      </c>
      <c r="M1265">
        <v>9</v>
      </c>
      <c r="N1265">
        <v>4</v>
      </c>
      <c r="O1265">
        <v>6.51</v>
      </c>
      <c r="P1265">
        <v>32</v>
      </c>
      <c r="Q1265">
        <v>1120000</v>
      </c>
    </row>
    <row r="1266" spans="1:17" x14ac:dyDescent="0.25">
      <c r="A1266" t="s">
        <v>44</v>
      </c>
      <c r="B1266" t="s">
        <v>4698</v>
      </c>
      <c r="C1266" t="s">
        <v>46</v>
      </c>
      <c r="D1266" t="s">
        <v>746</v>
      </c>
      <c r="E1266" s="1">
        <v>42006</v>
      </c>
      <c r="F1266" t="s">
        <v>20</v>
      </c>
      <c r="G1266" t="s">
        <v>4699</v>
      </c>
      <c r="H1266" t="s">
        <v>40</v>
      </c>
      <c r="I1266" t="s">
        <v>290</v>
      </c>
      <c r="J1266" t="s">
        <v>4700</v>
      </c>
      <c r="K1266" t="s">
        <v>34</v>
      </c>
      <c r="L1266">
        <v>6</v>
      </c>
      <c r="M1266">
        <v>17</v>
      </c>
      <c r="N1266">
        <v>12</v>
      </c>
      <c r="O1266">
        <v>2.2200000000000002</v>
      </c>
      <c r="P1266">
        <v>29</v>
      </c>
      <c r="Q1266">
        <v>560</v>
      </c>
    </row>
    <row r="1267" spans="1:17" x14ac:dyDescent="0.25">
      <c r="A1267" t="s">
        <v>155</v>
      </c>
      <c r="B1267" t="s">
        <v>4701</v>
      </c>
      <c r="C1267" t="s">
        <v>27</v>
      </c>
      <c r="D1267" t="s">
        <v>4702</v>
      </c>
      <c r="E1267" s="1">
        <v>44175</v>
      </c>
      <c r="F1267" t="s">
        <v>48</v>
      </c>
      <c r="G1267" t="s">
        <v>4703</v>
      </c>
      <c r="H1267" t="s">
        <v>97</v>
      </c>
      <c r="I1267" t="s">
        <v>4704</v>
      </c>
      <c r="J1267" t="s">
        <v>4705</v>
      </c>
      <c r="K1267" t="s">
        <v>52</v>
      </c>
      <c r="L1267">
        <v>6</v>
      </c>
      <c r="M1267">
        <v>5</v>
      </c>
      <c r="N1267">
        <v>12</v>
      </c>
      <c r="O1267">
        <v>0.6</v>
      </c>
      <c r="P1267">
        <v>39</v>
      </c>
      <c r="Q1267">
        <v>89600</v>
      </c>
    </row>
    <row r="1268" spans="1:17" x14ac:dyDescent="0.25">
      <c r="A1268" t="s">
        <v>551</v>
      </c>
      <c r="B1268" t="s">
        <v>4706</v>
      </c>
      <c r="C1268" t="s">
        <v>421</v>
      </c>
      <c r="D1268" t="s">
        <v>922</v>
      </c>
      <c r="E1268" s="1">
        <v>42342</v>
      </c>
      <c r="F1268" t="s">
        <v>48</v>
      </c>
      <c r="G1268" t="s">
        <v>4707</v>
      </c>
      <c r="H1268" t="s">
        <v>112</v>
      </c>
      <c r="I1268" t="s">
        <v>781</v>
      </c>
      <c r="J1268" t="s">
        <v>4708</v>
      </c>
      <c r="K1268" t="s">
        <v>34</v>
      </c>
      <c r="L1268">
        <v>3</v>
      </c>
      <c r="M1268">
        <v>10</v>
      </c>
      <c r="N1268">
        <v>25</v>
      </c>
      <c r="O1268">
        <v>0.15</v>
      </c>
      <c r="P1268">
        <v>37</v>
      </c>
      <c r="Q1268">
        <v>336000</v>
      </c>
    </row>
    <row r="1269" spans="1:17" x14ac:dyDescent="0.25">
      <c r="A1269" t="s">
        <v>92</v>
      </c>
      <c r="B1269" t="s">
        <v>4709</v>
      </c>
      <c r="C1269" t="s">
        <v>558</v>
      </c>
      <c r="D1269" t="s">
        <v>582</v>
      </c>
      <c r="E1269" s="1">
        <v>44422</v>
      </c>
      <c r="F1269" t="s">
        <v>48</v>
      </c>
      <c r="G1269" t="s">
        <v>4710</v>
      </c>
      <c r="H1269" t="s">
        <v>173</v>
      </c>
      <c r="I1269" t="s">
        <v>589</v>
      </c>
      <c r="J1269" t="s">
        <v>4711</v>
      </c>
      <c r="K1269" t="s">
        <v>34</v>
      </c>
      <c r="L1269">
        <v>24</v>
      </c>
      <c r="M1269">
        <v>12</v>
      </c>
      <c r="N1269">
        <v>5</v>
      </c>
      <c r="O1269">
        <v>2.23</v>
      </c>
      <c r="P1269">
        <v>21</v>
      </c>
      <c r="Q1269">
        <v>112000</v>
      </c>
    </row>
    <row r="1270" spans="1:17" x14ac:dyDescent="0.25">
      <c r="A1270" t="s">
        <v>551</v>
      </c>
      <c r="B1270" t="s">
        <v>4712</v>
      </c>
      <c r="C1270" t="s">
        <v>347</v>
      </c>
      <c r="D1270" t="s">
        <v>432</v>
      </c>
      <c r="E1270" s="1">
        <v>44732</v>
      </c>
      <c r="F1270" t="s">
        <v>48</v>
      </c>
      <c r="G1270" t="s">
        <v>4713</v>
      </c>
      <c r="H1270" t="s">
        <v>119</v>
      </c>
      <c r="I1270" t="s">
        <v>2627</v>
      </c>
      <c r="J1270" t="s">
        <v>4714</v>
      </c>
      <c r="K1270" t="s">
        <v>91</v>
      </c>
      <c r="L1270">
        <v>3</v>
      </c>
      <c r="M1270">
        <v>3</v>
      </c>
      <c r="N1270">
        <v>8</v>
      </c>
      <c r="O1270">
        <v>0.16</v>
      </c>
      <c r="P1270">
        <v>37</v>
      </c>
      <c r="Q1270">
        <v>224000</v>
      </c>
    </row>
    <row r="1271" spans="1:17" x14ac:dyDescent="0.25">
      <c r="A1271" t="s">
        <v>292</v>
      </c>
      <c r="B1271" t="s">
        <v>4715</v>
      </c>
      <c r="C1271" t="s">
        <v>535</v>
      </c>
      <c r="D1271" t="s">
        <v>220</v>
      </c>
      <c r="E1271" s="1">
        <v>45651</v>
      </c>
      <c r="F1271" t="s">
        <v>57</v>
      </c>
      <c r="G1271" t="s">
        <v>4716</v>
      </c>
      <c r="H1271" t="s">
        <v>40</v>
      </c>
      <c r="I1271" t="s">
        <v>4518</v>
      </c>
      <c r="J1271" t="s">
        <v>4717</v>
      </c>
      <c r="K1271" t="s">
        <v>180</v>
      </c>
      <c r="L1271">
        <v>13</v>
      </c>
      <c r="M1271">
        <v>20</v>
      </c>
      <c r="N1271">
        <v>12</v>
      </c>
      <c r="O1271">
        <v>3.66</v>
      </c>
      <c r="P1271">
        <v>36</v>
      </c>
      <c r="Q1271">
        <v>3360</v>
      </c>
    </row>
    <row r="1272" spans="1:17" x14ac:dyDescent="0.25">
      <c r="A1272" t="s">
        <v>63</v>
      </c>
      <c r="B1272" t="s">
        <v>4718</v>
      </c>
      <c r="C1272" t="s">
        <v>325</v>
      </c>
      <c r="D1272" t="s">
        <v>926</v>
      </c>
      <c r="E1272" s="1">
        <v>42077</v>
      </c>
      <c r="F1272" t="s">
        <v>57</v>
      </c>
      <c r="G1272" t="s">
        <v>4719</v>
      </c>
      <c r="H1272" t="s">
        <v>88</v>
      </c>
      <c r="I1272" t="s">
        <v>1321</v>
      </c>
      <c r="J1272" t="s">
        <v>4720</v>
      </c>
      <c r="K1272" t="s">
        <v>43</v>
      </c>
      <c r="L1272">
        <v>17</v>
      </c>
      <c r="M1272">
        <v>18</v>
      </c>
      <c r="N1272">
        <v>7</v>
      </c>
      <c r="O1272">
        <v>9.6999999999999993</v>
      </c>
      <c r="P1272">
        <v>39</v>
      </c>
      <c r="Q1272">
        <v>56000</v>
      </c>
    </row>
    <row r="1273" spans="1:17" x14ac:dyDescent="0.25">
      <c r="A1273" t="s">
        <v>122</v>
      </c>
      <c r="B1273" t="s">
        <v>4721</v>
      </c>
      <c r="C1273" t="s">
        <v>261</v>
      </c>
      <c r="D1273" t="s">
        <v>2989</v>
      </c>
      <c r="E1273" s="1">
        <v>45382</v>
      </c>
      <c r="F1273" t="s">
        <v>57</v>
      </c>
      <c r="G1273" t="s">
        <v>4722</v>
      </c>
      <c r="H1273" t="s">
        <v>22</v>
      </c>
      <c r="I1273" t="s">
        <v>2014</v>
      </c>
      <c r="J1273" t="s">
        <v>665</v>
      </c>
      <c r="K1273" t="s">
        <v>77</v>
      </c>
      <c r="L1273">
        <v>22</v>
      </c>
      <c r="M1273">
        <v>19</v>
      </c>
      <c r="N1273">
        <v>12</v>
      </c>
      <c r="O1273">
        <v>86.83</v>
      </c>
      <c r="P1273">
        <v>18</v>
      </c>
      <c r="Q1273">
        <v>224000</v>
      </c>
    </row>
    <row r="1274" spans="1:17" x14ac:dyDescent="0.25">
      <c r="A1274" t="s">
        <v>352</v>
      </c>
      <c r="B1274" t="s">
        <v>4723</v>
      </c>
      <c r="C1274" t="s">
        <v>317</v>
      </c>
      <c r="D1274" t="s">
        <v>195</v>
      </c>
      <c r="E1274" s="1">
        <v>44557</v>
      </c>
      <c r="F1274" t="s">
        <v>48</v>
      </c>
      <c r="G1274" t="s">
        <v>4724</v>
      </c>
      <c r="H1274" t="s">
        <v>97</v>
      </c>
      <c r="I1274" t="s">
        <v>4725</v>
      </c>
      <c r="J1274" t="s">
        <v>4726</v>
      </c>
      <c r="K1274" t="s">
        <v>134</v>
      </c>
      <c r="L1274">
        <v>8</v>
      </c>
      <c r="M1274">
        <v>13</v>
      </c>
      <c r="N1274">
        <v>3</v>
      </c>
      <c r="O1274">
        <v>1.67</v>
      </c>
      <c r="P1274">
        <v>313</v>
      </c>
      <c r="Q1274">
        <v>168000</v>
      </c>
    </row>
    <row r="1275" spans="1:17" x14ac:dyDescent="0.25">
      <c r="A1275" t="s">
        <v>168</v>
      </c>
      <c r="B1275" t="s">
        <v>4727</v>
      </c>
      <c r="C1275" t="s">
        <v>182</v>
      </c>
      <c r="D1275" t="s">
        <v>4728</v>
      </c>
      <c r="E1275" s="1">
        <v>45165</v>
      </c>
      <c r="F1275" t="s">
        <v>29</v>
      </c>
      <c r="G1275" t="s">
        <v>4729</v>
      </c>
      <c r="H1275" t="s">
        <v>190</v>
      </c>
      <c r="I1275" t="s">
        <v>957</v>
      </c>
      <c r="J1275" t="s">
        <v>537</v>
      </c>
      <c r="K1275" t="s">
        <v>134</v>
      </c>
      <c r="L1275">
        <v>2</v>
      </c>
      <c r="M1275">
        <v>6</v>
      </c>
      <c r="N1275">
        <v>14</v>
      </c>
      <c r="O1275">
        <v>7.66</v>
      </c>
      <c r="P1275">
        <v>36</v>
      </c>
      <c r="Q1275">
        <v>2240</v>
      </c>
    </row>
    <row r="1276" spans="1:17" x14ac:dyDescent="0.25">
      <c r="A1276" t="s">
        <v>168</v>
      </c>
      <c r="B1276" t="s">
        <v>4730</v>
      </c>
      <c r="C1276" t="s">
        <v>212</v>
      </c>
      <c r="D1276" t="s">
        <v>354</v>
      </c>
      <c r="E1276" s="1">
        <v>45850</v>
      </c>
      <c r="F1276" t="s">
        <v>57</v>
      </c>
      <c r="G1276" t="s">
        <v>4731</v>
      </c>
      <c r="H1276" t="s">
        <v>31</v>
      </c>
      <c r="I1276" t="s">
        <v>279</v>
      </c>
      <c r="J1276" t="s">
        <v>4732</v>
      </c>
      <c r="K1276" t="s">
        <v>180</v>
      </c>
      <c r="L1276">
        <v>5</v>
      </c>
      <c r="M1276">
        <v>6</v>
      </c>
      <c r="N1276">
        <v>14</v>
      </c>
      <c r="O1276">
        <v>14.48</v>
      </c>
      <c r="P1276">
        <v>213</v>
      </c>
      <c r="Q1276">
        <v>28000</v>
      </c>
    </row>
    <row r="1277" spans="1:17" x14ac:dyDescent="0.25">
      <c r="A1277" t="s">
        <v>35</v>
      </c>
      <c r="B1277" t="s">
        <v>4733</v>
      </c>
      <c r="C1277" t="s">
        <v>515</v>
      </c>
      <c r="D1277" t="s">
        <v>151</v>
      </c>
      <c r="E1277" s="1">
        <v>45324</v>
      </c>
      <c r="F1277" t="s">
        <v>29</v>
      </c>
      <c r="G1277" t="s">
        <v>4734</v>
      </c>
      <c r="H1277" t="s">
        <v>112</v>
      </c>
      <c r="I1277" t="s">
        <v>285</v>
      </c>
      <c r="J1277" t="s">
        <v>4735</v>
      </c>
      <c r="K1277" t="s">
        <v>134</v>
      </c>
      <c r="L1277">
        <v>8</v>
      </c>
      <c r="M1277">
        <v>28</v>
      </c>
      <c r="N1277">
        <v>15</v>
      </c>
      <c r="O1277">
        <v>13.64</v>
      </c>
      <c r="P1277">
        <v>17</v>
      </c>
      <c r="Q1277">
        <v>44800</v>
      </c>
    </row>
    <row r="1278" spans="1:17" x14ac:dyDescent="0.25">
      <c r="A1278" t="s">
        <v>122</v>
      </c>
      <c r="B1278" t="s">
        <v>4736</v>
      </c>
      <c r="C1278" t="s">
        <v>667</v>
      </c>
      <c r="D1278" t="s">
        <v>2517</v>
      </c>
      <c r="E1278" s="1">
        <v>43375</v>
      </c>
      <c r="F1278" t="s">
        <v>82</v>
      </c>
      <c r="G1278" t="s">
        <v>4737</v>
      </c>
      <c r="H1278" t="s">
        <v>97</v>
      </c>
      <c r="I1278" t="s">
        <v>1624</v>
      </c>
      <c r="J1278" t="s">
        <v>4738</v>
      </c>
      <c r="K1278" t="s">
        <v>52</v>
      </c>
      <c r="L1278">
        <v>23</v>
      </c>
      <c r="M1278">
        <v>20</v>
      </c>
      <c r="N1278">
        <v>18</v>
      </c>
      <c r="O1278">
        <v>56.97</v>
      </c>
      <c r="P1278">
        <v>33</v>
      </c>
      <c r="Q1278">
        <v>6720000</v>
      </c>
    </row>
    <row r="1279" spans="1:17" x14ac:dyDescent="0.25">
      <c r="A1279" t="s">
        <v>382</v>
      </c>
      <c r="B1279" t="s">
        <v>4739</v>
      </c>
      <c r="C1279" t="s">
        <v>37</v>
      </c>
      <c r="D1279" t="s">
        <v>4740</v>
      </c>
      <c r="E1279" s="1">
        <v>43256</v>
      </c>
      <c r="F1279" t="s">
        <v>20</v>
      </c>
      <c r="G1279" t="s">
        <v>4741</v>
      </c>
      <c r="H1279" t="s">
        <v>190</v>
      </c>
      <c r="I1279" t="s">
        <v>748</v>
      </c>
      <c r="J1279" t="s">
        <v>4742</v>
      </c>
      <c r="K1279" t="s">
        <v>34</v>
      </c>
      <c r="L1279">
        <v>9</v>
      </c>
      <c r="M1279">
        <v>17</v>
      </c>
      <c r="N1279">
        <v>8</v>
      </c>
      <c r="O1279">
        <v>2.73</v>
      </c>
      <c r="P1279">
        <v>21</v>
      </c>
      <c r="Q1279">
        <v>112000</v>
      </c>
    </row>
    <row r="1280" spans="1:17" x14ac:dyDescent="0.25">
      <c r="A1280" t="s">
        <v>107</v>
      </c>
      <c r="B1280" t="s">
        <v>4743</v>
      </c>
      <c r="C1280" t="s">
        <v>568</v>
      </c>
      <c r="D1280" t="s">
        <v>2008</v>
      </c>
      <c r="E1280" s="1">
        <v>45440</v>
      </c>
      <c r="F1280" t="s">
        <v>57</v>
      </c>
      <c r="G1280" t="s">
        <v>4744</v>
      </c>
      <c r="H1280" t="s">
        <v>31</v>
      </c>
      <c r="I1280" t="s">
        <v>4745</v>
      </c>
      <c r="J1280" t="s">
        <v>33</v>
      </c>
      <c r="K1280" t="s">
        <v>34</v>
      </c>
      <c r="L1280">
        <v>14</v>
      </c>
      <c r="M1280">
        <v>18</v>
      </c>
      <c r="N1280">
        <v>7</v>
      </c>
      <c r="O1280">
        <v>7.08</v>
      </c>
      <c r="P1280">
        <v>11</v>
      </c>
      <c r="Q1280">
        <v>896000</v>
      </c>
    </row>
    <row r="1281" spans="1:17" x14ac:dyDescent="0.25">
      <c r="A1281" t="s">
        <v>63</v>
      </c>
      <c r="B1281" t="s">
        <v>4746</v>
      </c>
      <c r="C1281" t="s">
        <v>212</v>
      </c>
      <c r="D1281" t="s">
        <v>4497</v>
      </c>
      <c r="E1281" s="1">
        <v>42639</v>
      </c>
      <c r="F1281" t="s">
        <v>48</v>
      </c>
      <c r="G1281" t="s">
        <v>4747</v>
      </c>
      <c r="H1281" t="s">
        <v>59</v>
      </c>
      <c r="I1281" t="s">
        <v>928</v>
      </c>
      <c r="J1281" t="s">
        <v>4748</v>
      </c>
      <c r="K1281" t="s">
        <v>322</v>
      </c>
      <c r="L1281">
        <v>14</v>
      </c>
      <c r="M1281">
        <v>19</v>
      </c>
      <c r="N1281">
        <v>6</v>
      </c>
      <c r="O1281">
        <v>19.32</v>
      </c>
      <c r="P1281">
        <v>28</v>
      </c>
      <c r="Q1281">
        <v>1120000</v>
      </c>
    </row>
    <row r="1282" spans="1:17" x14ac:dyDescent="0.25">
      <c r="A1282" t="s">
        <v>114</v>
      </c>
      <c r="B1282" t="s">
        <v>4749</v>
      </c>
      <c r="C1282" t="s">
        <v>116</v>
      </c>
      <c r="D1282" t="s">
        <v>493</v>
      </c>
      <c r="E1282" s="1">
        <v>42268</v>
      </c>
      <c r="F1282" t="s">
        <v>57</v>
      </c>
      <c r="G1282" t="s">
        <v>4750</v>
      </c>
      <c r="H1282" t="s">
        <v>88</v>
      </c>
      <c r="I1282" t="s">
        <v>446</v>
      </c>
      <c r="J1282" t="s">
        <v>4751</v>
      </c>
      <c r="K1282" t="s">
        <v>322</v>
      </c>
      <c r="L1282">
        <v>13</v>
      </c>
      <c r="M1282">
        <v>9</v>
      </c>
      <c r="N1282">
        <v>17</v>
      </c>
      <c r="O1282">
        <v>63.21</v>
      </c>
      <c r="P1282">
        <v>33</v>
      </c>
      <c r="Q1282">
        <v>5600</v>
      </c>
    </row>
    <row r="1283" spans="1:17" x14ac:dyDescent="0.25">
      <c r="A1283" t="s">
        <v>78</v>
      </c>
      <c r="B1283" t="s">
        <v>4752</v>
      </c>
      <c r="C1283" t="s">
        <v>37</v>
      </c>
      <c r="D1283" t="s">
        <v>4753</v>
      </c>
      <c r="E1283" s="1">
        <v>45963</v>
      </c>
      <c r="F1283" t="s">
        <v>57</v>
      </c>
      <c r="G1283" t="s">
        <v>4754</v>
      </c>
      <c r="H1283" t="s">
        <v>31</v>
      </c>
      <c r="I1283" t="s">
        <v>490</v>
      </c>
      <c r="J1283" t="s">
        <v>4755</v>
      </c>
      <c r="K1283" t="s">
        <v>34</v>
      </c>
      <c r="L1283">
        <v>2</v>
      </c>
      <c r="M1283">
        <v>13</v>
      </c>
      <c r="N1283">
        <v>10</v>
      </c>
      <c r="O1283">
        <v>6.71</v>
      </c>
      <c r="P1283">
        <v>26</v>
      </c>
      <c r="Q1283">
        <v>896000</v>
      </c>
    </row>
    <row r="1284" spans="1:17" x14ac:dyDescent="0.25">
      <c r="A1284" t="s">
        <v>114</v>
      </c>
      <c r="B1284" t="s">
        <v>4756</v>
      </c>
      <c r="C1284" t="s">
        <v>109</v>
      </c>
      <c r="D1284" t="s">
        <v>4757</v>
      </c>
      <c r="E1284" s="1">
        <v>43193</v>
      </c>
      <c r="F1284" t="s">
        <v>20</v>
      </c>
      <c r="G1284" t="s">
        <v>4758</v>
      </c>
      <c r="H1284" t="s">
        <v>88</v>
      </c>
      <c r="I1284" t="s">
        <v>290</v>
      </c>
      <c r="J1284" t="s">
        <v>33</v>
      </c>
      <c r="K1284" t="s">
        <v>69</v>
      </c>
      <c r="L1284">
        <v>8</v>
      </c>
      <c r="M1284">
        <v>11</v>
      </c>
      <c r="N1284">
        <v>11</v>
      </c>
      <c r="O1284">
        <v>150</v>
      </c>
      <c r="P1284">
        <v>17</v>
      </c>
      <c r="Q1284">
        <v>784000</v>
      </c>
    </row>
    <row r="1285" spans="1:17" x14ac:dyDescent="0.25">
      <c r="A1285" t="s">
        <v>352</v>
      </c>
      <c r="B1285" t="s">
        <v>4759</v>
      </c>
      <c r="C1285" t="s">
        <v>194</v>
      </c>
      <c r="D1285" t="s">
        <v>220</v>
      </c>
      <c r="E1285" s="1">
        <v>43555</v>
      </c>
      <c r="F1285" t="s">
        <v>29</v>
      </c>
      <c r="G1285" t="s">
        <v>4760</v>
      </c>
      <c r="H1285" t="s">
        <v>40</v>
      </c>
      <c r="I1285" t="s">
        <v>1709</v>
      </c>
      <c r="J1285" t="s">
        <v>33</v>
      </c>
      <c r="K1285" t="s">
        <v>91</v>
      </c>
      <c r="L1285">
        <v>12</v>
      </c>
      <c r="M1285">
        <v>22</v>
      </c>
      <c r="N1285">
        <v>5</v>
      </c>
      <c r="O1285">
        <v>1.21</v>
      </c>
      <c r="P1285">
        <v>11</v>
      </c>
      <c r="Q1285">
        <v>1560</v>
      </c>
    </row>
    <row r="1286" spans="1:17" x14ac:dyDescent="0.25">
      <c r="A1286" t="s">
        <v>551</v>
      </c>
      <c r="B1286" t="s">
        <v>4761</v>
      </c>
      <c r="C1286" t="s">
        <v>558</v>
      </c>
      <c r="D1286" t="s">
        <v>4762</v>
      </c>
      <c r="E1286" s="1">
        <v>45428</v>
      </c>
      <c r="F1286" t="s">
        <v>20</v>
      </c>
      <c r="G1286" t="s">
        <v>4763</v>
      </c>
      <c r="H1286" t="s">
        <v>119</v>
      </c>
      <c r="I1286" t="s">
        <v>89</v>
      </c>
      <c r="J1286" t="s">
        <v>4764</v>
      </c>
      <c r="K1286" t="s">
        <v>322</v>
      </c>
      <c r="L1286">
        <v>9</v>
      </c>
      <c r="M1286">
        <v>11</v>
      </c>
      <c r="N1286">
        <v>25</v>
      </c>
      <c r="O1286">
        <v>0.16</v>
      </c>
      <c r="P1286">
        <v>13</v>
      </c>
      <c r="Q1286">
        <v>3120</v>
      </c>
    </row>
    <row r="1287" spans="1:17" x14ac:dyDescent="0.25">
      <c r="A1287" t="s">
        <v>78</v>
      </c>
      <c r="B1287" t="s">
        <v>4765</v>
      </c>
      <c r="C1287" t="s">
        <v>219</v>
      </c>
      <c r="D1287" t="s">
        <v>2224</v>
      </c>
      <c r="E1287" s="1">
        <v>45902</v>
      </c>
      <c r="F1287" t="s">
        <v>57</v>
      </c>
      <c r="G1287" t="s">
        <v>4766</v>
      </c>
      <c r="H1287" t="s">
        <v>22</v>
      </c>
      <c r="I1287" t="s">
        <v>4767</v>
      </c>
      <c r="J1287" t="s">
        <v>4768</v>
      </c>
      <c r="K1287" t="s">
        <v>91</v>
      </c>
      <c r="L1287">
        <v>6</v>
      </c>
      <c r="M1287">
        <v>14</v>
      </c>
      <c r="N1287">
        <v>13</v>
      </c>
      <c r="O1287">
        <v>15.27</v>
      </c>
      <c r="P1287">
        <v>27</v>
      </c>
      <c r="Q1287">
        <v>312</v>
      </c>
    </row>
    <row r="1288" spans="1:17" x14ac:dyDescent="0.25">
      <c r="A1288" t="s">
        <v>16</v>
      </c>
      <c r="B1288" t="s">
        <v>4769</v>
      </c>
      <c r="C1288" t="s">
        <v>535</v>
      </c>
      <c r="D1288" t="s">
        <v>2517</v>
      </c>
      <c r="E1288" s="1">
        <v>44470</v>
      </c>
      <c r="F1288" t="s">
        <v>20</v>
      </c>
      <c r="G1288" t="s">
        <v>4770</v>
      </c>
      <c r="H1288" t="s">
        <v>97</v>
      </c>
      <c r="I1288" t="s">
        <v>4771</v>
      </c>
      <c r="J1288" t="s">
        <v>4772</v>
      </c>
      <c r="K1288" t="s">
        <v>52</v>
      </c>
      <c r="L1288">
        <v>10</v>
      </c>
      <c r="M1288">
        <v>16</v>
      </c>
      <c r="N1288">
        <v>7</v>
      </c>
      <c r="O1288">
        <v>4.17</v>
      </c>
      <c r="P1288">
        <v>12</v>
      </c>
      <c r="Q1288">
        <v>62400</v>
      </c>
    </row>
    <row r="1289" spans="1:17" x14ac:dyDescent="0.25">
      <c r="A1289" t="s">
        <v>114</v>
      </c>
      <c r="B1289" t="s">
        <v>4773</v>
      </c>
      <c r="C1289" t="s">
        <v>619</v>
      </c>
      <c r="D1289" t="s">
        <v>3403</v>
      </c>
      <c r="E1289" s="1">
        <v>45800</v>
      </c>
      <c r="F1289" t="s">
        <v>48</v>
      </c>
      <c r="G1289" t="s">
        <v>4774</v>
      </c>
      <c r="H1289" t="s">
        <v>31</v>
      </c>
      <c r="I1289" t="s">
        <v>1150</v>
      </c>
      <c r="J1289" t="s">
        <v>4775</v>
      </c>
      <c r="K1289" t="s">
        <v>180</v>
      </c>
      <c r="L1289">
        <v>5</v>
      </c>
      <c r="M1289">
        <v>18</v>
      </c>
      <c r="N1289">
        <v>18</v>
      </c>
      <c r="O1289">
        <v>104.71</v>
      </c>
      <c r="P1289">
        <v>19</v>
      </c>
      <c r="Q1289">
        <v>208000</v>
      </c>
    </row>
    <row r="1290" spans="1:17" x14ac:dyDescent="0.25">
      <c r="A1290" t="s">
        <v>44</v>
      </c>
      <c r="B1290" t="s">
        <v>4776</v>
      </c>
      <c r="C1290" t="s">
        <v>282</v>
      </c>
      <c r="D1290" t="s">
        <v>3777</v>
      </c>
      <c r="E1290" s="1">
        <v>45366</v>
      </c>
      <c r="F1290" t="s">
        <v>48</v>
      </c>
      <c r="G1290" t="s">
        <v>4777</v>
      </c>
      <c r="H1290" t="s">
        <v>22</v>
      </c>
      <c r="I1290" t="s">
        <v>4778</v>
      </c>
      <c r="J1290" t="s">
        <v>4779</v>
      </c>
      <c r="K1290" t="s">
        <v>106</v>
      </c>
      <c r="L1290">
        <v>5</v>
      </c>
      <c r="M1290">
        <v>16</v>
      </c>
      <c r="N1290">
        <v>15</v>
      </c>
      <c r="O1290">
        <v>3.92</v>
      </c>
      <c r="P1290">
        <v>22</v>
      </c>
      <c r="Q1290">
        <v>1040000</v>
      </c>
    </row>
    <row r="1291" spans="1:17" x14ac:dyDescent="0.25">
      <c r="A1291" t="s">
        <v>78</v>
      </c>
      <c r="B1291" t="s">
        <v>234</v>
      </c>
      <c r="C1291" t="s">
        <v>72</v>
      </c>
      <c r="D1291" t="s">
        <v>2475</v>
      </c>
      <c r="E1291" s="1">
        <v>44452</v>
      </c>
      <c r="F1291" t="s">
        <v>29</v>
      </c>
      <c r="G1291" t="s">
        <v>4780</v>
      </c>
      <c r="H1291" t="s">
        <v>112</v>
      </c>
      <c r="I1291" t="s">
        <v>4781</v>
      </c>
      <c r="J1291" t="s">
        <v>1439</v>
      </c>
      <c r="K1291" t="s">
        <v>69</v>
      </c>
      <c r="L1291">
        <v>3</v>
      </c>
      <c r="M1291">
        <v>13</v>
      </c>
      <c r="N1291">
        <v>7</v>
      </c>
      <c r="O1291">
        <v>5.86</v>
      </c>
      <c r="P1291">
        <v>25</v>
      </c>
      <c r="Q1291">
        <v>520</v>
      </c>
    </row>
    <row r="1292" spans="1:17" x14ac:dyDescent="0.25">
      <c r="A1292" t="s">
        <v>323</v>
      </c>
      <c r="B1292" t="s">
        <v>4782</v>
      </c>
      <c r="C1292" t="s">
        <v>336</v>
      </c>
      <c r="D1292" t="s">
        <v>4783</v>
      </c>
      <c r="E1292" s="1">
        <v>44439</v>
      </c>
      <c r="F1292" t="s">
        <v>48</v>
      </c>
      <c r="G1292" t="s">
        <v>4784</v>
      </c>
      <c r="H1292" t="s">
        <v>97</v>
      </c>
      <c r="I1292" t="s">
        <v>4785</v>
      </c>
      <c r="J1292" t="s">
        <v>4786</v>
      </c>
      <c r="K1292" t="s">
        <v>69</v>
      </c>
      <c r="L1292">
        <v>10</v>
      </c>
      <c r="M1292">
        <v>14</v>
      </c>
      <c r="N1292">
        <v>5</v>
      </c>
      <c r="O1292">
        <v>0.49</v>
      </c>
      <c r="P1292">
        <v>19</v>
      </c>
      <c r="Q1292">
        <v>83200</v>
      </c>
    </row>
    <row r="1293" spans="1:17" x14ac:dyDescent="0.25">
      <c r="A1293" t="s">
        <v>63</v>
      </c>
      <c r="B1293" t="s">
        <v>4787</v>
      </c>
      <c r="C1293" t="s">
        <v>157</v>
      </c>
      <c r="D1293" t="s">
        <v>521</v>
      </c>
      <c r="E1293" s="1">
        <v>43484</v>
      </c>
      <c r="F1293" t="s">
        <v>48</v>
      </c>
      <c r="G1293" t="s">
        <v>4788</v>
      </c>
      <c r="H1293" t="s">
        <v>59</v>
      </c>
      <c r="I1293" t="s">
        <v>4789</v>
      </c>
      <c r="J1293" t="s">
        <v>4790</v>
      </c>
      <c r="K1293" t="s">
        <v>8966</v>
      </c>
      <c r="L1293">
        <v>22</v>
      </c>
      <c r="M1293">
        <v>19</v>
      </c>
      <c r="N1293">
        <v>8</v>
      </c>
      <c r="O1293">
        <v>4.0599999999999996</v>
      </c>
      <c r="P1293">
        <v>28</v>
      </c>
      <c r="Q1293">
        <v>312000</v>
      </c>
    </row>
    <row r="1294" spans="1:17" x14ac:dyDescent="0.25">
      <c r="A1294" t="s">
        <v>44</v>
      </c>
      <c r="B1294" t="s">
        <v>4791</v>
      </c>
      <c r="C1294" t="s">
        <v>94</v>
      </c>
      <c r="D1294" t="s">
        <v>176</v>
      </c>
      <c r="E1294" s="1">
        <v>43219</v>
      </c>
      <c r="F1294" t="s">
        <v>48</v>
      </c>
      <c r="G1294" t="s">
        <v>4792</v>
      </c>
      <c r="H1294" t="s">
        <v>88</v>
      </c>
      <c r="I1294" t="s">
        <v>1624</v>
      </c>
      <c r="J1294" t="s">
        <v>4793</v>
      </c>
      <c r="K1294" t="s">
        <v>62</v>
      </c>
      <c r="L1294">
        <v>10</v>
      </c>
      <c r="M1294">
        <v>14</v>
      </c>
      <c r="N1294">
        <v>9</v>
      </c>
      <c r="O1294">
        <v>5.76</v>
      </c>
      <c r="P1294">
        <v>28</v>
      </c>
      <c r="Q1294">
        <v>104000</v>
      </c>
    </row>
    <row r="1295" spans="1:17" x14ac:dyDescent="0.25">
      <c r="A1295" t="s">
        <v>382</v>
      </c>
      <c r="B1295" t="s">
        <v>4794</v>
      </c>
      <c r="C1295" t="s">
        <v>150</v>
      </c>
      <c r="D1295" t="s">
        <v>1181</v>
      </c>
      <c r="E1295" s="1">
        <v>42605</v>
      </c>
      <c r="F1295" t="s">
        <v>48</v>
      </c>
      <c r="G1295" t="s">
        <v>4795</v>
      </c>
      <c r="H1295" t="s">
        <v>40</v>
      </c>
      <c r="I1295" t="s">
        <v>1798</v>
      </c>
      <c r="J1295" t="s">
        <v>4796</v>
      </c>
      <c r="K1295" t="s">
        <v>134</v>
      </c>
      <c r="L1295">
        <v>10</v>
      </c>
      <c r="M1295">
        <v>17</v>
      </c>
      <c r="N1295">
        <v>9</v>
      </c>
      <c r="O1295">
        <v>4.3099999999999996</v>
      </c>
      <c r="P1295">
        <v>39</v>
      </c>
      <c r="Q1295">
        <v>208000</v>
      </c>
    </row>
    <row r="1296" spans="1:17" x14ac:dyDescent="0.25">
      <c r="A1296" t="s">
        <v>141</v>
      </c>
      <c r="B1296" t="s">
        <v>4797</v>
      </c>
      <c r="C1296" t="s">
        <v>37</v>
      </c>
      <c r="D1296" t="s">
        <v>1169</v>
      </c>
      <c r="E1296" s="1">
        <v>43370</v>
      </c>
      <c r="F1296" t="s">
        <v>20</v>
      </c>
      <c r="G1296" t="s">
        <v>4798</v>
      </c>
      <c r="H1296" t="s">
        <v>31</v>
      </c>
      <c r="I1296" t="s">
        <v>2331</v>
      </c>
      <c r="J1296" t="s">
        <v>4799</v>
      </c>
      <c r="K1296" t="s">
        <v>43</v>
      </c>
      <c r="L1296">
        <v>5</v>
      </c>
      <c r="M1296">
        <v>13</v>
      </c>
      <c r="N1296">
        <v>12</v>
      </c>
      <c r="O1296">
        <v>2.23</v>
      </c>
      <c r="P1296">
        <v>31</v>
      </c>
      <c r="Q1296">
        <v>3120</v>
      </c>
    </row>
    <row r="1297" spans="1:17" x14ac:dyDescent="0.25">
      <c r="A1297" t="s">
        <v>155</v>
      </c>
      <c r="B1297" t="s">
        <v>4800</v>
      </c>
      <c r="C1297" t="s">
        <v>448</v>
      </c>
      <c r="D1297" t="s">
        <v>2050</v>
      </c>
      <c r="E1297" s="1">
        <v>43572</v>
      </c>
      <c r="F1297" t="s">
        <v>57</v>
      </c>
      <c r="G1297" t="s">
        <v>4801</v>
      </c>
      <c r="H1297" t="s">
        <v>40</v>
      </c>
      <c r="I1297" t="s">
        <v>2559</v>
      </c>
      <c r="J1297" t="s">
        <v>4802</v>
      </c>
      <c r="K1297" t="s">
        <v>52</v>
      </c>
      <c r="L1297">
        <v>2</v>
      </c>
      <c r="M1297">
        <v>3</v>
      </c>
      <c r="N1297">
        <v>11</v>
      </c>
      <c r="O1297">
        <v>16.95</v>
      </c>
      <c r="P1297">
        <v>313</v>
      </c>
      <c r="Q1297">
        <v>52000</v>
      </c>
    </row>
    <row r="1298" spans="1:17" x14ac:dyDescent="0.25">
      <c r="A1298" t="s">
        <v>382</v>
      </c>
      <c r="B1298" t="s">
        <v>4803</v>
      </c>
      <c r="C1298" t="s">
        <v>219</v>
      </c>
      <c r="D1298" t="s">
        <v>4804</v>
      </c>
      <c r="E1298" s="1">
        <v>45809</v>
      </c>
      <c r="F1298" t="s">
        <v>48</v>
      </c>
      <c r="G1298" t="s">
        <v>4805</v>
      </c>
      <c r="H1298" t="s">
        <v>173</v>
      </c>
      <c r="I1298" t="s">
        <v>3160</v>
      </c>
      <c r="J1298" t="s">
        <v>4806</v>
      </c>
      <c r="K1298" t="s">
        <v>62</v>
      </c>
      <c r="L1298">
        <v>11</v>
      </c>
      <c r="M1298">
        <v>18</v>
      </c>
      <c r="N1298">
        <v>6</v>
      </c>
      <c r="O1298">
        <v>5.71</v>
      </c>
      <c r="P1298">
        <v>31</v>
      </c>
      <c r="Q1298">
        <v>208000</v>
      </c>
    </row>
    <row r="1299" spans="1:17" x14ac:dyDescent="0.25">
      <c r="A1299" t="s">
        <v>63</v>
      </c>
      <c r="B1299" t="s">
        <v>4807</v>
      </c>
      <c r="C1299" t="s">
        <v>325</v>
      </c>
      <c r="D1299" t="s">
        <v>2675</v>
      </c>
      <c r="E1299" s="1">
        <v>42834</v>
      </c>
      <c r="F1299" t="s">
        <v>82</v>
      </c>
      <c r="G1299" t="s">
        <v>4808</v>
      </c>
      <c r="H1299" t="s">
        <v>59</v>
      </c>
      <c r="I1299" t="s">
        <v>500</v>
      </c>
      <c r="J1299" t="s">
        <v>4809</v>
      </c>
      <c r="K1299" t="s">
        <v>43</v>
      </c>
      <c r="L1299">
        <v>24</v>
      </c>
      <c r="M1299">
        <v>29</v>
      </c>
      <c r="N1299">
        <v>9</v>
      </c>
      <c r="O1299">
        <v>10.36</v>
      </c>
      <c r="P1299">
        <v>34</v>
      </c>
      <c r="Q1299">
        <v>156000</v>
      </c>
    </row>
    <row r="1300" spans="1:17" x14ac:dyDescent="0.25">
      <c r="A1300" t="s">
        <v>78</v>
      </c>
      <c r="B1300" t="s">
        <v>4810</v>
      </c>
      <c r="C1300" t="s">
        <v>431</v>
      </c>
      <c r="D1300" t="s">
        <v>922</v>
      </c>
      <c r="E1300" s="1">
        <v>43687</v>
      </c>
      <c r="F1300" t="s">
        <v>48</v>
      </c>
      <c r="G1300" t="s">
        <v>4811</v>
      </c>
      <c r="H1300" t="s">
        <v>97</v>
      </c>
      <c r="I1300" t="s">
        <v>1758</v>
      </c>
      <c r="J1300" t="s">
        <v>4812</v>
      </c>
      <c r="K1300" t="s">
        <v>43</v>
      </c>
      <c r="L1300">
        <v>3</v>
      </c>
      <c r="M1300">
        <v>7</v>
      </c>
      <c r="N1300">
        <v>14</v>
      </c>
      <c r="O1300">
        <v>14.28</v>
      </c>
      <c r="P1300">
        <v>38</v>
      </c>
      <c r="Q1300">
        <v>2080</v>
      </c>
    </row>
    <row r="1301" spans="1:17" x14ac:dyDescent="0.25">
      <c r="A1301" t="s">
        <v>92</v>
      </c>
      <c r="B1301" t="s">
        <v>4813</v>
      </c>
      <c r="C1301" t="s">
        <v>109</v>
      </c>
      <c r="D1301" t="s">
        <v>1891</v>
      </c>
      <c r="E1301" s="1">
        <v>44017</v>
      </c>
      <c r="F1301" t="s">
        <v>20</v>
      </c>
      <c r="G1301" t="s">
        <v>4814</v>
      </c>
      <c r="H1301" t="s">
        <v>190</v>
      </c>
      <c r="I1301" t="s">
        <v>413</v>
      </c>
      <c r="J1301" t="s">
        <v>307</v>
      </c>
      <c r="K1301" t="s">
        <v>34</v>
      </c>
      <c r="L1301">
        <v>21</v>
      </c>
      <c r="M1301">
        <v>21</v>
      </c>
      <c r="N1301">
        <v>6</v>
      </c>
      <c r="O1301">
        <v>17.54</v>
      </c>
      <c r="P1301">
        <v>31</v>
      </c>
      <c r="Q1301">
        <v>26000</v>
      </c>
    </row>
    <row r="1302" spans="1:17" x14ac:dyDescent="0.25">
      <c r="A1302" t="s">
        <v>78</v>
      </c>
      <c r="B1302" t="s">
        <v>4815</v>
      </c>
      <c r="C1302" t="s">
        <v>342</v>
      </c>
      <c r="D1302" t="s">
        <v>774</v>
      </c>
      <c r="E1302" s="1">
        <v>43897</v>
      </c>
      <c r="F1302" t="s">
        <v>57</v>
      </c>
      <c r="G1302" t="s">
        <v>4816</v>
      </c>
      <c r="H1302" t="s">
        <v>59</v>
      </c>
      <c r="I1302" t="s">
        <v>2836</v>
      </c>
      <c r="J1302" t="s">
        <v>33</v>
      </c>
      <c r="K1302" t="s">
        <v>43</v>
      </c>
      <c r="L1302">
        <v>8</v>
      </c>
      <c r="M1302">
        <v>3</v>
      </c>
      <c r="N1302">
        <v>6</v>
      </c>
      <c r="O1302">
        <v>6.4</v>
      </c>
      <c r="P1302">
        <v>24</v>
      </c>
      <c r="Q1302">
        <v>41600</v>
      </c>
    </row>
    <row r="1303" spans="1:17" x14ac:dyDescent="0.25">
      <c r="A1303" t="s">
        <v>78</v>
      </c>
      <c r="B1303" t="s">
        <v>4817</v>
      </c>
      <c r="C1303" t="s">
        <v>530</v>
      </c>
      <c r="D1303" t="s">
        <v>4818</v>
      </c>
      <c r="E1303" s="1">
        <v>44000</v>
      </c>
      <c r="F1303" t="s">
        <v>82</v>
      </c>
      <c r="G1303" t="s">
        <v>4819</v>
      </c>
      <c r="H1303" t="s">
        <v>190</v>
      </c>
      <c r="I1303" t="s">
        <v>1190</v>
      </c>
      <c r="J1303" t="s">
        <v>362</v>
      </c>
      <c r="K1303" t="s">
        <v>62</v>
      </c>
      <c r="L1303">
        <v>4</v>
      </c>
      <c r="M1303">
        <v>3</v>
      </c>
      <c r="N1303">
        <v>11</v>
      </c>
      <c r="O1303">
        <v>6.22</v>
      </c>
      <c r="P1303">
        <v>37</v>
      </c>
      <c r="Q1303">
        <v>6240000</v>
      </c>
    </row>
    <row r="1304" spans="1:17" x14ac:dyDescent="0.25">
      <c r="A1304" t="s">
        <v>352</v>
      </c>
      <c r="B1304" t="s">
        <v>4820</v>
      </c>
      <c r="C1304" t="s">
        <v>347</v>
      </c>
      <c r="D1304" t="s">
        <v>1008</v>
      </c>
      <c r="E1304" s="1">
        <v>42825</v>
      </c>
      <c r="F1304" t="s">
        <v>48</v>
      </c>
      <c r="G1304" t="s">
        <v>4821</v>
      </c>
      <c r="H1304" t="s">
        <v>22</v>
      </c>
      <c r="I1304" t="s">
        <v>643</v>
      </c>
      <c r="J1304" t="s">
        <v>4822</v>
      </c>
      <c r="K1304" t="s">
        <v>91</v>
      </c>
      <c r="L1304">
        <v>14</v>
      </c>
      <c r="M1304">
        <v>27</v>
      </c>
      <c r="N1304">
        <v>6</v>
      </c>
      <c r="O1304">
        <v>6</v>
      </c>
      <c r="P1304">
        <v>26</v>
      </c>
      <c r="Q1304">
        <v>104000</v>
      </c>
    </row>
    <row r="1305" spans="1:17" x14ac:dyDescent="0.25">
      <c r="A1305" t="s">
        <v>155</v>
      </c>
      <c r="B1305" t="s">
        <v>4823</v>
      </c>
      <c r="C1305" t="s">
        <v>336</v>
      </c>
      <c r="D1305" t="s">
        <v>926</v>
      </c>
      <c r="E1305" s="1">
        <v>42200</v>
      </c>
      <c r="F1305" t="s">
        <v>82</v>
      </c>
      <c r="G1305" t="s">
        <v>4824</v>
      </c>
      <c r="H1305" t="s">
        <v>59</v>
      </c>
      <c r="I1305" t="s">
        <v>1953</v>
      </c>
      <c r="J1305" t="s">
        <v>4825</v>
      </c>
      <c r="K1305" t="s">
        <v>322</v>
      </c>
      <c r="L1305">
        <v>4</v>
      </c>
      <c r="M1305">
        <v>12</v>
      </c>
      <c r="N1305">
        <v>7</v>
      </c>
      <c r="O1305">
        <v>13.76</v>
      </c>
      <c r="P1305">
        <v>113</v>
      </c>
      <c r="Q1305">
        <v>832000</v>
      </c>
    </row>
    <row r="1306" spans="1:17" x14ac:dyDescent="0.25">
      <c r="A1306" t="s">
        <v>107</v>
      </c>
      <c r="B1306" t="s">
        <v>4826</v>
      </c>
      <c r="C1306" t="s">
        <v>157</v>
      </c>
      <c r="D1306" t="s">
        <v>493</v>
      </c>
      <c r="E1306" s="1">
        <v>45784</v>
      </c>
      <c r="F1306" t="s">
        <v>29</v>
      </c>
      <c r="G1306" t="s">
        <v>4827</v>
      </c>
      <c r="H1306" t="s">
        <v>173</v>
      </c>
      <c r="I1306" t="s">
        <v>3975</v>
      </c>
      <c r="J1306" t="s">
        <v>4828</v>
      </c>
      <c r="K1306" t="s">
        <v>8966</v>
      </c>
      <c r="L1306">
        <v>5</v>
      </c>
      <c r="M1306">
        <v>8</v>
      </c>
      <c r="N1306">
        <v>11</v>
      </c>
      <c r="O1306">
        <v>5.56</v>
      </c>
      <c r="P1306">
        <v>36</v>
      </c>
      <c r="Q1306">
        <v>1040000</v>
      </c>
    </row>
    <row r="1307" spans="1:17" x14ac:dyDescent="0.25">
      <c r="A1307" t="s">
        <v>63</v>
      </c>
      <c r="B1307" t="s">
        <v>4829</v>
      </c>
      <c r="C1307" t="s">
        <v>150</v>
      </c>
      <c r="D1307" t="s">
        <v>510</v>
      </c>
      <c r="E1307" s="1">
        <v>43453</v>
      </c>
      <c r="F1307" t="s">
        <v>48</v>
      </c>
      <c r="G1307" t="s">
        <v>4830</v>
      </c>
      <c r="H1307" t="s">
        <v>112</v>
      </c>
      <c r="I1307" t="s">
        <v>2419</v>
      </c>
      <c r="J1307" t="s">
        <v>4831</v>
      </c>
      <c r="K1307" t="s">
        <v>134</v>
      </c>
      <c r="L1307">
        <v>17</v>
      </c>
      <c r="M1307">
        <v>25</v>
      </c>
      <c r="N1307">
        <v>15</v>
      </c>
      <c r="O1307">
        <v>10.119999999999999</v>
      </c>
      <c r="P1307">
        <v>38</v>
      </c>
      <c r="Q1307">
        <v>5200</v>
      </c>
    </row>
    <row r="1308" spans="1:17" x14ac:dyDescent="0.25">
      <c r="A1308" t="s">
        <v>217</v>
      </c>
      <c r="B1308" t="s">
        <v>4832</v>
      </c>
      <c r="C1308" t="s">
        <v>37</v>
      </c>
      <c r="D1308" t="s">
        <v>1025</v>
      </c>
      <c r="E1308" s="1">
        <v>43229</v>
      </c>
      <c r="F1308" t="s">
        <v>29</v>
      </c>
      <c r="G1308" t="s">
        <v>4833</v>
      </c>
      <c r="H1308" t="s">
        <v>190</v>
      </c>
      <c r="I1308" t="s">
        <v>604</v>
      </c>
      <c r="J1308" t="s">
        <v>307</v>
      </c>
      <c r="K1308" t="s">
        <v>52</v>
      </c>
      <c r="L1308">
        <v>5</v>
      </c>
      <c r="M1308">
        <v>4</v>
      </c>
      <c r="N1308">
        <v>9</v>
      </c>
      <c r="O1308">
        <v>19.86</v>
      </c>
      <c r="P1308">
        <v>18</v>
      </c>
      <c r="Q1308">
        <v>832000</v>
      </c>
    </row>
    <row r="1309" spans="1:17" x14ac:dyDescent="0.25">
      <c r="A1309" t="s">
        <v>352</v>
      </c>
      <c r="B1309" t="s">
        <v>4834</v>
      </c>
      <c r="C1309" t="s">
        <v>194</v>
      </c>
      <c r="D1309" t="s">
        <v>4835</v>
      </c>
      <c r="E1309" s="1">
        <v>44675</v>
      </c>
      <c r="F1309" t="s">
        <v>82</v>
      </c>
      <c r="G1309" t="s">
        <v>4836</v>
      </c>
      <c r="H1309" t="s">
        <v>97</v>
      </c>
      <c r="I1309" t="s">
        <v>1157</v>
      </c>
      <c r="J1309" t="s">
        <v>4837</v>
      </c>
      <c r="K1309" t="s">
        <v>106</v>
      </c>
      <c r="L1309">
        <v>23</v>
      </c>
      <c r="M1309">
        <v>29</v>
      </c>
      <c r="N1309">
        <v>9</v>
      </c>
      <c r="O1309">
        <v>16.96</v>
      </c>
      <c r="P1309">
        <v>15</v>
      </c>
      <c r="Q1309">
        <v>760000</v>
      </c>
    </row>
    <row r="1310" spans="1:17" x14ac:dyDescent="0.25">
      <c r="A1310" t="s">
        <v>323</v>
      </c>
      <c r="B1310" t="s">
        <v>4838</v>
      </c>
      <c r="C1310" t="s">
        <v>342</v>
      </c>
      <c r="D1310" t="s">
        <v>1788</v>
      </c>
      <c r="E1310" s="1">
        <v>42995</v>
      </c>
      <c r="F1310" t="s">
        <v>20</v>
      </c>
      <c r="G1310" t="s">
        <v>4839</v>
      </c>
      <c r="H1310" t="s">
        <v>22</v>
      </c>
      <c r="I1310" t="s">
        <v>2327</v>
      </c>
      <c r="J1310" t="s">
        <v>4840</v>
      </c>
      <c r="K1310" t="s">
        <v>180</v>
      </c>
      <c r="L1310">
        <v>8</v>
      </c>
      <c r="M1310">
        <v>14</v>
      </c>
      <c r="N1310">
        <v>3</v>
      </c>
      <c r="O1310">
        <v>0.45</v>
      </c>
      <c r="P1310">
        <v>22</v>
      </c>
      <c r="Q1310">
        <v>1440</v>
      </c>
    </row>
    <row r="1311" spans="1:17" x14ac:dyDescent="0.25">
      <c r="A1311" t="s">
        <v>217</v>
      </c>
      <c r="B1311" t="s">
        <v>4841</v>
      </c>
      <c r="C1311" t="s">
        <v>37</v>
      </c>
      <c r="D1311" t="s">
        <v>892</v>
      </c>
      <c r="E1311" s="1">
        <v>44183</v>
      </c>
      <c r="F1311" t="s">
        <v>29</v>
      </c>
      <c r="G1311" t="s">
        <v>4842</v>
      </c>
      <c r="H1311" t="s">
        <v>31</v>
      </c>
      <c r="I1311" t="s">
        <v>1936</v>
      </c>
      <c r="J1311" t="s">
        <v>4843</v>
      </c>
      <c r="K1311" t="s">
        <v>43</v>
      </c>
      <c r="L1311">
        <v>6</v>
      </c>
      <c r="M1311">
        <v>11</v>
      </c>
      <c r="N1311">
        <v>14</v>
      </c>
      <c r="O1311">
        <v>1.44</v>
      </c>
      <c r="P1311">
        <v>14</v>
      </c>
      <c r="Q1311">
        <v>2880</v>
      </c>
    </row>
    <row r="1312" spans="1:17" x14ac:dyDescent="0.25">
      <c r="A1312" t="s">
        <v>35</v>
      </c>
      <c r="B1312" t="s">
        <v>4844</v>
      </c>
      <c r="C1312" t="s">
        <v>143</v>
      </c>
      <c r="D1312" t="s">
        <v>4845</v>
      </c>
      <c r="E1312" s="1">
        <v>42698</v>
      </c>
      <c r="F1312" t="s">
        <v>82</v>
      </c>
      <c r="G1312" t="s">
        <v>4846</v>
      </c>
      <c r="H1312" t="s">
        <v>88</v>
      </c>
      <c r="I1312" t="s">
        <v>2755</v>
      </c>
      <c r="J1312" t="s">
        <v>4847</v>
      </c>
      <c r="K1312" t="s">
        <v>106</v>
      </c>
      <c r="L1312">
        <v>25</v>
      </c>
      <c r="M1312">
        <v>14</v>
      </c>
      <c r="N1312">
        <v>14</v>
      </c>
      <c r="O1312">
        <v>10.35</v>
      </c>
      <c r="P1312">
        <v>37</v>
      </c>
      <c r="Q1312">
        <v>288</v>
      </c>
    </row>
    <row r="1313" spans="1:17" x14ac:dyDescent="0.25">
      <c r="A1313" t="s">
        <v>63</v>
      </c>
      <c r="B1313" t="s">
        <v>3026</v>
      </c>
      <c r="C1313" t="s">
        <v>530</v>
      </c>
      <c r="D1313" t="s">
        <v>4040</v>
      </c>
      <c r="E1313" s="1">
        <v>44352</v>
      </c>
      <c r="F1313" t="s">
        <v>20</v>
      </c>
      <c r="G1313" t="s">
        <v>4848</v>
      </c>
      <c r="H1313" t="s">
        <v>59</v>
      </c>
      <c r="I1313" t="s">
        <v>4849</v>
      </c>
      <c r="J1313" t="s">
        <v>4850</v>
      </c>
      <c r="K1313" t="s">
        <v>69</v>
      </c>
      <c r="L1313">
        <v>18</v>
      </c>
      <c r="M1313">
        <v>28</v>
      </c>
      <c r="N1313">
        <v>7</v>
      </c>
      <c r="O1313">
        <v>150</v>
      </c>
      <c r="P1313">
        <v>17</v>
      </c>
      <c r="Q1313">
        <v>57600</v>
      </c>
    </row>
    <row r="1314" spans="1:17" x14ac:dyDescent="0.25">
      <c r="A1314" t="s">
        <v>155</v>
      </c>
      <c r="B1314" t="s">
        <v>4851</v>
      </c>
      <c r="C1314" t="s">
        <v>358</v>
      </c>
      <c r="D1314" t="s">
        <v>1357</v>
      </c>
      <c r="E1314" s="1">
        <v>45097</v>
      </c>
      <c r="F1314" t="s">
        <v>29</v>
      </c>
      <c r="G1314" t="s">
        <v>4852</v>
      </c>
      <c r="H1314" t="s">
        <v>22</v>
      </c>
      <c r="I1314" t="s">
        <v>571</v>
      </c>
      <c r="J1314" t="s">
        <v>33</v>
      </c>
      <c r="K1314" t="s">
        <v>34</v>
      </c>
      <c r="L1314">
        <v>3</v>
      </c>
      <c r="M1314">
        <v>4</v>
      </c>
      <c r="N1314">
        <v>4</v>
      </c>
      <c r="O1314">
        <v>5</v>
      </c>
      <c r="P1314">
        <v>31</v>
      </c>
      <c r="Q1314">
        <v>192000</v>
      </c>
    </row>
    <row r="1315" spans="1:17" x14ac:dyDescent="0.25">
      <c r="A1315" t="s">
        <v>292</v>
      </c>
      <c r="B1315" t="s">
        <v>4853</v>
      </c>
      <c r="C1315" t="s">
        <v>163</v>
      </c>
      <c r="D1315" t="s">
        <v>922</v>
      </c>
      <c r="E1315" s="1">
        <v>45701</v>
      </c>
      <c r="F1315" t="s">
        <v>20</v>
      </c>
      <c r="G1315" t="s">
        <v>8967</v>
      </c>
      <c r="H1315" t="s">
        <v>112</v>
      </c>
      <c r="I1315" t="s">
        <v>2569</v>
      </c>
      <c r="J1315" t="s">
        <v>33</v>
      </c>
      <c r="K1315" t="s">
        <v>43</v>
      </c>
      <c r="L1315">
        <v>6</v>
      </c>
      <c r="M1315">
        <v>8</v>
      </c>
      <c r="N1315">
        <v>8</v>
      </c>
      <c r="O1315">
        <v>1.68</v>
      </c>
      <c r="P1315">
        <v>18</v>
      </c>
      <c r="Q1315">
        <v>960000</v>
      </c>
    </row>
    <row r="1316" spans="1:17" x14ac:dyDescent="0.25">
      <c r="A1316" t="s">
        <v>352</v>
      </c>
      <c r="B1316" t="s">
        <v>4854</v>
      </c>
      <c r="C1316" t="s">
        <v>157</v>
      </c>
      <c r="D1316" t="s">
        <v>3292</v>
      </c>
      <c r="E1316" s="1">
        <v>43055</v>
      </c>
      <c r="F1316" t="s">
        <v>20</v>
      </c>
      <c r="G1316" t="s">
        <v>4855</v>
      </c>
      <c r="H1316" t="s">
        <v>40</v>
      </c>
      <c r="I1316" t="s">
        <v>3591</v>
      </c>
      <c r="J1316" t="s">
        <v>340</v>
      </c>
      <c r="K1316" t="s">
        <v>69</v>
      </c>
      <c r="L1316">
        <v>13</v>
      </c>
      <c r="M1316">
        <v>29</v>
      </c>
      <c r="N1316">
        <v>15</v>
      </c>
      <c r="O1316">
        <v>1.67</v>
      </c>
      <c r="P1316">
        <v>24</v>
      </c>
      <c r="Q1316">
        <v>480</v>
      </c>
    </row>
    <row r="1317" spans="1:17" x14ac:dyDescent="0.25">
      <c r="A1317" t="s">
        <v>63</v>
      </c>
      <c r="B1317" t="s">
        <v>4856</v>
      </c>
      <c r="C1317" t="s">
        <v>129</v>
      </c>
      <c r="D1317" t="s">
        <v>239</v>
      </c>
      <c r="E1317" s="1">
        <v>42459</v>
      </c>
      <c r="F1317" t="s">
        <v>20</v>
      </c>
      <c r="G1317" t="s">
        <v>4857</v>
      </c>
      <c r="H1317" t="s">
        <v>22</v>
      </c>
      <c r="I1317" t="s">
        <v>507</v>
      </c>
      <c r="J1317" t="s">
        <v>4858</v>
      </c>
      <c r="K1317" t="s">
        <v>91</v>
      </c>
      <c r="L1317">
        <v>8</v>
      </c>
      <c r="M1317">
        <v>28</v>
      </c>
      <c r="N1317">
        <v>7</v>
      </c>
      <c r="O1317">
        <v>9.25</v>
      </c>
      <c r="P1317">
        <v>13</v>
      </c>
      <c r="Q1317">
        <v>76800</v>
      </c>
    </row>
    <row r="1318" spans="1:17" x14ac:dyDescent="0.25">
      <c r="A1318" t="s">
        <v>35</v>
      </c>
      <c r="B1318" t="s">
        <v>4859</v>
      </c>
      <c r="C1318" t="s">
        <v>206</v>
      </c>
      <c r="D1318" t="s">
        <v>629</v>
      </c>
      <c r="E1318" s="1">
        <v>45332</v>
      </c>
      <c r="F1318" t="s">
        <v>20</v>
      </c>
      <c r="G1318" t="s">
        <v>4860</v>
      </c>
      <c r="H1318" t="s">
        <v>190</v>
      </c>
      <c r="I1318" t="s">
        <v>966</v>
      </c>
      <c r="J1318" t="s">
        <v>33</v>
      </c>
      <c r="K1318" t="s">
        <v>180</v>
      </c>
      <c r="L1318">
        <v>9</v>
      </c>
      <c r="M1318">
        <v>24</v>
      </c>
      <c r="N1318">
        <v>14</v>
      </c>
      <c r="O1318">
        <v>3.38</v>
      </c>
      <c r="P1318">
        <v>32</v>
      </c>
      <c r="Q1318">
        <v>288000</v>
      </c>
    </row>
    <row r="1319" spans="1:17" x14ac:dyDescent="0.25">
      <c r="A1319" t="s">
        <v>551</v>
      </c>
      <c r="B1319" t="s">
        <v>4861</v>
      </c>
      <c r="C1319" t="s">
        <v>347</v>
      </c>
      <c r="D1319" t="s">
        <v>28</v>
      </c>
      <c r="E1319" s="1">
        <v>44985</v>
      </c>
      <c r="F1319" t="s">
        <v>57</v>
      </c>
      <c r="G1319" t="s">
        <v>4862</v>
      </c>
      <c r="H1319" t="s">
        <v>22</v>
      </c>
      <c r="I1319" t="s">
        <v>3996</v>
      </c>
      <c r="J1319" t="s">
        <v>4863</v>
      </c>
      <c r="K1319" t="s">
        <v>77</v>
      </c>
      <c r="L1319">
        <v>10</v>
      </c>
      <c r="M1319">
        <v>6</v>
      </c>
      <c r="N1319">
        <v>7</v>
      </c>
      <c r="O1319">
        <v>150</v>
      </c>
      <c r="P1319">
        <v>37</v>
      </c>
      <c r="Q1319">
        <v>96000</v>
      </c>
    </row>
    <row r="1320" spans="1:17" x14ac:dyDescent="0.25">
      <c r="A1320" t="s">
        <v>25</v>
      </c>
      <c r="B1320" t="s">
        <v>4864</v>
      </c>
      <c r="C1320" t="s">
        <v>124</v>
      </c>
      <c r="D1320" t="s">
        <v>144</v>
      </c>
      <c r="E1320" s="1">
        <v>44893</v>
      </c>
      <c r="F1320" t="s">
        <v>20</v>
      </c>
      <c r="G1320" t="s">
        <v>4865</v>
      </c>
      <c r="H1320" t="s">
        <v>190</v>
      </c>
      <c r="I1320" t="s">
        <v>4866</v>
      </c>
      <c r="J1320" t="s">
        <v>312</v>
      </c>
      <c r="K1320" t="s">
        <v>322</v>
      </c>
      <c r="L1320">
        <v>15</v>
      </c>
      <c r="M1320">
        <v>21</v>
      </c>
      <c r="N1320">
        <v>19</v>
      </c>
      <c r="O1320">
        <v>90.48</v>
      </c>
      <c r="P1320">
        <v>413</v>
      </c>
      <c r="Q1320">
        <v>192000</v>
      </c>
    </row>
    <row r="1321" spans="1:17" x14ac:dyDescent="0.25">
      <c r="A1321" t="s">
        <v>70</v>
      </c>
      <c r="B1321" t="s">
        <v>4867</v>
      </c>
      <c r="C1321" t="s">
        <v>94</v>
      </c>
      <c r="D1321" t="s">
        <v>1793</v>
      </c>
      <c r="E1321" s="1">
        <v>42959</v>
      </c>
      <c r="F1321" t="s">
        <v>48</v>
      </c>
      <c r="G1321" t="s">
        <v>4868</v>
      </c>
      <c r="H1321" t="s">
        <v>88</v>
      </c>
      <c r="I1321" t="s">
        <v>764</v>
      </c>
      <c r="J1321" t="s">
        <v>4869</v>
      </c>
      <c r="K1321" t="s">
        <v>52</v>
      </c>
      <c r="L1321">
        <v>6</v>
      </c>
      <c r="M1321">
        <v>3</v>
      </c>
      <c r="N1321">
        <v>15</v>
      </c>
      <c r="O1321">
        <v>14.07</v>
      </c>
      <c r="P1321">
        <v>19</v>
      </c>
      <c r="Q1321">
        <v>2880</v>
      </c>
    </row>
    <row r="1322" spans="1:17" x14ac:dyDescent="0.25">
      <c r="A1322" t="s">
        <v>53</v>
      </c>
      <c r="B1322" t="s">
        <v>4870</v>
      </c>
      <c r="C1322" t="s">
        <v>255</v>
      </c>
      <c r="D1322" t="s">
        <v>4871</v>
      </c>
      <c r="E1322" s="1">
        <v>45031</v>
      </c>
      <c r="F1322" t="s">
        <v>48</v>
      </c>
      <c r="G1322" t="s">
        <v>4872</v>
      </c>
      <c r="H1322" t="s">
        <v>173</v>
      </c>
      <c r="I1322" t="s">
        <v>4873</v>
      </c>
      <c r="J1322" t="s">
        <v>661</v>
      </c>
      <c r="K1322" t="s">
        <v>52</v>
      </c>
      <c r="L1322">
        <v>6</v>
      </c>
      <c r="M1322">
        <v>12</v>
      </c>
      <c r="N1322">
        <v>6</v>
      </c>
      <c r="O1322">
        <v>0.2</v>
      </c>
      <c r="P1322">
        <v>29</v>
      </c>
      <c r="Q1322">
        <v>48000</v>
      </c>
    </row>
    <row r="1323" spans="1:17" x14ac:dyDescent="0.25">
      <c r="A1323" t="s">
        <v>462</v>
      </c>
      <c r="B1323" t="s">
        <v>4874</v>
      </c>
      <c r="C1323" t="s">
        <v>124</v>
      </c>
      <c r="D1323" t="s">
        <v>195</v>
      </c>
      <c r="E1323" s="1">
        <v>45565</v>
      </c>
      <c r="F1323" t="s">
        <v>82</v>
      </c>
      <c r="G1323" t="s">
        <v>4875</v>
      </c>
      <c r="H1323" t="s">
        <v>112</v>
      </c>
      <c r="I1323" t="s">
        <v>4876</v>
      </c>
      <c r="J1323" t="s">
        <v>4877</v>
      </c>
      <c r="K1323" t="s">
        <v>43</v>
      </c>
      <c r="L1323">
        <v>5</v>
      </c>
      <c r="M1323">
        <v>13</v>
      </c>
      <c r="N1323">
        <v>20</v>
      </c>
      <c r="O1323">
        <v>150</v>
      </c>
      <c r="P1323">
        <v>39</v>
      </c>
      <c r="Q1323">
        <v>192000</v>
      </c>
    </row>
    <row r="1324" spans="1:17" x14ac:dyDescent="0.25">
      <c r="A1324" t="s">
        <v>107</v>
      </c>
      <c r="B1324" t="s">
        <v>4878</v>
      </c>
      <c r="C1324" t="s">
        <v>448</v>
      </c>
      <c r="D1324" t="s">
        <v>3374</v>
      </c>
      <c r="E1324" s="1">
        <v>45032</v>
      </c>
      <c r="F1324" t="s">
        <v>57</v>
      </c>
      <c r="G1324" t="s">
        <v>4879</v>
      </c>
      <c r="H1324" t="s">
        <v>112</v>
      </c>
      <c r="I1324" t="s">
        <v>4880</v>
      </c>
      <c r="J1324" t="s">
        <v>33</v>
      </c>
      <c r="K1324" t="s">
        <v>180</v>
      </c>
      <c r="L1324">
        <v>5</v>
      </c>
      <c r="M1324">
        <v>19</v>
      </c>
      <c r="N1324">
        <v>6</v>
      </c>
      <c r="O1324">
        <v>4.96</v>
      </c>
      <c r="P1324">
        <v>213</v>
      </c>
      <c r="Q1324">
        <v>144000</v>
      </c>
    </row>
    <row r="1325" spans="1:17" x14ac:dyDescent="0.25">
      <c r="A1325" t="s">
        <v>122</v>
      </c>
      <c r="B1325" t="s">
        <v>4881</v>
      </c>
      <c r="C1325" t="s">
        <v>276</v>
      </c>
      <c r="D1325" t="s">
        <v>4882</v>
      </c>
      <c r="E1325" s="1">
        <v>42464</v>
      </c>
      <c r="F1325" t="s">
        <v>48</v>
      </c>
      <c r="G1325" t="s">
        <v>4883</v>
      </c>
      <c r="H1325" t="s">
        <v>190</v>
      </c>
      <c r="I1325" t="s">
        <v>3942</v>
      </c>
      <c r="J1325" t="s">
        <v>4884</v>
      </c>
      <c r="K1325" t="s">
        <v>52</v>
      </c>
      <c r="L1325">
        <v>22</v>
      </c>
      <c r="M1325">
        <v>22</v>
      </c>
      <c r="N1325">
        <v>11</v>
      </c>
      <c r="O1325">
        <v>54.12</v>
      </c>
      <c r="P1325">
        <v>42</v>
      </c>
      <c r="Q1325">
        <v>1920</v>
      </c>
    </row>
    <row r="1326" spans="1:17" x14ac:dyDescent="0.25">
      <c r="A1326" t="s">
        <v>114</v>
      </c>
      <c r="B1326" t="s">
        <v>4885</v>
      </c>
      <c r="C1326" t="s">
        <v>18</v>
      </c>
      <c r="D1326" t="s">
        <v>493</v>
      </c>
      <c r="E1326" s="1">
        <v>43311</v>
      </c>
      <c r="F1326" t="s">
        <v>20</v>
      </c>
      <c r="G1326" t="s">
        <v>4886</v>
      </c>
      <c r="H1326" t="s">
        <v>31</v>
      </c>
      <c r="I1326" t="s">
        <v>1321</v>
      </c>
      <c r="J1326" t="s">
        <v>4887</v>
      </c>
      <c r="K1326" t="s">
        <v>52</v>
      </c>
      <c r="L1326">
        <v>13</v>
      </c>
      <c r="M1326">
        <v>20</v>
      </c>
      <c r="N1326">
        <v>17</v>
      </c>
      <c r="O1326">
        <v>108.23</v>
      </c>
      <c r="P1326">
        <v>213</v>
      </c>
      <c r="Q1326">
        <v>24000</v>
      </c>
    </row>
    <row r="1327" spans="1:17" x14ac:dyDescent="0.25">
      <c r="A1327" t="s">
        <v>16</v>
      </c>
      <c r="B1327" t="s">
        <v>4888</v>
      </c>
      <c r="C1327" t="s">
        <v>336</v>
      </c>
      <c r="D1327" t="s">
        <v>510</v>
      </c>
      <c r="E1327" s="1">
        <v>45351</v>
      </c>
      <c r="F1327" t="s">
        <v>20</v>
      </c>
      <c r="G1327" t="s">
        <v>4889</v>
      </c>
      <c r="H1327" t="s">
        <v>119</v>
      </c>
      <c r="I1327" t="s">
        <v>2173</v>
      </c>
      <c r="J1327" t="s">
        <v>4890</v>
      </c>
      <c r="K1327" t="s">
        <v>77</v>
      </c>
      <c r="L1327">
        <v>6</v>
      </c>
      <c r="M1327">
        <v>14</v>
      </c>
      <c r="N1327">
        <v>6</v>
      </c>
      <c r="O1327">
        <v>3.45</v>
      </c>
      <c r="P1327">
        <v>213</v>
      </c>
      <c r="Q1327">
        <v>38400</v>
      </c>
    </row>
    <row r="1328" spans="1:17" x14ac:dyDescent="0.25">
      <c r="A1328" t="s">
        <v>44</v>
      </c>
      <c r="B1328" t="s">
        <v>4891</v>
      </c>
      <c r="C1328" t="s">
        <v>143</v>
      </c>
      <c r="D1328" t="s">
        <v>4892</v>
      </c>
      <c r="E1328" s="1">
        <v>43436</v>
      </c>
      <c r="F1328" t="s">
        <v>20</v>
      </c>
      <c r="G1328" t="s">
        <v>4893</v>
      </c>
      <c r="H1328" t="s">
        <v>40</v>
      </c>
      <c r="I1328" t="s">
        <v>1743</v>
      </c>
      <c r="J1328" t="s">
        <v>4894</v>
      </c>
      <c r="K1328" t="s">
        <v>134</v>
      </c>
      <c r="L1328">
        <v>8</v>
      </c>
      <c r="M1328">
        <v>19</v>
      </c>
      <c r="N1328">
        <v>6</v>
      </c>
      <c r="O1328">
        <v>150</v>
      </c>
      <c r="P1328">
        <v>29</v>
      </c>
      <c r="Q1328">
        <v>5760000</v>
      </c>
    </row>
    <row r="1329" spans="1:17" x14ac:dyDescent="0.25">
      <c r="A1329" t="s">
        <v>44</v>
      </c>
      <c r="B1329" t="s">
        <v>698</v>
      </c>
      <c r="C1329" t="s">
        <v>421</v>
      </c>
      <c r="D1329" t="s">
        <v>2348</v>
      </c>
      <c r="E1329" s="1">
        <v>43448</v>
      </c>
      <c r="F1329" t="s">
        <v>20</v>
      </c>
      <c r="G1329" t="s">
        <v>4895</v>
      </c>
      <c r="H1329" t="s">
        <v>112</v>
      </c>
      <c r="I1329" t="s">
        <v>1094</v>
      </c>
      <c r="J1329" t="s">
        <v>4896</v>
      </c>
      <c r="K1329" t="s">
        <v>8966</v>
      </c>
      <c r="L1329">
        <v>13</v>
      </c>
      <c r="M1329">
        <v>19</v>
      </c>
      <c r="N1329">
        <v>9</v>
      </c>
      <c r="O1329">
        <v>1.84</v>
      </c>
      <c r="P1329">
        <v>36</v>
      </c>
      <c r="Q1329">
        <v>96000</v>
      </c>
    </row>
    <row r="1330" spans="1:17" x14ac:dyDescent="0.25">
      <c r="A1330" t="s">
        <v>462</v>
      </c>
      <c r="B1330" t="s">
        <v>4897</v>
      </c>
      <c r="C1330" t="s">
        <v>325</v>
      </c>
      <c r="D1330" t="s">
        <v>1346</v>
      </c>
      <c r="E1330" s="1">
        <v>43787</v>
      </c>
      <c r="F1330" t="s">
        <v>82</v>
      </c>
      <c r="G1330" t="s">
        <v>4898</v>
      </c>
      <c r="H1330" t="s">
        <v>31</v>
      </c>
      <c r="I1330" t="s">
        <v>2499</v>
      </c>
      <c r="J1330" t="s">
        <v>4899</v>
      </c>
      <c r="K1330" t="s">
        <v>77</v>
      </c>
      <c r="L1330">
        <v>6</v>
      </c>
      <c r="M1330">
        <v>4</v>
      </c>
      <c r="N1330">
        <v>6</v>
      </c>
      <c r="O1330">
        <v>150</v>
      </c>
      <c r="P1330">
        <v>37</v>
      </c>
      <c r="Q1330">
        <v>768000</v>
      </c>
    </row>
    <row r="1331" spans="1:17" x14ac:dyDescent="0.25">
      <c r="A1331" t="s">
        <v>16</v>
      </c>
      <c r="B1331" t="s">
        <v>4900</v>
      </c>
      <c r="C1331" t="s">
        <v>431</v>
      </c>
      <c r="D1331" t="s">
        <v>1776</v>
      </c>
      <c r="E1331" s="1">
        <v>44177</v>
      </c>
      <c r="F1331" t="s">
        <v>48</v>
      </c>
      <c r="G1331" t="s">
        <v>4901</v>
      </c>
      <c r="H1331" t="s">
        <v>173</v>
      </c>
      <c r="I1331" t="s">
        <v>1171</v>
      </c>
      <c r="J1331" t="s">
        <v>210</v>
      </c>
      <c r="K1331" t="s">
        <v>69</v>
      </c>
      <c r="L1331">
        <v>11</v>
      </c>
      <c r="M1331">
        <v>14</v>
      </c>
      <c r="N1331">
        <v>9</v>
      </c>
      <c r="O1331">
        <v>6.23</v>
      </c>
      <c r="P1331">
        <v>13</v>
      </c>
      <c r="Q1331">
        <v>960000</v>
      </c>
    </row>
    <row r="1332" spans="1:17" x14ac:dyDescent="0.25">
      <c r="A1332" t="s">
        <v>462</v>
      </c>
      <c r="B1332" t="s">
        <v>4902</v>
      </c>
      <c r="C1332" t="s">
        <v>143</v>
      </c>
      <c r="D1332" t="s">
        <v>4903</v>
      </c>
      <c r="E1332" s="1">
        <v>42893</v>
      </c>
      <c r="F1332" t="s">
        <v>20</v>
      </c>
      <c r="G1332" t="s">
        <v>4904</v>
      </c>
      <c r="H1332" t="s">
        <v>22</v>
      </c>
      <c r="I1332" t="s">
        <v>4905</v>
      </c>
      <c r="J1332" t="s">
        <v>4906</v>
      </c>
      <c r="K1332" t="s">
        <v>106</v>
      </c>
      <c r="L1332">
        <v>5</v>
      </c>
      <c r="M1332">
        <v>14</v>
      </c>
      <c r="N1332">
        <v>15</v>
      </c>
      <c r="O1332">
        <v>0.06</v>
      </c>
      <c r="P1332">
        <v>39</v>
      </c>
      <c r="Q1332">
        <v>4800</v>
      </c>
    </row>
    <row r="1333" spans="1:17" x14ac:dyDescent="0.25">
      <c r="A1333" t="s">
        <v>217</v>
      </c>
      <c r="B1333" t="s">
        <v>4907</v>
      </c>
      <c r="C1333" t="s">
        <v>109</v>
      </c>
      <c r="D1333" t="s">
        <v>4908</v>
      </c>
      <c r="E1333" s="1">
        <v>43038</v>
      </c>
      <c r="F1333" t="s">
        <v>20</v>
      </c>
      <c r="G1333" t="s">
        <v>4909</v>
      </c>
      <c r="H1333" t="s">
        <v>59</v>
      </c>
      <c r="I1333" t="s">
        <v>4910</v>
      </c>
      <c r="J1333" t="s">
        <v>280</v>
      </c>
      <c r="K1333" t="s">
        <v>8966</v>
      </c>
      <c r="L1333">
        <v>7</v>
      </c>
      <c r="M1333">
        <v>14</v>
      </c>
      <c r="N1333">
        <v>10</v>
      </c>
      <c r="O1333">
        <v>19.54</v>
      </c>
      <c r="P1333">
        <v>29</v>
      </c>
      <c r="Q1333">
        <v>768000</v>
      </c>
    </row>
    <row r="1334" spans="1:17" x14ac:dyDescent="0.25">
      <c r="A1334" t="s">
        <v>352</v>
      </c>
      <c r="B1334" t="s">
        <v>4911</v>
      </c>
      <c r="C1334" t="s">
        <v>568</v>
      </c>
      <c r="D1334" t="s">
        <v>4912</v>
      </c>
      <c r="E1334" s="1">
        <v>45936</v>
      </c>
      <c r="F1334" t="s">
        <v>20</v>
      </c>
      <c r="G1334" t="s">
        <v>4913</v>
      </c>
      <c r="H1334" t="s">
        <v>22</v>
      </c>
      <c r="I1334" t="s">
        <v>4914</v>
      </c>
      <c r="J1334" t="s">
        <v>340</v>
      </c>
      <c r="K1334" t="s">
        <v>43</v>
      </c>
      <c r="L1334">
        <v>24</v>
      </c>
      <c r="M1334">
        <v>19</v>
      </c>
      <c r="N1334">
        <v>15</v>
      </c>
      <c r="O1334">
        <v>4.2300000000000004</v>
      </c>
      <c r="P1334">
        <v>22</v>
      </c>
      <c r="Q1334">
        <v>736000</v>
      </c>
    </row>
    <row r="1335" spans="1:17" x14ac:dyDescent="0.25">
      <c r="A1335" t="s">
        <v>253</v>
      </c>
      <c r="B1335" t="s">
        <v>4915</v>
      </c>
      <c r="C1335" t="s">
        <v>101</v>
      </c>
      <c r="D1335" t="s">
        <v>629</v>
      </c>
      <c r="E1335" s="1">
        <v>43383</v>
      </c>
      <c r="F1335" t="s">
        <v>20</v>
      </c>
      <c r="G1335" t="s">
        <v>4916</v>
      </c>
      <c r="H1335" t="s">
        <v>119</v>
      </c>
      <c r="I1335" t="s">
        <v>1583</v>
      </c>
      <c r="J1335" t="s">
        <v>4917</v>
      </c>
      <c r="K1335" t="s">
        <v>8966</v>
      </c>
      <c r="L1335">
        <v>7</v>
      </c>
      <c r="M1335">
        <v>5</v>
      </c>
      <c r="N1335">
        <v>11</v>
      </c>
      <c r="O1335">
        <v>11.29</v>
      </c>
      <c r="P1335">
        <v>14</v>
      </c>
      <c r="Q1335">
        <v>1320</v>
      </c>
    </row>
    <row r="1336" spans="1:17" x14ac:dyDescent="0.25">
      <c r="A1336" t="s">
        <v>253</v>
      </c>
      <c r="B1336" t="s">
        <v>4918</v>
      </c>
      <c r="C1336" t="s">
        <v>194</v>
      </c>
      <c r="D1336" t="s">
        <v>1818</v>
      </c>
      <c r="E1336" s="1">
        <v>43383</v>
      </c>
      <c r="F1336" t="s">
        <v>48</v>
      </c>
      <c r="G1336" t="s">
        <v>4919</v>
      </c>
      <c r="H1336" t="s">
        <v>112</v>
      </c>
      <c r="I1336" t="s">
        <v>709</v>
      </c>
      <c r="J1336" t="s">
        <v>4920</v>
      </c>
      <c r="K1336" t="s">
        <v>322</v>
      </c>
      <c r="L1336">
        <v>7</v>
      </c>
      <c r="M1336">
        <v>10</v>
      </c>
      <c r="N1336">
        <v>10</v>
      </c>
      <c r="O1336">
        <v>10.4</v>
      </c>
      <c r="P1336">
        <v>23</v>
      </c>
      <c r="Q1336">
        <v>2640</v>
      </c>
    </row>
    <row r="1337" spans="1:17" x14ac:dyDescent="0.25">
      <c r="A1337" t="s">
        <v>92</v>
      </c>
      <c r="B1337" t="s">
        <v>4921</v>
      </c>
      <c r="C1337" t="s">
        <v>194</v>
      </c>
      <c r="D1337" t="s">
        <v>283</v>
      </c>
      <c r="E1337" s="1">
        <v>42812</v>
      </c>
      <c r="F1337" t="s">
        <v>48</v>
      </c>
      <c r="G1337" t="s">
        <v>4922</v>
      </c>
      <c r="H1337" t="s">
        <v>59</v>
      </c>
      <c r="I1337" t="s">
        <v>4923</v>
      </c>
      <c r="J1337" t="s">
        <v>4924</v>
      </c>
      <c r="K1337" t="s">
        <v>43</v>
      </c>
      <c r="L1337">
        <v>9</v>
      </c>
      <c r="M1337">
        <v>28</v>
      </c>
      <c r="N1337">
        <v>9</v>
      </c>
      <c r="O1337">
        <v>17.96</v>
      </c>
      <c r="P1337">
        <v>35</v>
      </c>
      <c r="Q1337">
        <v>264</v>
      </c>
    </row>
    <row r="1338" spans="1:17" x14ac:dyDescent="0.25">
      <c r="A1338" t="s">
        <v>44</v>
      </c>
      <c r="B1338" t="s">
        <v>4925</v>
      </c>
      <c r="C1338" t="s">
        <v>200</v>
      </c>
      <c r="D1338" t="s">
        <v>569</v>
      </c>
      <c r="E1338" s="1">
        <v>44305</v>
      </c>
      <c r="F1338" t="s">
        <v>82</v>
      </c>
      <c r="G1338" t="s">
        <v>4926</v>
      </c>
      <c r="H1338" t="s">
        <v>173</v>
      </c>
      <c r="I1338" t="s">
        <v>3104</v>
      </c>
      <c r="J1338" t="s">
        <v>33</v>
      </c>
      <c r="K1338" t="s">
        <v>134</v>
      </c>
      <c r="L1338">
        <v>14</v>
      </c>
      <c r="M1338">
        <v>13</v>
      </c>
      <c r="N1338">
        <v>7</v>
      </c>
      <c r="O1338">
        <v>3.85</v>
      </c>
      <c r="P1338">
        <v>12</v>
      </c>
      <c r="Q1338">
        <v>52800</v>
      </c>
    </row>
    <row r="1339" spans="1:17" x14ac:dyDescent="0.25">
      <c r="A1339" t="s">
        <v>78</v>
      </c>
      <c r="B1339" t="s">
        <v>4927</v>
      </c>
      <c r="C1339" t="s">
        <v>342</v>
      </c>
      <c r="D1339" t="s">
        <v>510</v>
      </c>
      <c r="E1339" s="1">
        <v>42346</v>
      </c>
      <c r="F1339" t="s">
        <v>20</v>
      </c>
      <c r="G1339" t="s">
        <v>4928</v>
      </c>
      <c r="H1339" t="s">
        <v>31</v>
      </c>
      <c r="I1339" t="s">
        <v>660</v>
      </c>
      <c r="J1339" t="s">
        <v>4929</v>
      </c>
      <c r="K1339" t="s">
        <v>52</v>
      </c>
      <c r="L1339">
        <v>2</v>
      </c>
      <c r="M1339">
        <v>6</v>
      </c>
      <c r="N1339">
        <v>6</v>
      </c>
      <c r="O1339">
        <v>4.0199999999999996</v>
      </c>
      <c r="P1339">
        <v>28</v>
      </c>
      <c r="Q1339">
        <v>176000</v>
      </c>
    </row>
    <row r="1340" spans="1:17" x14ac:dyDescent="0.25">
      <c r="A1340" t="s">
        <v>551</v>
      </c>
      <c r="B1340" t="s">
        <v>4930</v>
      </c>
      <c r="C1340" t="s">
        <v>219</v>
      </c>
      <c r="D1340" t="s">
        <v>1357</v>
      </c>
      <c r="E1340" s="1">
        <v>42198</v>
      </c>
      <c r="F1340" t="s">
        <v>20</v>
      </c>
      <c r="G1340" t="s">
        <v>4931</v>
      </c>
      <c r="H1340" t="s">
        <v>59</v>
      </c>
      <c r="I1340" t="s">
        <v>4932</v>
      </c>
      <c r="J1340" t="s">
        <v>4933</v>
      </c>
      <c r="K1340" t="s">
        <v>52</v>
      </c>
      <c r="L1340">
        <v>3</v>
      </c>
      <c r="M1340">
        <v>15</v>
      </c>
      <c r="N1340">
        <v>7</v>
      </c>
      <c r="O1340">
        <v>7.0000000000000007E-2</v>
      </c>
      <c r="P1340">
        <v>413</v>
      </c>
      <c r="Q1340">
        <v>880000</v>
      </c>
    </row>
    <row r="1341" spans="1:17" x14ac:dyDescent="0.25">
      <c r="A1341" t="s">
        <v>155</v>
      </c>
      <c r="B1341" t="s">
        <v>4934</v>
      </c>
      <c r="C1341" t="s">
        <v>244</v>
      </c>
      <c r="D1341" t="s">
        <v>4935</v>
      </c>
      <c r="E1341" s="1">
        <v>44144</v>
      </c>
      <c r="F1341" t="s">
        <v>20</v>
      </c>
      <c r="G1341" t="s">
        <v>4936</v>
      </c>
      <c r="H1341" t="s">
        <v>173</v>
      </c>
      <c r="I1341" t="s">
        <v>4937</v>
      </c>
      <c r="J1341" t="s">
        <v>33</v>
      </c>
      <c r="K1341" t="s">
        <v>322</v>
      </c>
      <c r="L1341">
        <v>10</v>
      </c>
      <c r="M1341">
        <v>11</v>
      </c>
      <c r="N1341">
        <v>10</v>
      </c>
      <c r="O1341">
        <v>10.18</v>
      </c>
      <c r="P1341">
        <v>14</v>
      </c>
      <c r="Q1341">
        <v>440</v>
      </c>
    </row>
    <row r="1342" spans="1:17" x14ac:dyDescent="0.25">
      <c r="A1342" t="s">
        <v>168</v>
      </c>
      <c r="B1342" t="s">
        <v>4938</v>
      </c>
      <c r="C1342" t="s">
        <v>212</v>
      </c>
      <c r="D1342" t="s">
        <v>337</v>
      </c>
      <c r="E1342" s="1">
        <v>44130</v>
      </c>
      <c r="F1342" t="s">
        <v>48</v>
      </c>
      <c r="G1342" t="s">
        <v>8967</v>
      </c>
      <c r="H1342" t="s">
        <v>190</v>
      </c>
      <c r="I1342" t="s">
        <v>914</v>
      </c>
      <c r="J1342" t="s">
        <v>2269</v>
      </c>
      <c r="K1342" t="s">
        <v>62</v>
      </c>
      <c r="L1342">
        <v>6</v>
      </c>
      <c r="M1342">
        <v>12</v>
      </c>
      <c r="N1342">
        <v>14</v>
      </c>
      <c r="O1342">
        <v>1.82</v>
      </c>
      <c r="P1342">
        <v>24</v>
      </c>
      <c r="Q1342">
        <v>70400</v>
      </c>
    </row>
    <row r="1343" spans="1:17" x14ac:dyDescent="0.25">
      <c r="A1343" t="s">
        <v>122</v>
      </c>
      <c r="B1343" t="s">
        <v>4939</v>
      </c>
      <c r="C1343" t="s">
        <v>282</v>
      </c>
      <c r="D1343" t="s">
        <v>2067</v>
      </c>
      <c r="E1343" s="1">
        <v>45556</v>
      </c>
      <c r="F1343" t="s">
        <v>20</v>
      </c>
      <c r="G1343" t="s">
        <v>4940</v>
      </c>
      <c r="H1343" t="s">
        <v>190</v>
      </c>
      <c r="I1343" t="s">
        <v>3654</v>
      </c>
      <c r="J1343" t="s">
        <v>4941</v>
      </c>
      <c r="K1343" t="s">
        <v>106</v>
      </c>
      <c r="L1343">
        <v>10</v>
      </c>
      <c r="M1343">
        <v>24</v>
      </c>
      <c r="N1343">
        <v>9</v>
      </c>
      <c r="O1343">
        <v>17.38</v>
      </c>
      <c r="P1343">
        <v>24</v>
      </c>
      <c r="Q1343">
        <v>264000</v>
      </c>
    </row>
    <row r="1344" spans="1:17" x14ac:dyDescent="0.25">
      <c r="A1344" t="s">
        <v>292</v>
      </c>
      <c r="B1344" t="s">
        <v>4942</v>
      </c>
      <c r="C1344" t="s">
        <v>46</v>
      </c>
      <c r="D1344" t="s">
        <v>213</v>
      </c>
      <c r="E1344" s="1">
        <v>46013</v>
      </c>
      <c r="F1344" t="s">
        <v>48</v>
      </c>
      <c r="G1344" t="s">
        <v>4943</v>
      </c>
      <c r="H1344" t="s">
        <v>31</v>
      </c>
      <c r="I1344" t="s">
        <v>1670</v>
      </c>
      <c r="J1344" t="s">
        <v>4944</v>
      </c>
      <c r="K1344" t="s">
        <v>106</v>
      </c>
      <c r="L1344">
        <v>15</v>
      </c>
      <c r="M1344">
        <v>20</v>
      </c>
      <c r="N1344">
        <v>10</v>
      </c>
      <c r="O1344">
        <v>4.5599999999999996</v>
      </c>
      <c r="P1344">
        <v>16</v>
      </c>
      <c r="Q1344">
        <v>88000</v>
      </c>
    </row>
    <row r="1345" spans="1:17" x14ac:dyDescent="0.25">
      <c r="A1345" t="s">
        <v>217</v>
      </c>
      <c r="B1345" t="s">
        <v>4945</v>
      </c>
      <c r="C1345" t="s">
        <v>530</v>
      </c>
      <c r="D1345" t="s">
        <v>3846</v>
      </c>
      <c r="E1345" s="1">
        <v>43164</v>
      </c>
      <c r="F1345" t="s">
        <v>20</v>
      </c>
      <c r="G1345" t="s">
        <v>4946</v>
      </c>
      <c r="H1345" t="s">
        <v>40</v>
      </c>
      <c r="I1345" t="s">
        <v>4947</v>
      </c>
      <c r="J1345" t="s">
        <v>4948</v>
      </c>
      <c r="K1345" t="s">
        <v>43</v>
      </c>
      <c r="L1345">
        <v>5</v>
      </c>
      <c r="M1345">
        <v>7</v>
      </c>
      <c r="N1345">
        <v>14</v>
      </c>
      <c r="O1345">
        <v>3.17</v>
      </c>
      <c r="P1345">
        <v>213</v>
      </c>
      <c r="Q1345">
        <v>176000</v>
      </c>
    </row>
    <row r="1346" spans="1:17" x14ac:dyDescent="0.25">
      <c r="A1346" t="s">
        <v>78</v>
      </c>
      <c r="B1346" t="s">
        <v>4949</v>
      </c>
      <c r="C1346" t="s">
        <v>37</v>
      </c>
      <c r="D1346" t="s">
        <v>2821</v>
      </c>
      <c r="E1346" s="1">
        <v>45799</v>
      </c>
      <c r="F1346" t="s">
        <v>82</v>
      </c>
      <c r="G1346" t="s">
        <v>4950</v>
      </c>
      <c r="H1346" t="s">
        <v>173</v>
      </c>
      <c r="I1346" t="s">
        <v>1313</v>
      </c>
      <c r="J1346" t="s">
        <v>4951</v>
      </c>
      <c r="K1346" t="s">
        <v>106</v>
      </c>
      <c r="L1346">
        <v>4</v>
      </c>
      <c r="M1346">
        <v>7</v>
      </c>
      <c r="N1346">
        <v>15</v>
      </c>
      <c r="O1346">
        <v>4.43</v>
      </c>
      <c r="P1346">
        <v>15</v>
      </c>
      <c r="Q1346">
        <v>2640</v>
      </c>
    </row>
    <row r="1347" spans="1:17" x14ac:dyDescent="0.25">
      <c r="A1347" t="s">
        <v>53</v>
      </c>
      <c r="B1347" t="s">
        <v>4952</v>
      </c>
      <c r="C1347" t="s">
        <v>464</v>
      </c>
      <c r="D1347" t="s">
        <v>1902</v>
      </c>
      <c r="E1347" s="1">
        <v>45407</v>
      </c>
      <c r="F1347" t="s">
        <v>82</v>
      </c>
      <c r="G1347" t="s">
        <v>4953</v>
      </c>
      <c r="H1347" t="s">
        <v>190</v>
      </c>
      <c r="I1347" t="s">
        <v>1911</v>
      </c>
      <c r="J1347" t="s">
        <v>4954</v>
      </c>
      <c r="K1347" t="s">
        <v>91</v>
      </c>
      <c r="L1347">
        <v>7</v>
      </c>
      <c r="M1347">
        <v>15</v>
      </c>
      <c r="N1347">
        <v>5</v>
      </c>
      <c r="O1347">
        <v>0.28999999999999998</v>
      </c>
      <c r="P1347">
        <v>25</v>
      </c>
      <c r="Q1347">
        <v>44000</v>
      </c>
    </row>
    <row r="1348" spans="1:17" x14ac:dyDescent="0.25">
      <c r="A1348" t="s">
        <v>265</v>
      </c>
      <c r="B1348" t="s">
        <v>4955</v>
      </c>
      <c r="C1348" t="s">
        <v>8968</v>
      </c>
      <c r="D1348" t="s">
        <v>271</v>
      </c>
      <c r="E1348" s="1">
        <v>43119</v>
      </c>
      <c r="F1348" t="s">
        <v>48</v>
      </c>
      <c r="G1348" t="s">
        <v>4956</v>
      </c>
      <c r="H1348" t="s">
        <v>40</v>
      </c>
      <c r="I1348" t="s">
        <v>2687</v>
      </c>
      <c r="J1348" t="s">
        <v>4957</v>
      </c>
      <c r="K1348" t="s">
        <v>106</v>
      </c>
      <c r="L1348">
        <v>2</v>
      </c>
      <c r="M1348">
        <v>14</v>
      </c>
      <c r="N1348">
        <v>24</v>
      </c>
      <c r="O1348">
        <v>0.11</v>
      </c>
      <c r="P1348">
        <v>39</v>
      </c>
      <c r="Q1348">
        <v>176000</v>
      </c>
    </row>
    <row r="1349" spans="1:17" x14ac:dyDescent="0.25">
      <c r="A1349" t="s">
        <v>265</v>
      </c>
      <c r="B1349" t="s">
        <v>4958</v>
      </c>
      <c r="C1349" t="s">
        <v>282</v>
      </c>
      <c r="D1349" t="s">
        <v>239</v>
      </c>
      <c r="E1349" s="1">
        <v>42620</v>
      </c>
      <c r="F1349" t="s">
        <v>20</v>
      </c>
      <c r="G1349" t="s">
        <v>4959</v>
      </c>
      <c r="H1349" t="s">
        <v>31</v>
      </c>
      <c r="I1349" t="s">
        <v>1993</v>
      </c>
      <c r="J1349" t="s">
        <v>4960</v>
      </c>
      <c r="K1349" t="s">
        <v>8966</v>
      </c>
      <c r="L1349">
        <v>2</v>
      </c>
      <c r="M1349">
        <v>13</v>
      </c>
      <c r="N1349">
        <v>16</v>
      </c>
      <c r="O1349">
        <v>0.15</v>
      </c>
      <c r="P1349">
        <v>38</v>
      </c>
      <c r="Q1349">
        <v>132000</v>
      </c>
    </row>
    <row r="1350" spans="1:17" x14ac:dyDescent="0.25">
      <c r="A1350" t="s">
        <v>155</v>
      </c>
      <c r="B1350" t="s">
        <v>4961</v>
      </c>
      <c r="C1350" t="s">
        <v>244</v>
      </c>
      <c r="D1350" t="s">
        <v>3374</v>
      </c>
      <c r="E1350" s="1">
        <v>45350</v>
      </c>
      <c r="F1350" t="s">
        <v>82</v>
      </c>
      <c r="G1350" t="s">
        <v>4962</v>
      </c>
      <c r="H1350" t="s">
        <v>112</v>
      </c>
      <c r="I1350" t="s">
        <v>241</v>
      </c>
      <c r="J1350" t="s">
        <v>4963</v>
      </c>
      <c r="K1350" t="s">
        <v>43</v>
      </c>
      <c r="L1350">
        <v>4</v>
      </c>
      <c r="M1350">
        <v>5</v>
      </c>
      <c r="N1350">
        <v>6</v>
      </c>
      <c r="O1350">
        <v>3.43</v>
      </c>
      <c r="P1350">
        <v>32</v>
      </c>
      <c r="Q1350">
        <v>1760</v>
      </c>
    </row>
    <row r="1351" spans="1:17" x14ac:dyDescent="0.25">
      <c r="A1351" t="s">
        <v>25</v>
      </c>
      <c r="B1351" t="s">
        <v>4964</v>
      </c>
      <c r="C1351" t="s">
        <v>244</v>
      </c>
      <c r="D1351" t="s">
        <v>1327</v>
      </c>
      <c r="E1351" s="1">
        <v>43819</v>
      </c>
      <c r="F1351" t="s">
        <v>48</v>
      </c>
      <c r="G1351" t="s">
        <v>4965</v>
      </c>
      <c r="H1351" t="s">
        <v>59</v>
      </c>
      <c r="I1351" t="s">
        <v>985</v>
      </c>
      <c r="J1351" t="s">
        <v>4966</v>
      </c>
      <c r="K1351" t="s">
        <v>91</v>
      </c>
      <c r="L1351">
        <v>25</v>
      </c>
      <c r="M1351">
        <v>27</v>
      </c>
      <c r="N1351">
        <v>11</v>
      </c>
      <c r="O1351">
        <v>84.82</v>
      </c>
      <c r="P1351">
        <v>45</v>
      </c>
      <c r="Q1351">
        <v>22000</v>
      </c>
    </row>
    <row r="1352" spans="1:17" x14ac:dyDescent="0.25">
      <c r="A1352" t="s">
        <v>114</v>
      </c>
      <c r="B1352" t="s">
        <v>4967</v>
      </c>
      <c r="C1352" t="s">
        <v>136</v>
      </c>
      <c r="D1352" t="s">
        <v>176</v>
      </c>
      <c r="E1352" s="1">
        <v>42960</v>
      </c>
      <c r="F1352" t="s">
        <v>20</v>
      </c>
      <c r="G1352" t="s">
        <v>4968</v>
      </c>
      <c r="H1352" t="s">
        <v>40</v>
      </c>
      <c r="I1352" t="s">
        <v>1094</v>
      </c>
      <c r="J1352" t="s">
        <v>4969</v>
      </c>
      <c r="K1352" t="s">
        <v>91</v>
      </c>
      <c r="L1352">
        <v>11</v>
      </c>
      <c r="M1352">
        <v>9</v>
      </c>
      <c r="N1352">
        <v>14</v>
      </c>
      <c r="O1352">
        <v>141</v>
      </c>
      <c r="P1352">
        <v>113</v>
      </c>
      <c r="Q1352">
        <v>35200</v>
      </c>
    </row>
    <row r="1353" spans="1:17" x14ac:dyDescent="0.25">
      <c r="A1353" t="s">
        <v>141</v>
      </c>
      <c r="B1353" t="s">
        <v>4970</v>
      </c>
      <c r="C1353" t="s">
        <v>170</v>
      </c>
      <c r="D1353" t="s">
        <v>582</v>
      </c>
      <c r="E1353" s="1">
        <v>43092</v>
      </c>
      <c r="F1353" t="s">
        <v>20</v>
      </c>
      <c r="G1353" t="s">
        <v>4971</v>
      </c>
      <c r="H1353" t="s">
        <v>173</v>
      </c>
      <c r="I1353" t="s">
        <v>3077</v>
      </c>
      <c r="J1353" t="s">
        <v>4972</v>
      </c>
      <c r="K1353" t="s">
        <v>69</v>
      </c>
      <c r="L1353">
        <v>4</v>
      </c>
      <c r="M1353">
        <v>6</v>
      </c>
      <c r="N1353">
        <v>6</v>
      </c>
      <c r="O1353">
        <v>5.78</v>
      </c>
      <c r="P1353">
        <v>25</v>
      </c>
      <c r="Q1353">
        <v>5280000</v>
      </c>
    </row>
    <row r="1354" spans="1:17" x14ac:dyDescent="0.25">
      <c r="A1354" t="s">
        <v>253</v>
      </c>
      <c r="B1354" t="s">
        <v>4973</v>
      </c>
      <c r="C1354" t="s">
        <v>244</v>
      </c>
      <c r="D1354" t="s">
        <v>373</v>
      </c>
      <c r="E1354" s="1">
        <v>42138</v>
      </c>
      <c r="F1354" t="s">
        <v>48</v>
      </c>
      <c r="G1354" t="s">
        <v>4974</v>
      </c>
      <c r="H1354" t="s">
        <v>97</v>
      </c>
      <c r="I1354" t="s">
        <v>1507</v>
      </c>
      <c r="J1354" t="s">
        <v>4975</v>
      </c>
      <c r="K1354" t="s">
        <v>52</v>
      </c>
      <c r="L1354">
        <v>7</v>
      </c>
      <c r="M1354">
        <v>7</v>
      </c>
      <c r="N1354">
        <v>12</v>
      </c>
      <c r="O1354">
        <v>6.62</v>
      </c>
      <c r="P1354">
        <v>13</v>
      </c>
      <c r="Q1354">
        <v>88000</v>
      </c>
    </row>
    <row r="1355" spans="1:17" x14ac:dyDescent="0.25">
      <c r="A1355" t="s">
        <v>25</v>
      </c>
      <c r="B1355" t="s">
        <v>4976</v>
      </c>
      <c r="C1355" t="s">
        <v>347</v>
      </c>
      <c r="D1355" t="s">
        <v>4977</v>
      </c>
      <c r="E1355" s="1">
        <v>43001</v>
      </c>
      <c r="F1355" t="s">
        <v>57</v>
      </c>
      <c r="G1355" t="s">
        <v>4978</v>
      </c>
      <c r="H1355" t="s">
        <v>31</v>
      </c>
      <c r="I1355" t="s">
        <v>4979</v>
      </c>
      <c r="J1355" t="s">
        <v>4980</v>
      </c>
      <c r="K1355" t="s">
        <v>322</v>
      </c>
      <c r="L1355">
        <v>21</v>
      </c>
      <c r="M1355">
        <v>16</v>
      </c>
      <c r="N1355">
        <v>18</v>
      </c>
      <c r="O1355">
        <v>127.05</v>
      </c>
      <c r="P1355">
        <v>14</v>
      </c>
      <c r="Q1355">
        <v>704000</v>
      </c>
    </row>
    <row r="1356" spans="1:17" x14ac:dyDescent="0.25">
      <c r="A1356" t="s">
        <v>551</v>
      </c>
      <c r="B1356" t="s">
        <v>4981</v>
      </c>
      <c r="C1356" t="s">
        <v>46</v>
      </c>
      <c r="D1356" t="s">
        <v>3611</v>
      </c>
      <c r="E1356" s="1">
        <v>42521</v>
      </c>
      <c r="F1356" t="s">
        <v>48</v>
      </c>
      <c r="G1356" t="s">
        <v>4982</v>
      </c>
      <c r="H1356" t="s">
        <v>173</v>
      </c>
      <c r="I1356" t="s">
        <v>2000</v>
      </c>
      <c r="J1356" t="s">
        <v>4983</v>
      </c>
      <c r="K1356" t="s">
        <v>8966</v>
      </c>
      <c r="L1356">
        <v>8</v>
      </c>
      <c r="M1356">
        <v>8</v>
      </c>
      <c r="N1356">
        <v>24</v>
      </c>
      <c r="O1356">
        <v>0.15</v>
      </c>
      <c r="P1356">
        <v>42</v>
      </c>
      <c r="Q1356">
        <v>880000</v>
      </c>
    </row>
    <row r="1357" spans="1:17" x14ac:dyDescent="0.25">
      <c r="A1357" t="s">
        <v>323</v>
      </c>
      <c r="B1357" t="s">
        <v>4984</v>
      </c>
      <c r="C1357" t="s">
        <v>282</v>
      </c>
      <c r="D1357" t="s">
        <v>2586</v>
      </c>
      <c r="E1357" s="1">
        <v>45147</v>
      </c>
      <c r="F1357" t="s">
        <v>20</v>
      </c>
      <c r="G1357" t="s">
        <v>4985</v>
      </c>
      <c r="H1357" t="s">
        <v>119</v>
      </c>
      <c r="I1357" t="s">
        <v>4518</v>
      </c>
      <c r="J1357" t="s">
        <v>4986</v>
      </c>
      <c r="K1357" t="s">
        <v>322</v>
      </c>
      <c r="L1357">
        <v>12</v>
      </c>
      <c r="M1357">
        <v>14</v>
      </c>
      <c r="N1357">
        <v>7</v>
      </c>
      <c r="O1357">
        <v>0.33</v>
      </c>
      <c r="P1357">
        <v>17</v>
      </c>
      <c r="Q1357">
        <v>4400</v>
      </c>
    </row>
    <row r="1358" spans="1:17" x14ac:dyDescent="0.25">
      <c r="A1358" t="s">
        <v>63</v>
      </c>
      <c r="B1358" t="s">
        <v>4987</v>
      </c>
      <c r="C1358" t="s">
        <v>8968</v>
      </c>
      <c r="D1358" t="s">
        <v>110</v>
      </c>
      <c r="E1358" s="1">
        <v>45629</v>
      </c>
      <c r="F1358" t="s">
        <v>82</v>
      </c>
      <c r="G1358" t="s">
        <v>4988</v>
      </c>
      <c r="H1358" t="s">
        <v>190</v>
      </c>
      <c r="I1358" t="s">
        <v>4989</v>
      </c>
      <c r="J1358" t="s">
        <v>4831</v>
      </c>
      <c r="K1358" t="s">
        <v>43</v>
      </c>
      <c r="L1358">
        <v>20</v>
      </c>
      <c r="M1358">
        <v>15</v>
      </c>
      <c r="N1358">
        <v>4</v>
      </c>
      <c r="O1358">
        <v>0.95</v>
      </c>
      <c r="P1358">
        <v>27</v>
      </c>
      <c r="Q1358">
        <v>704000</v>
      </c>
    </row>
    <row r="1359" spans="1:17" x14ac:dyDescent="0.25">
      <c r="A1359" t="s">
        <v>70</v>
      </c>
      <c r="B1359" t="s">
        <v>4990</v>
      </c>
      <c r="C1359" t="s">
        <v>124</v>
      </c>
      <c r="D1359" t="s">
        <v>4991</v>
      </c>
      <c r="E1359" s="1">
        <v>44308</v>
      </c>
      <c r="F1359" t="s">
        <v>20</v>
      </c>
      <c r="G1359" t="s">
        <v>4992</v>
      </c>
      <c r="H1359" t="s">
        <v>173</v>
      </c>
      <c r="I1359" t="s">
        <v>4993</v>
      </c>
      <c r="J1359" t="s">
        <v>1179</v>
      </c>
      <c r="K1359" t="s">
        <v>69</v>
      </c>
      <c r="L1359">
        <v>4</v>
      </c>
      <c r="M1359">
        <v>14</v>
      </c>
      <c r="N1359">
        <v>5</v>
      </c>
      <c r="O1359">
        <v>11.93</v>
      </c>
      <c r="P1359">
        <v>17</v>
      </c>
      <c r="Q1359">
        <v>712000</v>
      </c>
    </row>
    <row r="1360" spans="1:17" x14ac:dyDescent="0.25">
      <c r="A1360" t="s">
        <v>382</v>
      </c>
      <c r="B1360" t="s">
        <v>4994</v>
      </c>
      <c r="C1360" t="s">
        <v>282</v>
      </c>
      <c r="D1360" t="s">
        <v>582</v>
      </c>
      <c r="E1360" s="1">
        <v>45598</v>
      </c>
      <c r="F1360" t="s">
        <v>48</v>
      </c>
      <c r="G1360" t="s">
        <v>4995</v>
      </c>
      <c r="H1360" t="s">
        <v>97</v>
      </c>
      <c r="I1360" t="s">
        <v>4996</v>
      </c>
      <c r="J1360" t="s">
        <v>340</v>
      </c>
      <c r="K1360" t="s">
        <v>106</v>
      </c>
      <c r="L1360">
        <v>7</v>
      </c>
      <c r="M1360">
        <v>16</v>
      </c>
      <c r="N1360">
        <v>9</v>
      </c>
      <c r="O1360">
        <v>5.36</v>
      </c>
      <c r="P1360">
        <v>413</v>
      </c>
      <c r="Q1360">
        <v>1200</v>
      </c>
    </row>
    <row r="1361" spans="1:17" x14ac:dyDescent="0.25">
      <c r="A1361" t="s">
        <v>53</v>
      </c>
      <c r="B1361" t="s">
        <v>4997</v>
      </c>
      <c r="C1361" t="s">
        <v>421</v>
      </c>
      <c r="D1361" t="s">
        <v>1283</v>
      </c>
      <c r="E1361" s="1">
        <v>45704</v>
      </c>
      <c r="F1361" t="s">
        <v>20</v>
      </c>
      <c r="G1361" t="s">
        <v>4998</v>
      </c>
      <c r="H1361" t="s">
        <v>31</v>
      </c>
      <c r="I1361" t="s">
        <v>4999</v>
      </c>
      <c r="J1361" t="s">
        <v>5000</v>
      </c>
      <c r="K1361" t="s">
        <v>34</v>
      </c>
      <c r="L1361">
        <v>5</v>
      </c>
      <c r="M1361">
        <v>8</v>
      </c>
      <c r="N1361">
        <v>3</v>
      </c>
      <c r="O1361">
        <v>0.28999999999999998</v>
      </c>
      <c r="P1361">
        <v>25</v>
      </c>
      <c r="Q1361">
        <v>2400</v>
      </c>
    </row>
    <row r="1362" spans="1:17" x14ac:dyDescent="0.25">
      <c r="A1362" t="s">
        <v>551</v>
      </c>
      <c r="B1362" t="s">
        <v>5001</v>
      </c>
      <c r="C1362" t="s">
        <v>194</v>
      </c>
      <c r="D1362" t="s">
        <v>5002</v>
      </c>
      <c r="E1362" s="1">
        <v>44699</v>
      </c>
      <c r="F1362" t="s">
        <v>29</v>
      </c>
      <c r="G1362" t="s">
        <v>5003</v>
      </c>
      <c r="H1362" t="s">
        <v>40</v>
      </c>
      <c r="I1362" t="s">
        <v>1645</v>
      </c>
      <c r="J1362" t="s">
        <v>5004</v>
      </c>
      <c r="K1362" t="s">
        <v>91</v>
      </c>
      <c r="L1362">
        <v>5</v>
      </c>
      <c r="M1362">
        <v>10</v>
      </c>
      <c r="N1362">
        <v>13</v>
      </c>
      <c r="O1362">
        <v>0.17</v>
      </c>
      <c r="P1362">
        <v>39</v>
      </c>
      <c r="Q1362">
        <v>240</v>
      </c>
    </row>
    <row r="1363" spans="1:17" x14ac:dyDescent="0.25">
      <c r="A1363" t="s">
        <v>217</v>
      </c>
      <c r="B1363" t="s">
        <v>5005</v>
      </c>
      <c r="C1363" t="s">
        <v>46</v>
      </c>
      <c r="D1363" t="s">
        <v>498</v>
      </c>
      <c r="E1363" s="1">
        <v>43098</v>
      </c>
      <c r="F1363" t="s">
        <v>57</v>
      </c>
      <c r="G1363" t="s">
        <v>5006</v>
      </c>
      <c r="H1363" t="s">
        <v>173</v>
      </c>
      <c r="I1363" t="s">
        <v>5007</v>
      </c>
      <c r="J1363" t="s">
        <v>5008</v>
      </c>
      <c r="K1363" t="s">
        <v>52</v>
      </c>
      <c r="L1363">
        <v>8</v>
      </c>
      <c r="M1363">
        <v>8</v>
      </c>
      <c r="N1363">
        <v>11</v>
      </c>
      <c r="O1363">
        <v>0.84</v>
      </c>
      <c r="P1363">
        <v>27</v>
      </c>
      <c r="Q1363">
        <v>48000</v>
      </c>
    </row>
    <row r="1364" spans="1:17" x14ac:dyDescent="0.25">
      <c r="A1364" t="s">
        <v>265</v>
      </c>
      <c r="B1364" t="s">
        <v>5009</v>
      </c>
      <c r="C1364" t="s">
        <v>37</v>
      </c>
      <c r="D1364" t="s">
        <v>2378</v>
      </c>
      <c r="E1364" s="1">
        <v>44493</v>
      </c>
      <c r="F1364" t="s">
        <v>20</v>
      </c>
      <c r="G1364" t="s">
        <v>8967</v>
      </c>
      <c r="H1364" t="s">
        <v>22</v>
      </c>
      <c r="I1364" t="s">
        <v>966</v>
      </c>
      <c r="J1364" t="s">
        <v>5010</v>
      </c>
      <c r="K1364" t="s">
        <v>91</v>
      </c>
      <c r="L1364">
        <v>5</v>
      </c>
      <c r="M1364">
        <v>8</v>
      </c>
      <c r="N1364">
        <v>14</v>
      </c>
      <c r="O1364">
        <v>0.15</v>
      </c>
      <c r="P1364">
        <v>37</v>
      </c>
      <c r="Q1364">
        <v>160000</v>
      </c>
    </row>
    <row r="1365" spans="1:17" x14ac:dyDescent="0.25">
      <c r="A1365" t="s">
        <v>462</v>
      </c>
      <c r="B1365" t="s">
        <v>5011</v>
      </c>
      <c r="C1365" t="s">
        <v>431</v>
      </c>
      <c r="D1365" t="s">
        <v>441</v>
      </c>
      <c r="E1365" s="1">
        <v>45874</v>
      </c>
      <c r="F1365" t="s">
        <v>20</v>
      </c>
      <c r="G1365" t="s">
        <v>5012</v>
      </c>
      <c r="H1365" t="s">
        <v>59</v>
      </c>
      <c r="I1365" t="s">
        <v>5013</v>
      </c>
      <c r="J1365" t="s">
        <v>33</v>
      </c>
      <c r="K1365" t="s">
        <v>322</v>
      </c>
      <c r="L1365">
        <v>2</v>
      </c>
      <c r="M1365">
        <v>9</v>
      </c>
      <c r="N1365">
        <v>6</v>
      </c>
      <c r="O1365">
        <v>0.04</v>
      </c>
      <c r="P1365">
        <v>413</v>
      </c>
      <c r="Q1365">
        <v>800000</v>
      </c>
    </row>
    <row r="1366" spans="1:17" x14ac:dyDescent="0.25">
      <c r="A1366" t="s">
        <v>141</v>
      </c>
      <c r="B1366" t="s">
        <v>5014</v>
      </c>
      <c r="C1366" t="s">
        <v>358</v>
      </c>
      <c r="D1366" t="s">
        <v>220</v>
      </c>
      <c r="E1366" s="1">
        <v>42928</v>
      </c>
      <c r="F1366" t="s">
        <v>20</v>
      </c>
      <c r="G1366" t="s">
        <v>5015</v>
      </c>
      <c r="H1366" t="s">
        <v>22</v>
      </c>
      <c r="I1366" t="s">
        <v>5016</v>
      </c>
      <c r="J1366" t="s">
        <v>2547</v>
      </c>
      <c r="K1366" t="s">
        <v>134</v>
      </c>
      <c r="L1366">
        <v>8</v>
      </c>
      <c r="M1366">
        <v>7</v>
      </c>
      <c r="N1366">
        <v>8</v>
      </c>
      <c r="O1366">
        <v>3.96</v>
      </c>
      <c r="P1366">
        <v>35</v>
      </c>
      <c r="Q1366">
        <v>400</v>
      </c>
    </row>
    <row r="1367" spans="1:17" x14ac:dyDescent="0.25">
      <c r="A1367" t="s">
        <v>114</v>
      </c>
      <c r="B1367" t="s">
        <v>5017</v>
      </c>
      <c r="C1367" t="s">
        <v>464</v>
      </c>
      <c r="D1367" t="s">
        <v>672</v>
      </c>
      <c r="E1367" s="1">
        <v>44507</v>
      </c>
      <c r="F1367" t="s">
        <v>29</v>
      </c>
      <c r="G1367" t="s">
        <v>5018</v>
      </c>
      <c r="H1367" t="s">
        <v>190</v>
      </c>
      <c r="I1367" t="s">
        <v>1293</v>
      </c>
      <c r="J1367" t="s">
        <v>5019</v>
      </c>
      <c r="K1367" t="s">
        <v>134</v>
      </c>
      <c r="L1367">
        <v>9</v>
      </c>
      <c r="M1367">
        <v>14</v>
      </c>
      <c r="N1367">
        <v>13</v>
      </c>
      <c r="O1367">
        <v>129.88999999999999</v>
      </c>
      <c r="P1367">
        <v>5</v>
      </c>
      <c r="Q1367">
        <v>64000</v>
      </c>
    </row>
    <row r="1368" spans="1:17" x14ac:dyDescent="0.25">
      <c r="A1368" t="s">
        <v>292</v>
      </c>
      <c r="B1368" t="s">
        <v>5020</v>
      </c>
      <c r="C1368" t="s">
        <v>194</v>
      </c>
      <c r="D1368" t="s">
        <v>1560</v>
      </c>
      <c r="E1368" s="1">
        <v>42464</v>
      </c>
      <c r="F1368" t="s">
        <v>29</v>
      </c>
      <c r="G1368" t="s">
        <v>5021</v>
      </c>
      <c r="H1368" t="s">
        <v>173</v>
      </c>
      <c r="I1368" t="s">
        <v>241</v>
      </c>
      <c r="J1368" t="s">
        <v>3175</v>
      </c>
      <c r="K1368" t="s">
        <v>180</v>
      </c>
      <c r="L1368">
        <v>7</v>
      </c>
      <c r="M1368">
        <v>9</v>
      </c>
      <c r="N1368">
        <v>7</v>
      </c>
      <c r="O1368">
        <v>1.18</v>
      </c>
      <c r="P1368">
        <v>19</v>
      </c>
      <c r="Q1368">
        <v>240000</v>
      </c>
    </row>
    <row r="1369" spans="1:17" x14ac:dyDescent="0.25">
      <c r="A1369" t="s">
        <v>292</v>
      </c>
      <c r="B1369" t="s">
        <v>5022</v>
      </c>
      <c r="C1369" t="s">
        <v>72</v>
      </c>
      <c r="D1369" t="s">
        <v>5023</v>
      </c>
      <c r="E1369" s="1">
        <v>43782</v>
      </c>
      <c r="F1369" t="s">
        <v>29</v>
      </c>
      <c r="G1369" t="s">
        <v>5024</v>
      </c>
      <c r="H1369" t="s">
        <v>88</v>
      </c>
      <c r="I1369" t="s">
        <v>5025</v>
      </c>
      <c r="J1369" t="s">
        <v>5026</v>
      </c>
      <c r="K1369" t="s">
        <v>52</v>
      </c>
      <c r="L1369">
        <v>14</v>
      </c>
      <c r="M1369">
        <v>11</v>
      </c>
      <c r="N1369">
        <v>8</v>
      </c>
      <c r="O1369">
        <v>2.39</v>
      </c>
      <c r="P1369">
        <v>34</v>
      </c>
      <c r="Q1369">
        <v>80000</v>
      </c>
    </row>
    <row r="1370" spans="1:17" x14ac:dyDescent="0.25">
      <c r="A1370" t="s">
        <v>462</v>
      </c>
      <c r="B1370" t="s">
        <v>5027</v>
      </c>
      <c r="C1370" t="s">
        <v>358</v>
      </c>
      <c r="D1370" t="s">
        <v>2873</v>
      </c>
      <c r="E1370" s="1">
        <v>42233</v>
      </c>
      <c r="F1370" t="s">
        <v>20</v>
      </c>
      <c r="G1370" t="s">
        <v>5028</v>
      </c>
      <c r="H1370" t="s">
        <v>31</v>
      </c>
      <c r="I1370" t="s">
        <v>5029</v>
      </c>
      <c r="J1370" t="s">
        <v>414</v>
      </c>
      <c r="K1370" t="s">
        <v>180</v>
      </c>
      <c r="L1370">
        <v>2</v>
      </c>
      <c r="M1370">
        <v>6</v>
      </c>
      <c r="N1370">
        <v>15</v>
      </c>
      <c r="O1370">
        <v>0.18</v>
      </c>
      <c r="P1370">
        <v>38</v>
      </c>
      <c r="Q1370">
        <v>160000</v>
      </c>
    </row>
    <row r="1371" spans="1:17" x14ac:dyDescent="0.25">
      <c r="A1371" t="s">
        <v>292</v>
      </c>
      <c r="B1371" t="s">
        <v>5030</v>
      </c>
      <c r="C1371" t="s">
        <v>458</v>
      </c>
      <c r="D1371" t="s">
        <v>125</v>
      </c>
      <c r="E1371" s="1">
        <v>43218</v>
      </c>
      <c r="F1371" t="s">
        <v>57</v>
      </c>
      <c r="G1371" t="s">
        <v>5031</v>
      </c>
      <c r="H1371" t="s">
        <v>22</v>
      </c>
      <c r="I1371" t="s">
        <v>5032</v>
      </c>
      <c r="J1371" t="s">
        <v>33</v>
      </c>
      <c r="K1371" t="s">
        <v>180</v>
      </c>
      <c r="L1371">
        <v>7</v>
      </c>
      <c r="M1371">
        <v>16</v>
      </c>
      <c r="N1371">
        <v>5</v>
      </c>
      <c r="O1371">
        <v>4.76</v>
      </c>
      <c r="P1371">
        <v>213</v>
      </c>
      <c r="Q1371">
        <v>2400</v>
      </c>
    </row>
    <row r="1372" spans="1:17" x14ac:dyDescent="0.25">
      <c r="A1372" t="s">
        <v>382</v>
      </c>
      <c r="B1372" t="s">
        <v>5033</v>
      </c>
      <c r="C1372" t="s">
        <v>336</v>
      </c>
      <c r="D1372" t="s">
        <v>2464</v>
      </c>
      <c r="E1372" s="1">
        <v>45742</v>
      </c>
      <c r="F1372" t="s">
        <v>48</v>
      </c>
      <c r="G1372" t="s">
        <v>8967</v>
      </c>
      <c r="H1372" t="s">
        <v>97</v>
      </c>
      <c r="I1372" t="s">
        <v>5034</v>
      </c>
      <c r="J1372" t="s">
        <v>5035</v>
      </c>
      <c r="K1372" t="s">
        <v>62</v>
      </c>
      <c r="L1372">
        <v>5</v>
      </c>
      <c r="M1372">
        <v>11</v>
      </c>
      <c r="N1372">
        <v>6</v>
      </c>
      <c r="O1372">
        <v>1.46</v>
      </c>
      <c r="P1372">
        <v>33</v>
      </c>
      <c r="Q1372">
        <v>40000</v>
      </c>
    </row>
    <row r="1373" spans="1:17" x14ac:dyDescent="0.25">
      <c r="A1373" t="s">
        <v>92</v>
      </c>
      <c r="B1373" t="s">
        <v>5036</v>
      </c>
      <c r="C1373" t="s">
        <v>568</v>
      </c>
      <c r="D1373" t="s">
        <v>110</v>
      </c>
      <c r="E1373" s="1">
        <v>43694</v>
      </c>
      <c r="F1373" t="s">
        <v>48</v>
      </c>
      <c r="G1373" t="s">
        <v>5037</v>
      </c>
      <c r="H1373" t="s">
        <v>22</v>
      </c>
      <c r="I1373" t="s">
        <v>845</v>
      </c>
      <c r="J1373" t="s">
        <v>33</v>
      </c>
      <c r="K1373" t="s">
        <v>134</v>
      </c>
      <c r="L1373">
        <v>9</v>
      </c>
      <c r="M1373">
        <v>14</v>
      </c>
      <c r="N1373">
        <v>13</v>
      </c>
      <c r="O1373">
        <v>19.07</v>
      </c>
      <c r="P1373">
        <v>23</v>
      </c>
      <c r="Q1373">
        <v>160000</v>
      </c>
    </row>
    <row r="1374" spans="1:17" x14ac:dyDescent="0.25">
      <c r="A1374" t="s">
        <v>53</v>
      </c>
      <c r="B1374" t="s">
        <v>5038</v>
      </c>
      <c r="C1374" t="s">
        <v>342</v>
      </c>
      <c r="D1374" t="s">
        <v>5039</v>
      </c>
      <c r="E1374" s="1">
        <v>44012</v>
      </c>
      <c r="F1374" t="s">
        <v>29</v>
      </c>
      <c r="G1374" t="s">
        <v>5040</v>
      </c>
      <c r="H1374" t="s">
        <v>119</v>
      </c>
      <c r="I1374" t="s">
        <v>241</v>
      </c>
      <c r="J1374" t="s">
        <v>5041</v>
      </c>
      <c r="K1374" t="s">
        <v>134</v>
      </c>
      <c r="L1374">
        <v>7</v>
      </c>
      <c r="M1374">
        <v>6</v>
      </c>
      <c r="N1374">
        <v>7</v>
      </c>
      <c r="O1374">
        <v>0.31</v>
      </c>
      <c r="P1374">
        <v>29</v>
      </c>
      <c r="Q1374">
        <v>120000</v>
      </c>
    </row>
    <row r="1375" spans="1:17" x14ac:dyDescent="0.25">
      <c r="A1375" t="s">
        <v>122</v>
      </c>
      <c r="B1375" t="s">
        <v>5042</v>
      </c>
      <c r="C1375" t="s">
        <v>464</v>
      </c>
      <c r="D1375" t="s">
        <v>2345</v>
      </c>
      <c r="E1375" s="1">
        <v>43535</v>
      </c>
      <c r="F1375" t="s">
        <v>82</v>
      </c>
      <c r="G1375" t="s">
        <v>5043</v>
      </c>
      <c r="H1375" t="s">
        <v>22</v>
      </c>
      <c r="I1375" t="s">
        <v>2719</v>
      </c>
      <c r="J1375" t="s">
        <v>210</v>
      </c>
      <c r="K1375" t="s">
        <v>69</v>
      </c>
      <c r="L1375">
        <v>20</v>
      </c>
      <c r="M1375">
        <v>21</v>
      </c>
      <c r="N1375">
        <v>19</v>
      </c>
      <c r="O1375">
        <v>137.65</v>
      </c>
      <c r="P1375">
        <v>32</v>
      </c>
      <c r="Q1375">
        <v>1600</v>
      </c>
    </row>
    <row r="1376" spans="1:17" x14ac:dyDescent="0.25">
      <c r="A1376" t="s">
        <v>265</v>
      </c>
      <c r="B1376" t="s">
        <v>5044</v>
      </c>
      <c r="C1376" t="s">
        <v>157</v>
      </c>
      <c r="D1376" t="s">
        <v>2325</v>
      </c>
      <c r="E1376" s="1">
        <v>44624</v>
      </c>
      <c r="F1376" t="s">
        <v>57</v>
      </c>
      <c r="G1376" t="s">
        <v>5045</v>
      </c>
      <c r="H1376" t="s">
        <v>173</v>
      </c>
      <c r="I1376" t="s">
        <v>512</v>
      </c>
      <c r="J1376" t="s">
        <v>1179</v>
      </c>
      <c r="K1376" t="s">
        <v>77</v>
      </c>
      <c r="L1376">
        <v>10</v>
      </c>
      <c r="M1376">
        <v>12</v>
      </c>
      <c r="N1376">
        <v>20</v>
      </c>
      <c r="O1376">
        <v>0.16</v>
      </c>
      <c r="P1376">
        <v>413</v>
      </c>
      <c r="Q1376">
        <v>20000</v>
      </c>
    </row>
    <row r="1377" spans="1:17" x14ac:dyDescent="0.25">
      <c r="A1377" t="s">
        <v>122</v>
      </c>
      <c r="B1377" t="s">
        <v>5046</v>
      </c>
      <c r="C1377" t="s">
        <v>136</v>
      </c>
      <c r="D1377" t="s">
        <v>5047</v>
      </c>
      <c r="E1377" s="1">
        <v>43306</v>
      </c>
      <c r="F1377" t="s">
        <v>20</v>
      </c>
      <c r="G1377" t="s">
        <v>5048</v>
      </c>
      <c r="H1377" t="s">
        <v>88</v>
      </c>
      <c r="I1377" t="s">
        <v>1190</v>
      </c>
      <c r="J1377" t="s">
        <v>5049</v>
      </c>
      <c r="K1377" t="s">
        <v>69</v>
      </c>
      <c r="L1377">
        <v>14</v>
      </c>
      <c r="M1377">
        <v>18</v>
      </c>
      <c r="N1377">
        <v>8</v>
      </c>
      <c r="O1377">
        <v>48.25</v>
      </c>
      <c r="P1377">
        <v>9</v>
      </c>
      <c r="Q1377">
        <v>32000</v>
      </c>
    </row>
    <row r="1378" spans="1:17" x14ac:dyDescent="0.25">
      <c r="A1378" t="s">
        <v>44</v>
      </c>
      <c r="B1378" t="s">
        <v>5050</v>
      </c>
      <c r="C1378" t="s">
        <v>94</v>
      </c>
      <c r="D1378" t="s">
        <v>201</v>
      </c>
      <c r="E1378" s="1">
        <v>44488</v>
      </c>
      <c r="F1378" t="s">
        <v>29</v>
      </c>
      <c r="G1378" t="s">
        <v>5051</v>
      </c>
      <c r="H1378" t="s">
        <v>40</v>
      </c>
      <c r="I1378" t="s">
        <v>296</v>
      </c>
      <c r="J1378" t="s">
        <v>5052</v>
      </c>
      <c r="K1378" t="s">
        <v>69</v>
      </c>
      <c r="L1378">
        <v>12</v>
      </c>
      <c r="M1378">
        <v>18</v>
      </c>
      <c r="N1378">
        <v>11</v>
      </c>
      <c r="O1378">
        <v>7.27</v>
      </c>
      <c r="P1378">
        <v>313</v>
      </c>
      <c r="Q1378">
        <v>4800000</v>
      </c>
    </row>
    <row r="1379" spans="1:17" x14ac:dyDescent="0.25">
      <c r="A1379" t="s">
        <v>44</v>
      </c>
      <c r="B1379" t="s">
        <v>5053</v>
      </c>
      <c r="C1379" t="s">
        <v>72</v>
      </c>
      <c r="D1379" t="s">
        <v>2940</v>
      </c>
      <c r="E1379" s="1">
        <v>43266</v>
      </c>
      <c r="F1379" t="s">
        <v>57</v>
      </c>
      <c r="G1379" t="s">
        <v>5054</v>
      </c>
      <c r="H1379" t="s">
        <v>119</v>
      </c>
      <c r="I1379" t="s">
        <v>3807</v>
      </c>
      <c r="J1379" t="s">
        <v>590</v>
      </c>
      <c r="K1379" t="s">
        <v>180</v>
      </c>
      <c r="L1379">
        <v>15</v>
      </c>
      <c r="M1379">
        <v>14</v>
      </c>
      <c r="N1379">
        <v>6</v>
      </c>
      <c r="O1379">
        <v>7.32</v>
      </c>
      <c r="P1379">
        <v>39</v>
      </c>
      <c r="Q1379">
        <v>80000</v>
      </c>
    </row>
    <row r="1380" spans="1:17" x14ac:dyDescent="0.25">
      <c r="A1380" t="s">
        <v>53</v>
      </c>
      <c r="B1380" t="s">
        <v>5055</v>
      </c>
      <c r="C1380" t="s">
        <v>317</v>
      </c>
      <c r="D1380" t="s">
        <v>5056</v>
      </c>
      <c r="E1380" s="1">
        <v>42149</v>
      </c>
      <c r="F1380" t="s">
        <v>48</v>
      </c>
      <c r="G1380" t="s">
        <v>5057</v>
      </c>
      <c r="H1380" t="s">
        <v>59</v>
      </c>
      <c r="I1380" t="s">
        <v>5058</v>
      </c>
      <c r="J1380" t="s">
        <v>3766</v>
      </c>
      <c r="K1380" t="s">
        <v>62</v>
      </c>
      <c r="L1380">
        <v>6</v>
      </c>
      <c r="M1380">
        <v>5</v>
      </c>
      <c r="N1380">
        <v>5</v>
      </c>
      <c r="O1380">
        <v>0.13</v>
      </c>
      <c r="P1380">
        <v>13</v>
      </c>
      <c r="Q1380">
        <v>640000</v>
      </c>
    </row>
    <row r="1381" spans="1:17" x14ac:dyDescent="0.25">
      <c r="A1381" t="s">
        <v>382</v>
      </c>
      <c r="B1381" t="s">
        <v>5059</v>
      </c>
      <c r="C1381" t="s">
        <v>336</v>
      </c>
      <c r="D1381" t="s">
        <v>498</v>
      </c>
      <c r="E1381" s="1">
        <v>43881</v>
      </c>
      <c r="F1381" t="s">
        <v>48</v>
      </c>
      <c r="G1381" t="s">
        <v>5060</v>
      </c>
      <c r="H1381" t="s">
        <v>88</v>
      </c>
      <c r="I1381" t="s">
        <v>898</v>
      </c>
      <c r="J1381" t="s">
        <v>5061</v>
      </c>
      <c r="K1381" t="s">
        <v>62</v>
      </c>
      <c r="L1381">
        <v>15</v>
      </c>
      <c r="M1381">
        <v>9</v>
      </c>
      <c r="N1381">
        <v>9</v>
      </c>
      <c r="O1381">
        <v>2.74</v>
      </c>
      <c r="P1381">
        <v>27</v>
      </c>
      <c r="Q1381">
        <v>800000</v>
      </c>
    </row>
    <row r="1382" spans="1:17" x14ac:dyDescent="0.25">
      <c r="A1382" t="s">
        <v>70</v>
      </c>
      <c r="B1382" t="s">
        <v>5062</v>
      </c>
      <c r="C1382" t="s">
        <v>535</v>
      </c>
      <c r="D1382" t="s">
        <v>3241</v>
      </c>
      <c r="E1382" s="1">
        <v>44816</v>
      </c>
      <c r="F1382" t="s">
        <v>82</v>
      </c>
      <c r="G1382" t="s">
        <v>5063</v>
      </c>
      <c r="H1382" t="s">
        <v>119</v>
      </c>
      <c r="I1382" t="s">
        <v>5064</v>
      </c>
      <c r="J1382" t="s">
        <v>33</v>
      </c>
      <c r="K1382" t="s">
        <v>77</v>
      </c>
      <c r="L1382">
        <v>4</v>
      </c>
      <c r="M1382">
        <v>9</v>
      </c>
      <c r="N1382">
        <v>15</v>
      </c>
      <c r="O1382">
        <v>7.39</v>
      </c>
      <c r="P1382">
        <v>38</v>
      </c>
      <c r="Q1382">
        <v>4000</v>
      </c>
    </row>
    <row r="1383" spans="1:17" x14ac:dyDescent="0.25">
      <c r="A1383" t="s">
        <v>323</v>
      </c>
      <c r="B1383" t="s">
        <v>5065</v>
      </c>
      <c r="C1383" t="s">
        <v>667</v>
      </c>
      <c r="D1383" t="s">
        <v>3241</v>
      </c>
      <c r="E1383" s="1">
        <v>43318</v>
      </c>
      <c r="F1383" t="s">
        <v>82</v>
      </c>
      <c r="G1383" t="s">
        <v>5066</v>
      </c>
      <c r="H1383" t="s">
        <v>31</v>
      </c>
      <c r="I1383" t="s">
        <v>5067</v>
      </c>
      <c r="J1383" t="s">
        <v>33</v>
      </c>
      <c r="K1383" t="s">
        <v>322</v>
      </c>
      <c r="L1383">
        <v>14</v>
      </c>
      <c r="M1383">
        <v>18</v>
      </c>
      <c r="N1383">
        <v>15</v>
      </c>
      <c r="O1383">
        <v>0.46</v>
      </c>
      <c r="P1383">
        <v>34</v>
      </c>
      <c r="Q1383">
        <v>640000</v>
      </c>
    </row>
    <row r="1384" spans="1:17" x14ac:dyDescent="0.25">
      <c r="A1384" t="s">
        <v>382</v>
      </c>
      <c r="B1384" t="s">
        <v>2943</v>
      </c>
      <c r="C1384" t="s">
        <v>619</v>
      </c>
      <c r="D1384" t="s">
        <v>4254</v>
      </c>
      <c r="E1384" s="1">
        <v>44011</v>
      </c>
      <c r="F1384" t="s">
        <v>82</v>
      </c>
      <c r="G1384" t="s">
        <v>5068</v>
      </c>
      <c r="H1384" t="s">
        <v>112</v>
      </c>
      <c r="I1384" t="s">
        <v>4295</v>
      </c>
      <c r="J1384" t="s">
        <v>312</v>
      </c>
      <c r="K1384" t="s">
        <v>77</v>
      </c>
      <c r="L1384">
        <v>13</v>
      </c>
      <c r="M1384">
        <v>8</v>
      </c>
      <c r="N1384">
        <v>6</v>
      </c>
      <c r="O1384">
        <v>3.09</v>
      </c>
      <c r="P1384">
        <v>32</v>
      </c>
      <c r="Q1384">
        <v>688000</v>
      </c>
    </row>
    <row r="1385" spans="1:17" x14ac:dyDescent="0.25">
      <c r="A1385" t="s">
        <v>25</v>
      </c>
      <c r="B1385" t="s">
        <v>5069</v>
      </c>
      <c r="C1385" t="s">
        <v>568</v>
      </c>
      <c r="D1385" t="s">
        <v>629</v>
      </c>
      <c r="E1385" s="1">
        <v>45748</v>
      </c>
      <c r="F1385" t="s">
        <v>48</v>
      </c>
      <c r="G1385" t="s">
        <v>5070</v>
      </c>
      <c r="H1385" t="s">
        <v>97</v>
      </c>
      <c r="I1385" t="s">
        <v>5071</v>
      </c>
      <c r="J1385" t="s">
        <v>33</v>
      </c>
      <c r="K1385" t="s">
        <v>34</v>
      </c>
      <c r="L1385">
        <v>18</v>
      </c>
      <c r="M1385">
        <v>18</v>
      </c>
      <c r="N1385">
        <v>15</v>
      </c>
      <c r="O1385">
        <v>51.73</v>
      </c>
      <c r="P1385">
        <v>32</v>
      </c>
      <c r="Q1385">
        <v>1080</v>
      </c>
    </row>
    <row r="1386" spans="1:17" x14ac:dyDescent="0.25">
      <c r="A1386" t="s">
        <v>92</v>
      </c>
      <c r="B1386" t="s">
        <v>5072</v>
      </c>
      <c r="C1386" t="s">
        <v>219</v>
      </c>
      <c r="D1386" t="s">
        <v>2712</v>
      </c>
      <c r="E1386" s="1">
        <v>45956</v>
      </c>
      <c r="F1386" t="s">
        <v>20</v>
      </c>
      <c r="G1386" t="s">
        <v>5073</v>
      </c>
      <c r="H1386" t="s">
        <v>112</v>
      </c>
      <c r="I1386" t="s">
        <v>1654</v>
      </c>
      <c r="J1386" t="s">
        <v>5074</v>
      </c>
      <c r="K1386" t="s">
        <v>77</v>
      </c>
      <c r="L1386">
        <v>16</v>
      </c>
      <c r="M1386">
        <v>18</v>
      </c>
      <c r="N1386">
        <v>3</v>
      </c>
      <c r="O1386">
        <v>7.88</v>
      </c>
      <c r="P1386">
        <v>15</v>
      </c>
      <c r="Q1386">
        <v>2160</v>
      </c>
    </row>
    <row r="1387" spans="1:17" x14ac:dyDescent="0.25">
      <c r="A1387" t="s">
        <v>78</v>
      </c>
      <c r="B1387" t="s">
        <v>5075</v>
      </c>
      <c r="C1387" t="s">
        <v>8968</v>
      </c>
      <c r="D1387" t="s">
        <v>646</v>
      </c>
      <c r="E1387" s="1">
        <v>42353</v>
      </c>
      <c r="F1387" t="s">
        <v>20</v>
      </c>
      <c r="G1387" t="s">
        <v>5076</v>
      </c>
      <c r="H1387" t="s">
        <v>190</v>
      </c>
      <c r="I1387" t="s">
        <v>1301</v>
      </c>
      <c r="J1387" t="s">
        <v>5077</v>
      </c>
      <c r="K1387" t="s">
        <v>8966</v>
      </c>
      <c r="L1387">
        <v>2</v>
      </c>
      <c r="M1387">
        <v>5</v>
      </c>
      <c r="N1387">
        <v>14</v>
      </c>
      <c r="O1387">
        <v>11.25</v>
      </c>
      <c r="P1387">
        <v>33</v>
      </c>
      <c r="Q1387">
        <v>216</v>
      </c>
    </row>
    <row r="1388" spans="1:17" x14ac:dyDescent="0.25">
      <c r="A1388" t="s">
        <v>114</v>
      </c>
      <c r="B1388" t="s">
        <v>5078</v>
      </c>
      <c r="C1388" t="s">
        <v>72</v>
      </c>
      <c r="D1388" t="s">
        <v>1231</v>
      </c>
      <c r="E1388" s="1">
        <v>44278</v>
      </c>
      <c r="F1388" t="s">
        <v>29</v>
      </c>
      <c r="G1388" t="s">
        <v>5079</v>
      </c>
      <c r="H1388" t="s">
        <v>173</v>
      </c>
      <c r="I1388" t="s">
        <v>5080</v>
      </c>
      <c r="J1388" t="s">
        <v>33</v>
      </c>
      <c r="K1388" t="s">
        <v>43</v>
      </c>
      <c r="L1388">
        <v>6</v>
      </c>
      <c r="M1388">
        <v>14</v>
      </c>
      <c r="N1388">
        <v>15</v>
      </c>
      <c r="O1388">
        <v>42.42</v>
      </c>
      <c r="P1388">
        <v>8</v>
      </c>
      <c r="Q1388">
        <v>43200</v>
      </c>
    </row>
    <row r="1389" spans="1:17" x14ac:dyDescent="0.25">
      <c r="A1389" t="s">
        <v>44</v>
      </c>
      <c r="B1389" t="s">
        <v>5081</v>
      </c>
      <c r="C1389" t="s">
        <v>46</v>
      </c>
      <c r="D1389" t="s">
        <v>110</v>
      </c>
      <c r="E1389" s="1">
        <v>45589</v>
      </c>
      <c r="F1389" t="s">
        <v>48</v>
      </c>
      <c r="G1389" t="s">
        <v>5082</v>
      </c>
      <c r="H1389" t="s">
        <v>190</v>
      </c>
      <c r="I1389" t="s">
        <v>5083</v>
      </c>
      <c r="J1389" t="s">
        <v>5084</v>
      </c>
      <c r="K1389" t="s">
        <v>134</v>
      </c>
      <c r="L1389">
        <v>12</v>
      </c>
      <c r="M1389">
        <v>12</v>
      </c>
      <c r="N1389">
        <v>5</v>
      </c>
      <c r="O1389">
        <v>7.46</v>
      </c>
      <c r="P1389">
        <v>38</v>
      </c>
      <c r="Q1389">
        <v>144000</v>
      </c>
    </row>
    <row r="1390" spans="1:17" x14ac:dyDescent="0.25">
      <c r="A1390" t="s">
        <v>292</v>
      </c>
      <c r="B1390" t="s">
        <v>5085</v>
      </c>
      <c r="C1390" t="s">
        <v>530</v>
      </c>
      <c r="D1390" t="s">
        <v>245</v>
      </c>
      <c r="E1390" s="1">
        <v>42248</v>
      </c>
      <c r="F1390" t="s">
        <v>29</v>
      </c>
      <c r="G1390" t="s">
        <v>5086</v>
      </c>
      <c r="H1390" t="s">
        <v>88</v>
      </c>
      <c r="I1390" t="s">
        <v>5087</v>
      </c>
      <c r="J1390" t="s">
        <v>154</v>
      </c>
      <c r="K1390" t="s">
        <v>77</v>
      </c>
      <c r="L1390">
        <v>11</v>
      </c>
      <c r="M1390">
        <v>19</v>
      </c>
      <c r="N1390">
        <v>10</v>
      </c>
      <c r="O1390">
        <v>6.08</v>
      </c>
      <c r="P1390">
        <v>27</v>
      </c>
      <c r="Q1390">
        <v>720000</v>
      </c>
    </row>
    <row r="1391" spans="1:17" x14ac:dyDescent="0.25">
      <c r="A1391" t="s">
        <v>122</v>
      </c>
      <c r="B1391" t="s">
        <v>5088</v>
      </c>
      <c r="C1391" t="s">
        <v>182</v>
      </c>
      <c r="D1391" t="s">
        <v>5089</v>
      </c>
      <c r="E1391" s="1">
        <v>43391</v>
      </c>
      <c r="F1391" t="s">
        <v>20</v>
      </c>
      <c r="G1391" t="s">
        <v>5090</v>
      </c>
      <c r="H1391" t="s">
        <v>190</v>
      </c>
      <c r="I1391" t="s">
        <v>660</v>
      </c>
      <c r="J1391" t="s">
        <v>5091</v>
      </c>
      <c r="K1391" t="s">
        <v>52</v>
      </c>
      <c r="L1391">
        <v>22</v>
      </c>
      <c r="M1391">
        <v>13</v>
      </c>
      <c r="N1391">
        <v>13</v>
      </c>
      <c r="O1391">
        <v>50.36</v>
      </c>
      <c r="P1391">
        <v>14</v>
      </c>
      <c r="Q1391">
        <v>360</v>
      </c>
    </row>
    <row r="1392" spans="1:17" x14ac:dyDescent="0.25">
      <c r="A1392" t="s">
        <v>25</v>
      </c>
      <c r="B1392" t="s">
        <v>5092</v>
      </c>
      <c r="C1392" t="s">
        <v>535</v>
      </c>
      <c r="D1392" t="s">
        <v>1938</v>
      </c>
      <c r="E1392" s="1">
        <v>43290</v>
      </c>
      <c r="F1392" t="s">
        <v>20</v>
      </c>
      <c r="G1392" t="s">
        <v>5093</v>
      </c>
      <c r="H1392" t="s">
        <v>59</v>
      </c>
      <c r="I1392" t="s">
        <v>4459</v>
      </c>
      <c r="J1392" t="s">
        <v>5094</v>
      </c>
      <c r="K1392" t="s">
        <v>180</v>
      </c>
      <c r="L1392">
        <v>12</v>
      </c>
      <c r="M1392">
        <v>16</v>
      </c>
      <c r="N1392">
        <v>20</v>
      </c>
      <c r="O1392">
        <v>88.12</v>
      </c>
      <c r="P1392">
        <v>9</v>
      </c>
      <c r="Q1392">
        <v>57600</v>
      </c>
    </row>
    <row r="1393" spans="1:17" x14ac:dyDescent="0.25">
      <c r="A1393" t="s">
        <v>265</v>
      </c>
      <c r="B1393" t="s">
        <v>5095</v>
      </c>
      <c r="C1393" t="s">
        <v>194</v>
      </c>
      <c r="D1393" t="s">
        <v>5096</v>
      </c>
      <c r="E1393" s="1">
        <v>42512</v>
      </c>
      <c r="F1393" t="s">
        <v>20</v>
      </c>
      <c r="G1393" t="s">
        <v>5097</v>
      </c>
      <c r="H1393" t="s">
        <v>31</v>
      </c>
      <c r="I1393" t="s">
        <v>1774</v>
      </c>
      <c r="J1393" t="s">
        <v>5098</v>
      </c>
      <c r="K1393" t="s">
        <v>69</v>
      </c>
      <c r="L1393">
        <v>9</v>
      </c>
      <c r="M1393">
        <v>7</v>
      </c>
      <c r="N1393">
        <v>9</v>
      </c>
      <c r="O1393">
        <v>0.09</v>
      </c>
      <c r="P1393">
        <v>39</v>
      </c>
      <c r="Q1393">
        <v>216000</v>
      </c>
    </row>
    <row r="1394" spans="1:17" x14ac:dyDescent="0.25">
      <c r="A1394" t="s">
        <v>63</v>
      </c>
      <c r="B1394" t="s">
        <v>5099</v>
      </c>
      <c r="C1394" t="s">
        <v>530</v>
      </c>
      <c r="D1394" t="s">
        <v>1827</v>
      </c>
      <c r="E1394" s="1">
        <v>44234</v>
      </c>
      <c r="F1394" t="s">
        <v>20</v>
      </c>
      <c r="G1394" t="s">
        <v>5100</v>
      </c>
      <c r="H1394" t="s">
        <v>190</v>
      </c>
      <c r="I1394" t="s">
        <v>1484</v>
      </c>
      <c r="J1394" t="s">
        <v>5101</v>
      </c>
      <c r="K1394" t="s">
        <v>52</v>
      </c>
      <c r="L1394">
        <v>16</v>
      </c>
      <c r="M1394">
        <v>22</v>
      </c>
      <c r="N1394">
        <v>15</v>
      </c>
      <c r="O1394">
        <v>5.53</v>
      </c>
      <c r="P1394">
        <v>39</v>
      </c>
      <c r="Q1394">
        <v>72000</v>
      </c>
    </row>
    <row r="1395" spans="1:17" x14ac:dyDescent="0.25">
      <c r="A1395" t="s">
        <v>53</v>
      </c>
      <c r="B1395" t="s">
        <v>5102</v>
      </c>
      <c r="C1395" t="s">
        <v>336</v>
      </c>
      <c r="D1395" t="s">
        <v>125</v>
      </c>
      <c r="E1395" s="1">
        <v>44338</v>
      </c>
      <c r="F1395" t="s">
        <v>48</v>
      </c>
      <c r="G1395" t="s">
        <v>5103</v>
      </c>
      <c r="H1395" t="s">
        <v>88</v>
      </c>
      <c r="I1395" t="s">
        <v>1497</v>
      </c>
      <c r="J1395" t="s">
        <v>154</v>
      </c>
      <c r="K1395" t="s">
        <v>106</v>
      </c>
      <c r="L1395">
        <v>9</v>
      </c>
      <c r="M1395">
        <v>11</v>
      </c>
      <c r="N1395">
        <v>7</v>
      </c>
      <c r="O1395">
        <v>0.2</v>
      </c>
      <c r="P1395">
        <v>17</v>
      </c>
      <c r="Q1395">
        <v>144000</v>
      </c>
    </row>
    <row r="1396" spans="1:17" x14ac:dyDescent="0.25">
      <c r="A1396" t="s">
        <v>63</v>
      </c>
      <c r="B1396" t="s">
        <v>5104</v>
      </c>
      <c r="C1396" t="s">
        <v>8968</v>
      </c>
      <c r="D1396" t="s">
        <v>2382</v>
      </c>
      <c r="E1396" s="1">
        <v>45823</v>
      </c>
      <c r="F1396" t="s">
        <v>29</v>
      </c>
      <c r="G1396" t="s">
        <v>5105</v>
      </c>
      <c r="H1396" t="s">
        <v>173</v>
      </c>
      <c r="I1396" t="s">
        <v>2559</v>
      </c>
      <c r="J1396" t="s">
        <v>471</v>
      </c>
      <c r="K1396" t="s">
        <v>134</v>
      </c>
      <c r="L1396">
        <v>10</v>
      </c>
      <c r="M1396">
        <v>22</v>
      </c>
      <c r="N1396">
        <v>13</v>
      </c>
      <c r="O1396">
        <v>18.05</v>
      </c>
      <c r="P1396">
        <v>16</v>
      </c>
      <c r="Q1396">
        <v>2160</v>
      </c>
    </row>
    <row r="1397" spans="1:17" x14ac:dyDescent="0.25">
      <c r="A1397" t="s">
        <v>53</v>
      </c>
      <c r="B1397" t="s">
        <v>1226</v>
      </c>
      <c r="C1397" t="s">
        <v>558</v>
      </c>
      <c r="D1397" t="s">
        <v>2224</v>
      </c>
      <c r="E1397" s="1">
        <v>44157</v>
      </c>
      <c r="F1397" t="s">
        <v>48</v>
      </c>
      <c r="G1397" t="s">
        <v>5106</v>
      </c>
      <c r="H1397" t="s">
        <v>40</v>
      </c>
      <c r="I1397" t="s">
        <v>1945</v>
      </c>
      <c r="J1397" t="s">
        <v>5107</v>
      </c>
      <c r="K1397" t="s">
        <v>52</v>
      </c>
      <c r="L1397">
        <v>10</v>
      </c>
      <c r="M1397">
        <v>14</v>
      </c>
      <c r="N1397">
        <v>5</v>
      </c>
      <c r="O1397">
        <v>0.47</v>
      </c>
      <c r="P1397">
        <v>16</v>
      </c>
      <c r="Q1397">
        <v>36000</v>
      </c>
    </row>
    <row r="1398" spans="1:17" x14ac:dyDescent="0.25">
      <c r="A1398" t="s">
        <v>25</v>
      </c>
      <c r="B1398" t="s">
        <v>5108</v>
      </c>
      <c r="C1398" t="s">
        <v>530</v>
      </c>
      <c r="D1398" t="s">
        <v>432</v>
      </c>
      <c r="E1398" s="1">
        <v>43708</v>
      </c>
      <c r="F1398" t="s">
        <v>48</v>
      </c>
      <c r="G1398" t="s">
        <v>5109</v>
      </c>
      <c r="H1398" t="s">
        <v>119</v>
      </c>
      <c r="I1398" t="s">
        <v>191</v>
      </c>
      <c r="J1398" t="s">
        <v>5110</v>
      </c>
      <c r="K1398" t="s">
        <v>134</v>
      </c>
      <c r="L1398">
        <v>18</v>
      </c>
      <c r="M1398">
        <v>20</v>
      </c>
      <c r="N1398">
        <v>12</v>
      </c>
      <c r="O1398">
        <v>37.74</v>
      </c>
      <c r="P1398">
        <v>43</v>
      </c>
      <c r="Q1398">
        <v>144000</v>
      </c>
    </row>
    <row r="1399" spans="1:17" x14ac:dyDescent="0.25">
      <c r="A1399" t="s">
        <v>78</v>
      </c>
      <c r="B1399" t="s">
        <v>5111</v>
      </c>
      <c r="C1399" t="s">
        <v>458</v>
      </c>
      <c r="D1399" t="s">
        <v>151</v>
      </c>
      <c r="E1399" s="1">
        <v>44557</v>
      </c>
      <c r="F1399" t="s">
        <v>48</v>
      </c>
      <c r="G1399" t="s">
        <v>5112</v>
      </c>
      <c r="H1399" t="s">
        <v>112</v>
      </c>
      <c r="I1399" t="s">
        <v>5113</v>
      </c>
      <c r="J1399" t="s">
        <v>5114</v>
      </c>
      <c r="K1399" t="s">
        <v>180</v>
      </c>
      <c r="L1399">
        <v>10</v>
      </c>
      <c r="M1399">
        <v>10</v>
      </c>
      <c r="N1399">
        <v>7</v>
      </c>
      <c r="O1399">
        <v>3.14</v>
      </c>
      <c r="P1399">
        <v>24</v>
      </c>
      <c r="Q1399">
        <v>108000</v>
      </c>
    </row>
    <row r="1400" spans="1:17" x14ac:dyDescent="0.25">
      <c r="A1400" t="s">
        <v>155</v>
      </c>
      <c r="B1400" t="s">
        <v>5115</v>
      </c>
      <c r="C1400" t="s">
        <v>129</v>
      </c>
      <c r="D1400" t="s">
        <v>610</v>
      </c>
      <c r="E1400" s="1">
        <v>44101</v>
      </c>
      <c r="F1400" t="s">
        <v>29</v>
      </c>
      <c r="G1400" t="s">
        <v>5116</v>
      </c>
      <c r="H1400" t="s">
        <v>97</v>
      </c>
      <c r="I1400" t="s">
        <v>2243</v>
      </c>
      <c r="J1400" t="s">
        <v>33</v>
      </c>
      <c r="K1400" t="s">
        <v>34</v>
      </c>
      <c r="L1400">
        <v>10</v>
      </c>
      <c r="M1400">
        <v>9</v>
      </c>
      <c r="N1400">
        <v>12</v>
      </c>
      <c r="O1400">
        <v>5.41</v>
      </c>
      <c r="P1400">
        <v>18</v>
      </c>
      <c r="Q1400">
        <v>1440</v>
      </c>
    </row>
    <row r="1401" spans="1:17" x14ac:dyDescent="0.25">
      <c r="A1401" t="s">
        <v>551</v>
      </c>
      <c r="B1401" t="s">
        <v>5117</v>
      </c>
      <c r="C1401" t="s">
        <v>194</v>
      </c>
      <c r="D1401" t="s">
        <v>746</v>
      </c>
      <c r="E1401" s="1">
        <v>43386</v>
      </c>
      <c r="F1401" t="s">
        <v>57</v>
      </c>
      <c r="G1401" t="s">
        <v>5118</v>
      </c>
      <c r="H1401" t="s">
        <v>112</v>
      </c>
      <c r="I1401" t="s">
        <v>5119</v>
      </c>
      <c r="J1401" t="s">
        <v>5120</v>
      </c>
      <c r="K1401" t="s">
        <v>43</v>
      </c>
      <c r="L1401">
        <v>6</v>
      </c>
      <c r="M1401">
        <v>3</v>
      </c>
      <c r="N1401">
        <v>6</v>
      </c>
      <c r="O1401">
        <v>0.16</v>
      </c>
      <c r="P1401">
        <v>38</v>
      </c>
      <c r="Q1401">
        <v>18000</v>
      </c>
    </row>
    <row r="1402" spans="1:17" x14ac:dyDescent="0.25">
      <c r="A1402" t="s">
        <v>292</v>
      </c>
      <c r="B1402" t="s">
        <v>5121</v>
      </c>
      <c r="C1402" t="s">
        <v>129</v>
      </c>
      <c r="D1402" t="s">
        <v>592</v>
      </c>
      <c r="E1402" s="1">
        <v>42821</v>
      </c>
      <c r="F1402" t="s">
        <v>57</v>
      </c>
      <c r="G1402" t="s">
        <v>5122</v>
      </c>
      <c r="H1402" t="s">
        <v>97</v>
      </c>
      <c r="I1402" t="s">
        <v>5123</v>
      </c>
      <c r="J1402" t="s">
        <v>33</v>
      </c>
      <c r="K1402" t="s">
        <v>77</v>
      </c>
      <c r="L1402">
        <v>15</v>
      </c>
      <c r="M1402">
        <v>17</v>
      </c>
      <c r="N1402">
        <v>8</v>
      </c>
      <c r="O1402">
        <v>3.03</v>
      </c>
      <c r="P1402">
        <v>38</v>
      </c>
      <c r="Q1402">
        <v>28800</v>
      </c>
    </row>
    <row r="1403" spans="1:17" x14ac:dyDescent="0.25">
      <c r="A1403" t="s">
        <v>114</v>
      </c>
      <c r="B1403" t="s">
        <v>5124</v>
      </c>
      <c r="C1403" t="s">
        <v>336</v>
      </c>
      <c r="D1403" t="s">
        <v>1699</v>
      </c>
      <c r="E1403" s="1">
        <v>45475</v>
      </c>
      <c r="F1403" t="s">
        <v>57</v>
      </c>
      <c r="G1403" t="s">
        <v>5125</v>
      </c>
      <c r="H1403" t="s">
        <v>40</v>
      </c>
      <c r="I1403" t="s">
        <v>185</v>
      </c>
      <c r="J1403" t="s">
        <v>33</v>
      </c>
      <c r="K1403" t="s">
        <v>106</v>
      </c>
      <c r="L1403">
        <v>9</v>
      </c>
      <c r="M1403">
        <v>11</v>
      </c>
      <c r="N1403">
        <v>9</v>
      </c>
      <c r="O1403">
        <v>66.819999999999993</v>
      </c>
      <c r="P1403">
        <v>19</v>
      </c>
      <c r="Q1403">
        <v>4320000</v>
      </c>
    </row>
    <row r="1404" spans="1:17" x14ac:dyDescent="0.25">
      <c r="A1404" t="s">
        <v>155</v>
      </c>
      <c r="B1404" t="s">
        <v>5126</v>
      </c>
      <c r="C1404" t="s">
        <v>448</v>
      </c>
      <c r="D1404" t="s">
        <v>974</v>
      </c>
      <c r="E1404" s="1">
        <v>45867</v>
      </c>
      <c r="F1404" t="s">
        <v>20</v>
      </c>
      <c r="G1404" t="s">
        <v>5127</v>
      </c>
      <c r="H1404" t="s">
        <v>97</v>
      </c>
      <c r="I1404" t="s">
        <v>2213</v>
      </c>
      <c r="J1404" t="s">
        <v>5128</v>
      </c>
      <c r="K1404" t="s">
        <v>91</v>
      </c>
      <c r="L1404">
        <v>10</v>
      </c>
      <c r="M1404">
        <v>4</v>
      </c>
      <c r="N1404">
        <v>14</v>
      </c>
      <c r="O1404">
        <v>11.47</v>
      </c>
      <c r="P1404">
        <v>37</v>
      </c>
      <c r="Q1404">
        <v>72000</v>
      </c>
    </row>
    <row r="1405" spans="1:17" x14ac:dyDescent="0.25">
      <c r="A1405" t="s">
        <v>78</v>
      </c>
      <c r="B1405" t="s">
        <v>5129</v>
      </c>
      <c r="C1405" t="s">
        <v>27</v>
      </c>
      <c r="D1405" t="s">
        <v>5130</v>
      </c>
      <c r="E1405" s="1">
        <v>44366</v>
      </c>
      <c r="F1405" t="s">
        <v>57</v>
      </c>
      <c r="G1405" t="s">
        <v>5131</v>
      </c>
      <c r="H1405" t="s">
        <v>59</v>
      </c>
      <c r="I1405" t="s">
        <v>5132</v>
      </c>
      <c r="J1405" t="s">
        <v>5133</v>
      </c>
      <c r="K1405" t="s">
        <v>134</v>
      </c>
      <c r="L1405">
        <v>9</v>
      </c>
      <c r="M1405">
        <v>11</v>
      </c>
      <c r="N1405">
        <v>15</v>
      </c>
      <c r="O1405">
        <v>19.38</v>
      </c>
      <c r="P1405">
        <v>35</v>
      </c>
      <c r="Q1405">
        <v>576000</v>
      </c>
    </row>
    <row r="1406" spans="1:17" x14ac:dyDescent="0.25">
      <c r="A1406" t="s">
        <v>35</v>
      </c>
      <c r="B1406" t="s">
        <v>5134</v>
      </c>
      <c r="C1406" t="s">
        <v>336</v>
      </c>
      <c r="D1406" t="s">
        <v>151</v>
      </c>
      <c r="E1406" s="1">
        <v>45980</v>
      </c>
      <c r="F1406" t="s">
        <v>29</v>
      </c>
      <c r="G1406" t="s">
        <v>5135</v>
      </c>
      <c r="H1406" t="s">
        <v>119</v>
      </c>
      <c r="I1406" t="s">
        <v>236</v>
      </c>
      <c r="J1406" t="s">
        <v>5136</v>
      </c>
      <c r="K1406" t="s">
        <v>91</v>
      </c>
      <c r="L1406">
        <v>15</v>
      </c>
      <c r="M1406">
        <v>26</v>
      </c>
      <c r="N1406">
        <v>5</v>
      </c>
      <c r="O1406">
        <v>4.8600000000000003</v>
      </c>
      <c r="P1406">
        <v>18</v>
      </c>
      <c r="Q1406">
        <v>720000</v>
      </c>
    </row>
    <row r="1407" spans="1:17" x14ac:dyDescent="0.25">
      <c r="A1407" t="s">
        <v>122</v>
      </c>
      <c r="B1407" t="s">
        <v>5137</v>
      </c>
      <c r="C1407" t="s">
        <v>136</v>
      </c>
      <c r="D1407" t="s">
        <v>2008</v>
      </c>
      <c r="E1407" s="1">
        <v>42982</v>
      </c>
      <c r="F1407" t="s">
        <v>20</v>
      </c>
      <c r="G1407" t="s">
        <v>5138</v>
      </c>
      <c r="H1407" t="s">
        <v>190</v>
      </c>
      <c r="I1407" t="s">
        <v>5029</v>
      </c>
      <c r="J1407" t="s">
        <v>5139</v>
      </c>
      <c r="K1407" t="s">
        <v>180</v>
      </c>
      <c r="L1407">
        <v>16</v>
      </c>
      <c r="M1407">
        <v>17</v>
      </c>
      <c r="N1407">
        <v>14</v>
      </c>
      <c r="O1407">
        <v>51.65</v>
      </c>
      <c r="P1407">
        <v>31</v>
      </c>
      <c r="Q1407">
        <v>3600</v>
      </c>
    </row>
    <row r="1408" spans="1:17" x14ac:dyDescent="0.25">
      <c r="A1408" t="s">
        <v>292</v>
      </c>
      <c r="B1408" t="s">
        <v>5140</v>
      </c>
      <c r="C1408" t="s">
        <v>18</v>
      </c>
      <c r="D1408" t="s">
        <v>5141</v>
      </c>
      <c r="E1408" s="1">
        <v>42303</v>
      </c>
      <c r="F1408" t="s">
        <v>29</v>
      </c>
      <c r="G1408" t="s">
        <v>5142</v>
      </c>
      <c r="H1408" t="s">
        <v>88</v>
      </c>
      <c r="I1408" t="s">
        <v>1389</v>
      </c>
      <c r="J1408" t="s">
        <v>5143</v>
      </c>
      <c r="K1408" t="s">
        <v>8966</v>
      </c>
      <c r="L1408">
        <v>11</v>
      </c>
      <c r="M1408">
        <v>10</v>
      </c>
      <c r="N1408">
        <v>7</v>
      </c>
      <c r="O1408">
        <v>1.41</v>
      </c>
      <c r="P1408">
        <v>23</v>
      </c>
      <c r="Q1408">
        <v>576000</v>
      </c>
    </row>
    <row r="1409" spans="1:17" x14ac:dyDescent="0.25">
      <c r="A1409" t="s">
        <v>141</v>
      </c>
      <c r="B1409" t="s">
        <v>5144</v>
      </c>
      <c r="C1409" t="s">
        <v>37</v>
      </c>
      <c r="D1409" t="s">
        <v>5145</v>
      </c>
      <c r="E1409" s="1">
        <v>42314</v>
      </c>
      <c r="F1409" t="s">
        <v>20</v>
      </c>
      <c r="G1409" t="s">
        <v>5146</v>
      </c>
      <c r="H1409" t="s">
        <v>40</v>
      </c>
      <c r="I1409" t="s">
        <v>1973</v>
      </c>
      <c r="J1409" t="s">
        <v>5147</v>
      </c>
      <c r="K1409" t="s">
        <v>91</v>
      </c>
      <c r="L1409">
        <v>7</v>
      </c>
      <c r="M1409">
        <v>10</v>
      </c>
      <c r="N1409">
        <v>7</v>
      </c>
      <c r="O1409">
        <v>5.34</v>
      </c>
      <c r="P1409">
        <v>37</v>
      </c>
      <c r="Q1409">
        <v>664000</v>
      </c>
    </row>
    <row r="1410" spans="1:17" x14ac:dyDescent="0.25">
      <c r="A1410" t="s">
        <v>92</v>
      </c>
      <c r="B1410" t="s">
        <v>4109</v>
      </c>
      <c r="C1410" t="s">
        <v>282</v>
      </c>
      <c r="D1410" t="s">
        <v>1262</v>
      </c>
      <c r="E1410" s="1">
        <v>43206</v>
      </c>
      <c r="F1410" t="s">
        <v>82</v>
      </c>
      <c r="G1410" t="s">
        <v>5148</v>
      </c>
      <c r="H1410" t="s">
        <v>40</v>
      </c>
      <c r="I1410" t="s">
        <v>290</v>
      </c>
      <c r="J1410" t="s">
        <v>5149</v>
      </c>
      <c r="K1410" t="s">
        <v>322</v>
      </c>
      <c r="L1410">
        <v>15</v>
      </c>
      <c r="M1410">
        <v>15</v>
      </c>
      <c r="N1410">
        <v>13</v>
      </c>
      <c r="O1410">
        <v>13.7</v>
      </c>
      <c r="P1410">
        <v>16</v>
      </c>
      <c r="Q1410">
        <v>700000</v>
      </c>
    </row>
    <row r="1411" spans="1:17" x14ac:dyDescent="0.25">
      <c r="A1411" t="s">
        <v>122</v>
      </c>
      <c r="B1411" t="s">
        <v>5150</v>
      </c>
      <c r="C1411" t="s">
        <v>157</v>
      </c>
      <c r="D1411" t="s">
        <v>826</v>
      </c>
      <c r="E1411" s="1">
        <v>43736</v>
      </c>
      <c r="F1411" t="s">
        <v>20</v>
      </c>
      <c r="G1411" t="s">
        <v>5151</v>
      </c>
      <c r="H1411" t="s">
        <v>190</v>
      </c>
      <c r="I1411" t="s">
        <v>1583</v>
      </c>
      <c r="J1411" t="s">
        <v>5152</v>
      </c>
      <c r="K1411" t="s">
        <v>43</v>
      </c>
      <c r="L1411">
        <v>8</v>
      </c>
      <c r="M1411">
        <v>28</v>
      </c>
      <c r="N1411">
        <v>8</v>
      </c>
      <c r="O1411">
        <v>123.9</v>
      </c>
      <c r="P1411">
        <v>413</v>
      </c>
      <c r="Q1411">
        <v>1500</v>
      </c>
    </row>
    <row r="1412" spans="1:17" x14ac:dyDescent="0.25">
      <c r="A1412" t="s">
        <v>462</v>
      </c>
      <c r="B1412" t="s">
        <v>5153</v>
      </c>
      <c r="C1412" t="s">
        <v>136</v>
      </c>
      <c r="D1412" t="s">
        <v>245</v>
      </c>
      <c r="E1412" s="1">
        <v>44415</v>
      </c>
      <c r="F1412" t="s">
        <v>29</v>
      </c>
      <c r="G1412" t="s">
        <v>5154</v>
      </c>
      <c r="H1412" t="s">
        <v>173</v>
      </c>
      <c r="I1412" t="s">
        <v>5155</v>
      </c>
      <c r="J1412" t="s">
        <v>1179</v>
      </c>
      <c r="K1412" t="s">
        <v>69</v>
      </c>
      <c r="L1412">
        <v>4</v>
      </c>
      <c r="M1412">
        <v>12</v>
      </c>
      <c r="N1412">
        <v>18</v>
      </c>
      <c r="O1412">
        <v>0.06</v>
      </c>
      <c r="P1412">
        <v>41</v>
      </c>
      <c r="Q1412">
        <v>3000</v>
      </c>
    </row>
    <row r="1413" spans="1:17" x14ac:dyDescent="0.25">
      <c r="A1413" t="s">
        <v>107</v>
      </c>
      <c r="B1413" t="s">
        <v>5156</v>
      </c>
      <c r="C1413" t="s">
        <v>336</v>
      </c>
      <c r="D1413" t="s">
        <v>4040</v>
      </c>
      <c r="E1413" s="1">
        <v>42926</v>
      </c>
      <c r="F1413" t="s">
        <v>29</v>
      </c>
      <c r="G1413" t="s">
        <v>5157</v>
      </c>
      <c r="H1413" t="s">
        <v>88</v>
      </c>
      <c r="I1413" t="s">
        <v>5158</v>
      </c>
      <c r="J1413" t="s">
        <v>5159</v>
      </c>
      <c r="K1413" t="s">
        <v>322</v>
      </c>
      <c r="L1413">
        <v>7</v>
      </c>
      <c r="M1413">
        <v>12</v>
      </c>
      <c r="N1413">
        <v>9</v>
      </c>
      <c r="O1413">
        <v>2.66</v>
      </c>
      <c r="P1413">
        <v>19</v>
      </c>
      <c r="Q1413">
        <v>300</v>
      </c>
    </row>
    <row r="1414" spans="1:17" x14ac:dyDescent="0.25">
      <c r="A1414" t="s">
        <v>551</v>
      </c>
      <c r="B1414" t="s">
        <v>5160</v>
      </c>
      <c r="C1414" t="s">
        <v>421</v>
      </c>
      <c r="D1414" t="s">
        <v>1181</v>
      </c>
      <c r="E1414" s="1">
        <v>42219</v>
      </c>
      <c r="F1414" t="s">
        <v>20</v>
      </c>
      <c r="G1414" t="s">
        <v>5161</v>
      </c>
      <c r="H1414" t="s">
        <v>88</v>
      </c>
      <c r="I1414" t="s">
        <v>4281</v>
      </c>
      <c r="J1414" t="s">
        <v>5162</v>
      </c>
      <c r="K1414" t="s">
        <v>8966</v>
      </c>
      <c r="L1414">
        <v>4</v>
      </c>
      <c r="M1414">
        <v>6</v>
      </c>
      <c r="N1414">
        <v>20</v>
      </c>
      <c r="O1414">
        <v>0.13</v>
      </c>
      <c r="P1414">
        <v>39</v>
      </c>
      <c r="Q1414">
        <v>60000</v>
      </c>
    </row>
    <row r="1415" spans="1:17" x14ac:dyDescent="0.25">
      <c r="A1415" t="s">
        <v>168</v>
      </c>
      <c r="B1415" t="s">
        <v>5163</v>
      </c>
      <c r="C1415" t="s">
        <v>515</v>
      </c>
      <c r="D1415" t="s">
        <v>563</v>
      </c>
      <c r="E1415" s="1">
        <v>42641</v>
      </c>
      <c r="F1415" t="s">
        <v>29</v>
      </c>
      <c r="G1415" t="s">
        <v>8967</v>
      </c>
      <c r="H1415" t="s">
        <v>88</v>
      </c>
      <c r="I1415" t="s">
        <v>5164</v>
      </c>
      <c r="J1415" t="s">
        <v>1179</v>
      </c>
      <c r="K1415" t="s">
        <v>69</v>
      </c>
      <c r="L1415">
        <v>2</v>
      </c>
      <c r="M1415">
        <v>7</v>
      </c>
      <c r="N1415">
        <v>11</v>
      </c>
      <c r="O1415">
        <v>2.34</v>
      </c>
      <c r="P1415">
        <v>19</v>
      </c>
      <c r="Q1415">
        <v>200000</v>
      </c>
    </row>
    <row r="1416" spans="1:17" x14ac:dyDescent="0.25">
      <c r="A1416" t="s">
        <v>168</v>
      </c>
      <c r="B1416" t="s">
        <v>5165</v>
      </c>
      <c r="C1416" t="s">
        <v>358</v>
      </c>
      <c r="D1416" t="s">
        <v>5166</v>
      </c>
      <c r="E1416" s="1">
        <v>42092</v>
      </c>
      <c r="F1416" t="s">
        <v>57</v>
      </c>
      <c r="G1416" t="s">
        <v>5167</v>
      </c>
      <c r="H1416" t="s">
        <v>190</v>
      </c>
      <c r="I1416" t="s">
        <v>2719</v>
      </c>
      <c r="J1416" t="s">
        <v>4896</v>
      </c>
      <c r="K1416" t="s">
        <v>43</v>
      </c>
      <c r="L1416">
        <v>2</v>
      </c>
      <c r="M1416">
        <v>7</v>
      </c>
      <c r="N1416">
        <v>5</v>
      </c>
      <c r="O1416">
        <v>6.32</v>
      </c>
      <c r="P1416">
        <v>15</v>
      </c>
      <c r="Q1416">
        <v>1000000</v>
      </c>
    </row>
    <row r="1417" spans="1:17" x14ac:dyDescent="0.25">
      <c r="A1417" t="s">
        <v>53</v>
      </c>
      <c r="B1417" t="s">
        <v>5168</v>
      </c>
      <c r="C1417" t="s">
        <v>212</v>
      </c>
      <c r="D1417" t="s">
        <v>441</v>
      </c>
      <c r="E1417" s="1">
        <v>43099</v>
      </c>
      <c r="F1417" t="s">
        <v>48</v>
      </c>
      <c r="G1417" t="s">
        <v>5169</v>
      </c>
      <c r="H1417" t="s">
        <v>40</v>
      </c>
      <c r="I1417" t="s">
        <v>2014</v>
      </c>
      <c r="J1417" t="s">
        <v>5170</v>
      </c>
      <c r="K1417" t="s">
        <v>180</v>
      </c>
      <c r="L1417">
        <v>7</v>
      </c>
      <c r="M1417">
        <v>10</v>
      </c>
      <c r="N1417">
        <v>4</v>
      </c>
      <c r="O1417">
        <v>0.19</v>
      </c>
      <c r="P1417">
        <v>15</v>
      </c>
      <c r="Q1417">
        <v>500</v>
      </c>
    </row>
    <row r="1418" spans="1:17" x14ac:dyDescent="0.25">
      <c r="A1418" t="s">
        <v>114</v>
      </c>
      <c r="B1418" t="s">
        <v>5171</v>
      </c>
      <c r="C1418" t="s">
        <v>261</v>
      </c>
      <c r="D1418" t="s">
        <v>213</v>
      </c>
      <c r="E1418" s="1">
        <v>43108</v>
      </c>
      <c r="F1418" t="s">
        <v>48</v>
      </c>
      <c r="G1418" t="s">
        <v>5172</v>
      </c>
      <c r="H1418" t="s">
        <v>31</v>
      </c>
      <c r="I1418" t="s">
        <v>2098</v>
      </c>
      <c r="J1418" t="s">
        <v>5173</v>
      </c>
      <c r="K1418" t="s">
        <v>91</v>
      </c>
      <c r="L1418">
        <v>14</v>
      </c>
      <c r="M1418">
        <v>16</v>
      </c>
      <c r="N1418">
        <v>14</v>
      </c>
      <c r="O1418">
        <v>40.36</v>
      </c>
      <c r="P1418">
        <v>39</v>
      </c>
      <c r="Q1418">
        <v>80000</v>
      </c>
    </row>
    <row r="1419" spans="1:17" x14ac:dyDescent="0.25">
      <c r="A1419" t="s">
        <v>292</v>
      </c>
      <c r="B1419" t="s">
        <v>5174</v>
      </c>
      <c r="C1419" t="s">
        <v>568</v>
      </c>
      <c r="D1419" t="s">
        <v>201</v>
      </c>
      <c r="E1419" s="1">
        <v>43449</v>
      </c>
      <c r="F1419" t="s">
        <v>82</v>
      </c>
      <c r="G1419" t="s">
        <v>5175</v>
      </c>
      <c r="H1419" t="s">
        <v>97</v>
      </c>
      <c r="I1419" t="s">
        <v>5176</v>
      </c>
      <c r="J1419" t="s">
        <v>5177</v>
      </c>
      <c r="K1419" t="s">
        <v>180</v>
      </c>
      <c r="L1419">
        <v>11</v>
      </c>
      <c r="M1419">
        <v>17</v>
      </c>
      <c r="N1419">
        <v>7</v>
      </c>
      <c r="O1419">
        <v>1.37</v>
      </c>
      <c r="P1419">
        <v>13</v>
      </c>
      <c r="Q1419">
        <v>300000</v>
      </c>
    </row>
    <row r="1420" spans="1:17" x14ac:dyDescent="0.25">
      <c r="A1420" t="s">
        <v>217</v>
      </c>
      <c r="B1420" t="s">
        <v>5178</v>
      </c>
      <c r="C1420" t="s">
        <v>530</v>
      </c>
      <c r="D1420" t="s">
        <v>38</v>
      </c>
      <c r="E1420" s="1">
        <v>42144</v>
      </c>
      <c r="F1420" t="s">
        <v>48</v>
      </c>
      <c r="G1420" t="s">
        <v>5179</v>
      </c>
      <c r="H1420" t="s">
        <v>190</v>
      </c>
      <c r="I1420" t="s">
        <v>5180</v>
      </c>
      <c r="J1420" t="s">
        <v>5181</v>
      </c>
      <c r="K1420" t="s">
        <v>106</v>
      </c>
      <c r="L1420">
        <v>6</v>
      </c>
      <c r="M1420">
        <v>3</v>
      </c>
      <c r="N1420">
        <v>14</v>
      </c>
      <c r="O1420">
        <v>14.75</v>
      </c>
      <c r="P1420">
        <v>13</v>
      </c>
      <c r="Q1420">
        <v>100000</v>
      </c>
    </row>
    <row r="1421" spans="1:17" x14ac:dyDescent="0.25">
      <c r="A1421" t="s">
        <v>92</v>
      </c>
      <c r="B1421" t="s">
        <v>5182</v>
      </c>
      <c r="C1421" t="s">
        <v>157</v>
      </c>
      <c r="D1421" t="s">
        <v>151</v>
      </c>
      <c r="E1421" s="1">
        <v>45609</v>
      </c>
      <c r="F1421" t="s">
        <v>48</v>
      </c>
      <c r="G1421" t="s">
        <v>5183</v>
      </c>
      <c r="H1421" t="s">
        <v>40</v>
      </c>
      <c r="I1421" t="s">
        <v>306</v>
      </c>
      <c r="J1421" t="s">
        <v>5184</v>
      </c>
      <c r="K1421" t="s">
        <v>52</v>
      </c>
      <c r="L1421">
        <v>18</v>
      </c>
      <c r="M1421">
        <v>14</v>
      </c>
      <c r="N1421">
        <v>6</v>
      </c>
      <c r="O1421">
        <v>3.32</v>
      </c>
      <c r="P1421">
        <v>24</v>
      </c>
      <c r="Q1421">
        <v>200000</v>
      </c>
    </row>
    <row r="1422" spans="1:17" x14ac:dyDescent="0.25">
      <c r="A1422" t="s">
        <v>551</v>
      </c>
      <c r="B1422" t="s">
        <v>5185</v>
      </c>
      <c r="C1422" t="s">
        <v>136</v>
      </c>
      <c r="D1422" t="s">
        <v>784</v>
      </c>
      <c r="E1422" s="1">
        <v>44078</v>
      </c>
      <c r="F1422" t="s">
        <v>29</v>
      </c>
      <c r="G1422" t="s">
        <v>5186</v>
      </c>
      <c r="H1422" t="s">
        <v>31</v>
      </c>
      <c r="I1422" t="s">
        <v>439</v>
      </c>
      <c r="J1422" t="s">
        <v>5187</v>
      </c>
      <c r="K1422" t="s">
        <v>106</v>
      </c>
      <c r="L1422">
        <v>6</v>
      </c>
      <c r="M1422">
        <v>10</v>
      </c>
      <c r="N1422">
        <v>20</v>
      </c>
      <c r="O1422">
        <v>0.18</v>
      </c>
      <c r="P1422">
        <v>37</v>
      </c>
      <c r="Q1422">
        <v>3000</v>
      </c>
    </row>
    <row r="1423" spans="1:17" x14ac:dyDescent="0.25">
      <c r="A1423" t="s">
        <v>35</v>
      </c>
      <c r="B1423" t="s">
        <v>5188</v>
      </c>
      <c r="C1423" t="s">
        <v>336</v>
      </c>
      <c r="D1423" t="s">
        <v>2164</v>
      </c>
      <c r="E1423" s="1">
        <v>42466</v>
      </c>
      <c r="F1423" t="s">
        <v>20</v>
      </c>
      <c r="G1423" t="s">
        <v>5189</v>
      </c>
      <c r="H1423" t="s">
        <v>97</v>
      </c>
      <c r="I1423" t="s">
        <v>413</v>
      </c>
      <c r="J1423" t="s">
        <v>5190</v>
      </c>
      <c r="K1423" t="s">
        <v>77</v>
      </c>
      <c r="L1423">
        <v>11</v>
      </c>
      <c r="M1423">
        <v>26</v>
      </c>
      <c r="N1423">
        <v>8</v>
      </c>
      <c r="O1423">
        <v>8.2100000000000009</v>
      </c>
      <c r="P1423">
        <v>24</v>
      </c>
      <c r="Q1423">
        <v>50000</v>
      </c>
    </row>
    <row r="1424" spans="1:17" x14ac:dyDescent="0.25">
      <c r="A1424" t="s">
        <v>217</v>
      </c>
      <c r="B1424" t="s">
        <v>5191</v>
      </c>
      <c r="C1424" t="s">
        <v>276</v>
      </c>
      <c r="D1424" t="s">
        <v>658</v>
      </c>
      <c r="E1424" s="1">
        <v>43399</v>
      </c>
      <c r="F1424" t="s">
        <v>48</v>
      </c>
      <c r="G1424" t="s">
        <v>5192</v>
      </c>
      <c r="H1424" t="s">
        <v>22</v>
      </c>
      <c r="I1424" t="s">
        <v>5193</v>
      </c>
      <c r="J1424" t="s">
        <v>5194</v>
      </c>
      <c r="K1424" t="s">
        <v>322</v>
      </c>
      <c r="L1424">
        <v>7</v>
      </c>
      <c r="M1424">
        <v>6</v>
      </c>
      <c r="N1424">
        <v>5</v>
      </c>
      <c r="O1424">
        <v>13.14</v>
      </c>
      <c r="P1424">
        <v>15</v>
      </c>
      <c r="Q1424">
        <v>200000</v>
      </c>
    </row>
    <row r="1425" spans="1:17" x14ac:dyDescent="0.25">
      <c r="A1425" t="s">
        <v>78</v>
      </c>
      <c r="B1425" t="s">
        <v>5195</v>
      </c>
      <c r="C1425" t="s">
        <v>282</v>
      </c>
      <c r="D1425" t="s">
        <v>1784</v>
      </c>
      <c r="E1425" s="1">
        <v>45142</v>
      </c>
      <c r="F1425" t="s">
        <v>57</v>
      </c>
      <c r="G1425" t="s">
        <v>5196</v>
      </c>
      <c r="H1425" t="s">
        <v>112</v>
      </c>
      <c r="I1425" t="s">
        <v>5197</v>
      </c>
      <c r="J1425" t="s">
        <v>5198</v>
      </c>
      <c r="K1425" t="s">
        <v>62</v>
      </c>
      <c r="L1425">
        <v>5</v>
      </c>
      <c r="M1425">
        <v>14</v>
      </c>
      <c r="N1425">
        <v>10</v>
      </c>
      <c r="O1425">
        <v>4.5999999999999996</v>
      </c>
      <c r="P1425">
        <v>413</v>
      </c>
      <c r="Q1425">
        <v>150000</v>
      </c>
    </row>
    <row r="1426" spans="1:17" x14ac:dyDescent="0.25">
      <c r="A1426" t="s">
        <v>462</v>
      </c>
      <c r="B1426" t="s">
        <v>5199</v>
      </c>
      <c r="C1426" t="s">
        <v>568</v>
      </c>
      <c r="D1426" t="s">
        <v>5200</v>
      </c>
      <c r="E1426" s="1">
        <v>44599</v>
      </c>
      <c r="F1426" t="s">
        <v>29</v>
      </c>
      <c r="G1426" t="s">
        <v>5201</v>
      </c>
      <c r="H1426" t="s">
        <v>88</v>
      </c>
      <c r="I1426" t="s">
        <v>2836</v>
      </c>
      <c r="J1426" t="s">
        <v>665</v>
      </c>
      <c r="K1426" t="s">
        <v>52</v>
      </c>
      <c r="L1426">
        <v>9</v>
      </c>
      <c r="M1426">
        <v>12</v>
      </c>
      <c r="N1426">
        <v>13</v>
      </c>
      <c r="O1426">
        <v>0.19</v>
      </c>
      <c r="P1426">
        <v>37</v>
      </c>
      <c r="Q1426">
        <v>2000</v>
      </c>
    </row>
    <row r="1427" spans="1:17" x14ac:dyDescent="0.25">
      <c r="A1427" t="s">
        <v>352</v>
      </c>
      <c r="B1427" t="s">
        <v>5202</v>
      </c>
      <c r="C1427" t="s">
        <v>261</v>
      </c>
      <c r="D1427" t="s">
        <v>1008</v>
      </c>
      <c r="E1427" s="1">
        <v>45223</v>
      </c>
      <c r="F1427" t="s">
        <v>20</v>
      </c>
      <c r="G1427" t="s">
        <v>5203</v>
      </c>
      <c r="H1427" t="s">
        <v>22</v>
      </c>
      <c r="I1427" t="s">
        <v>5204</v>
      </c>
      <c r="J1427" t="s">
        <v>5205</v>
      </c>
      <c r="K1427" t="s">
        <v>180</v>
      </c>
      <c r="L1427">
        <v>8</v>
      </c>
      <c r="M1427">
        <v>20</v>
      </c>
      <c r="N1427">
        <v>15</v>
      </c>
      <c r="O1427">
        <v>18.41</v>
      </c>
      <c r="P1427">
        <v>35</v>
      </c>
      <c r="Q1427">
        <v>25000</v>
      </c>
    </row>
    <row r="1428" spans="1:17" x14ac:dyDescent="0.25">
      <c r="A1428" t="s">
        <v>35</v>
      </c>
      <c r="B1428" t="s">
        <v>5206</v>
      </c>
      <c r="C1428" t="s">
        <v>136</v>
      </c>
      <c r="D1428" t="s">
        <v>646</v>
      </c>
      <c r="E1428" s="1">
        <v>42393</v>
      </c>
      <c r="F1428" t="s">
        <v>20</v>
      </c>
      <c r="G1428" t="s">
        <v>5207</v>
      </c>
      <c r="H1428" t="s">
        <v>112</v>
      </c>
      <c r="I1428" t="s">
        <v>1993</v>
      </c>
      <c r="J1428" t="s">
        <v>414</v>
      </c>
      <c r="K1428" t="s">
        <v>8966</v>
      </c>
      <c r="L1428">
        <v>21</v>
      </c>
      <c r="M1428">
        <v>16</v>
      </c>
      <c r="N1428">
        <v>3</v>
      </c>
      <c r="O1428">
        <v>8.44</v>
      </c>
      <c r="P1428">
        <v>113</v>
      </c>
      <c r="Q1428">
        <v>40000</v>
      </c>
    </row>
    <row r="1429" spans="1:17" x14ac:dyDescent="0.25">
      <c r="A1429" t="s">
        <v>323</v>
      </c>
      <c r="B1429" t="s">
        <v>5208</v>
      </c>
      <c r="C1429" t="s">
        <v>535</v>
      </c>
      <c r="D1429" t="s">
        <v>110</v>
      </c>
      <c r="E1429" s="1">
        <v>43259</v>
      </c>
      <c r="F1429" t="s">
        <v>20</v>
      </c>
      <c r="G1429" t="s">
        <v>5209</v>
      </c>
      <c r="H1429" t="s">
        <v>190</v>
      </c>
      <c r="I1429" t="s">
        <v>5210</v>
      </c>
      <c r="J1429" t="s">
        <v>2886</v>
      </c>
      <c r="K1429" t="s">
        <v>91</v>
      </c>
      <c r="L1429">
        <v>6</v>
      </c>
      <c r="M1429">
        <v>9</v>
      </c>
      <c r="N1429">
        <v>5</v>
      </c>
      <c r="O1429">
        <v>0.1</v>
      </c>
      <c r="P1429">
        <v>32</v>
      </c>
      <c r="Q1429">
        <v>6000000</v>
      </c>
    </row>
    <row r="1430" spans="1:17" x14ac:dyDescent="0.25">
      <c r="A1430" t="s">
        <v>122</v>
      </c>
      <c r="B1430" t="s">
        <v>5211</v>
      </c>
      <c r="C1430" t="s">
        <v>276</v>
      </c>
      <c r="D1430" t="s">
        <v>926</v>
      </c>
      <c r="E1430" s="1">
        <v>43965</v>
      </c>
      <c r="F1430" t="s">
        <v>82</v>
      </c>
      <c r="G1430" t="s">
        <v>5212</v>
      </c>
      <c r="H1430" t="s">
        <v>173</v>
      </c>
      <c r="I1430" t="s">
        <v>50</v>
      </c>
      <c r="J1430" t="s">
        <v>33</v>
      </c>
      <c r="K1430" t="s">
        <v>43</v>
      </c>
      <c r="L1430">
        <v>22</v>
      </c>
      <c r="M1430">
        <v>29</v>
      </c>
      <c r="N1430">
        <v>15</v>
      </c>
      <c r="O1430">
        <v>150</v>
      </c>
      <c r="P1430">
        <v>413</v>
      </c>
      <c r="Q1430">
        <v>100000</v>
      </c>
    </row>
    <row r="1431" spans="1:17" x14ac:dyDescent="0.25">
      <c r="A1431" t="s">
        <v>63</v>
      </c>
      <c r="B1431" t="s">
        <v>5213</v>
      </c>
      <c r="C1431" t="s">
        <v>72</v>
      </c>
      <c r="D1431" t="s">
        <v>874</v>
      </c>
      <c r="E1431" s="1">
        <v>43258</v>
      </c>
      <c r="F1431" t="s">
        <v>57</v>
      </c>
      <c r="G1431" t="s">
        <v>5214</v>
      </c>
      <c r="H1431" t="s">
        <v>31</v>
      </c>
      <c r="I1431" t="s">
        <v>2102</v>
      </c>
      <c r="J1431" t="s">
        <v>33</v>
      </c>
      <c r="K1431" t="s">
        <v>34</v>
      </c>
      <c r="L1431">
        <v>16</v>
      </c>
      <c r="M1431">
        <v>16</v>
      </c>
      <c r="N1431">
        <v>7</v>
      </c>
      <c r="O1431">
        <v>1.42</v>
      </c>
      <c r="P1431">
        <v>18</v>
      </c>
      <c r="Q1431">
        <v>800000</v>
      </c>
    </row>
    <row r="1432" spans="1:17" x14ac:dyDescent="0.25">
      <c r="A1432" t="s">
        <v>462</v>
      </c>
      <c r="B1432" t="s">
        <v>5215</v>
      </c>
      <c r="C1432" t="s">
        <v>347</v>
      </c>
      <c r="D1432" t="s">
        <v>95</v>
      </c>
      <c r="E1432" s="1">
        <v>42732</v>
      </c>
      <c r="F1432" t="s">
        <v>57</v>
      </c>
      <c r="G1432" t="s">
        <v>5216</v>
      </c>
      <c r="H1432" t="s">
        <v>112</v>
      </c>
      <c r="I1432" t="s">
        <v>5217</v>
      </c>
      <c r="J1432" t="s">
        <v>5218</v>
      </c>
      <c r="K1432" t="s">
        <v>8966</v>
      </c>
      <c r="L1432">
        <v>7</v>
      </c>
      <c r="M1432">
        <v>4</v>
      </c>
      <c r="N1432">
        <v>7</v>
      </c>
      <c r="O1432">
        <v>0.2</v>
      </c>
      <c r="P1432">
        <v>42</v>
      </c>
      <c r="Q1432">
        <v>1000000</v>
      </c>
    </row>
    <row r="1433" spans="1:17" x14ac:dyDescent="0.25">
      <c r="A1433" t="s">
        <v>92</v>
      </c>
      <c r="B1433" t="s">
        <v>5219</v>
      </c>
      <c r="C1433" t="s">
        <v>37</v>
      </c>
      <c r="D1433" t="s">
        <v>3381</v>
      </c>
      <c r="E1433" s="1">
        <v>43287</v>
      </c>
      <c r="F1433" t="s">
        <v>57</v>
      </c>
      <c r="G1433" t="s">
        <v>5220</v>
      </c>
      <c r="H1433" t="s">
        <v>112</v>
      </c>
      <c r="I1433" t="s">
        <v>2942</v>
      </c>
      <c r="J1433" t="s">
        <v>5221</v>
      </c>
      <c r="K1433" t="s">
        <v>106</v>
      </c>
      <c r="L1433">
        <v>13</v>
      </c>
      <c r="M1433">
        <v>13</v>
      </c>
      <c r="N1433">
        <v>14</v>
      </c>
      <c r="O1433">
        <v>2.69</v>
      </c>
      <c r="P1433">
        <v>17</v>
      </c>
      <c r="Q1433">
        <v>5000</v>
      </c>
    </row>
    <row r="1434" spans="1:17" x14ac:dyDescent="0.25">
      <c r="A1434" t="s">
        <v>155</v>
      </c>
      <c r="B1434" t="s">
        <v>5222</v>
      </c>
      <c r="C1434" t="s">
        <v>194</v>
      </c>
      <c r="D1434" t="s">
        <v>2056</v>
      </c>
      <c r="E1434" s="1">
        <v>43641</v>
      </c>
      <c r="F1434" t="s">
        <v>20</v>
      </c>
      <c r="G1434" t="s">
        <v>5223</v>
      </c>
      <c r="H1434" t="s">
        <v>173</v>
      </c>
      <c r="I1434" t="s">
        <v>1973</v>
      </c>
      <c r="J1434" t="s">
        <v>5224</v>
      </c>
      <c r="K1434" t="s">
        <v>34</v>
      </c>
      <c r="L1434">
        <v>9</v>
      </c>
      <c r="M1434">
        <v>6</v>
      </c>
      <c r="N1434">
        <v>12</v>
      </c>
      <c r="O1434">
        <v>15.96</v>
      </c>
      <c r="P1434">
        <v>113</v>
      </c>
      <c r="Q1434">
        <v>800000</v>
      </c>
    </row>
    <row r="1435" spans="1:17" x14ac:dyDescent="0.25">
      <c r="A1435" t="s">
        <v>53</v>
      </c>
      <c r="B1435" t="s">
        <v>5225</v>
      </c>
      <c r="C1435" t="s">
        <v>37</v>
      </c>
      <c r="D1435" t="s">
        <v>597</v>
      </c>
      <c r="E1435" s="1">
        <v>43451</v>
      </c>
      <c r="F1435" t="s">
        <v>20</v>
      </c>
      <c r="G1435" t="s">
        <v>5226</v>
      </c>
      <c r="H1435" t="s">
        <v>40</v>
      </c>
      <c r="I1435" t="s">
        <v>5227</v>
      </c>
      <c r="J1435" t="s">
        <v>5228</v>
      </c>
      <c r="K1435" t="s">
        <v>69</v>
      </c>
      <c r="L1435">
        <v>4</v>
      </c>
      <c r="M1435">
        <v>9</v>
      </c>
      <c r="N1435">
        <v>3</v>
      </c>
      <c r="O1435">
        <v>0.46</v>
      </c>
      <c r="P1435">
        <v>13</v>
      </c>
      <c r="Q1435">
        <v>720000</v>
      </c>
    </row>
    <row r="1436" spans="1:17" x14ac:dyDescent="0.25">
      <c r="A1436" t="s">
        <v>70</v>
      </c>
      <c r="B1436" t="s">
        <v>5229</v>
      </c>
      <c r="C1436" t="s">
        <v>261</v>
      </c>
      <c r="D1436" t="s">
        <v>826</v>
      </c>
      <c r="E1436" s="1">
        <v>43920</v>
      </c>
      <c r="F1436" t="s">
        <v>57</v>
      </c>
      <c r="G1436" t="s">
        <v>5230</v>
      </c>
      <c r="H1436" t="s">
        <v>31</v>
      </c>
      <c r="I1436" t="s">
        <v>5231</v>
      </c>
      <c r="J1436" t="s">
        <v>5232</v>
      </c>
      <c r="K1436" t="s">
        <v>43</v>
      </c>
      <c r="L1436">
        <v>2</v>
      </c>
      <c r="M1436">
        <v>4</v>
      </c>
      <c r="N1436">
        <v>8</v>
      </c>
      <c r="O1436">
        <v>7.17</v>
      </c>
      <c r="P1436">
        <v>22</v>
      </c>
      <c r="Q1436">
        <v>1680</v>
      </c>
    </row>
    <row r="1437" spans="1:17" x14ac:dyDescent="0.25">
      <c r="A1437" t="s">
        <v>16</v>
      </c>
      <c r="B1437" t="s">
        <v>5233</v>
      </c>
      <c r="C1437" t="s">
        <v>244</v>
      </c>
      <c r="D1437" t="s">
        <v>151</v>
      </c>
      <c r="E1437" s="1">
        <v>45365</v>
      </c>
      <c r="F1437" t="s">
        <v>48</v>
      </c>
      <c r="G1437" t="s">
        <v>5234</v>
      </c>
      <c r="H1437" t="s">
        <v>173</v>
      </c>
      <c r="I1437" t="s">
        <v>2578</v>
      </c>
      <c r="J1437" t="s">
        <v>5235</v>
      </c>
      <c r="K1437" t="s">
        <v>43</v>
      </c>
      <c r="L1437">
        <v>13</v>
      </c>
      <c r="M1437">
        <v>20</v>
      </c>
      <c r="N1437">
        <v>8</v>
      </c>
      <c r="O1437">
        <v>5.7</v>
      </c>
      <c r="P1437">
        <v>28</v>
      </c>
      <c r="Q1437">
        <v>3360</v>
      </c>
    </row>
    <row r="1438" spans="1:17" x14ac:dyDescent="0.25">
      <c r="A1438" t="s">
        <v>148</v>
      </c>
      <c r="B1438" t="s">
        <v>5236</v>
      </c>
      <c r="C1438" t="s">
        <v>317</v>
      </c>
      <c r="D1438" t="s">
        <v>95</v>
      </c>
      <c r="E1438" s="1">
        <v>44694</v>
      </c>
      <c r="F1438" t="s">
        <v>20</v>
      </c>
      <c r="G1438" t="s">
        <v>5237</v>
      </c>
      <c r="H1438" t="s">
        <v>190</v>
      </c>
      <c r="I1438" t="s">
        <v>716</v>
      </c>
      <c r="J1438" t="s">
        <v>5238</v>
      </c>
      <c r="K1438" t="s">
        <v>8966</v>
      </c>
      <c r="L1438">
        <v>4</v>
      </c>
      <c r="M1438">
        <v>6</v>
      </c>
      <c r="N1438">
        <v>5</v>
      </c>
      <c r="O1438">
        <v>0.43</v>
      </c>
      <c r="P1438">
        <v>313</v>
      </c>
      <c r="Q1438">
        <v>336</v>
      </c>
    </row>
    <row r="1439" spans="1:17" x14ac:dyDescent="0.25">
      <c r="A1439" t="s">
        <v>148</v>
      </c>
      <c r="B1439" t="s">
        <v>1489</v>
      </c>
      <c r="C1439" t="s">
        <v>530</v>
      </c>
      <c r="D1439" t="s">
        <v>2557</v>
      </c>
      <c r="E1439" s="1">
        <v>43203</v>
      </c>
      <c r="F1439" t="s">
        <v>29</v>
      </c>
      <c r="G1439" t="s">
        <v>5239</v>
      </c>
      <c r="H1439" t="s">
        <v>190</v>
      </c>
      <c r="I1439" t="s">
        <v>3023</v>
      </c>
      <c r="J1439" t="s">
        <v>5240</v>
      </c>
      <c r="K1439" t="s">
        <v>52</v>
      </c>
      <c r="L1439">
        <v>2</v>
      </c>
      <c r="M1439">
        <v>10</v>
      </c>
      <c r="N1439">
        <v>4</v>
      </c>
      <c r="O1439">
        <v>0.19</v>
      </c>
      <c r="P1439">
        <v>19</v>
      </c>
      <c r="Q1439">
        <v>67200</v>
      </c>
    </row>
    <row r="1440" spans="1:17" x14ac:dyDescent="0.25">
      <c r="A1440" t="s">
        <v>155</v>
      </c>
      <c r="B1440" t="s">
        <v>5241</v>
      </c>
      <c r="C1440" t="s">
        <v>347</v>
      </c>
      <c r="D1440" t="s">
        <v>5242</v>
      </c>
      <c r="E1440" s="1">
        <v>45699</v>
      </c>
      <c r="F1440" t="s">
        <v>48</v>
      </c>
      <c r="G1440" t="s">
        <v>5243</v>
      </c>
      <c r="H1440" t="s">
        <v>31</v>
      </c>
      <c r="I1440" t="s">
        <v>1518</v>
      </c>
      <c r="J1440" t="s">
        <v>665</v>
      </c>
      <c r="K1440" t="s">
        <v>322</v>
      </c>
      <c r="L1440">
        <v>3</v>
      </c>
      <c r="M1440">
        <v>3</v>
      </c>
      <c r="N1440">
        <v>15</v>
      </c>
      <c r="O1440">
        <v>14.46</v>
      </c>
      <c r="P1440">
        <v>16</v>
      </c>
      <c r="Q1440">
        <v>224000</v>
      </c>
    </row>
    <row r="1441" spans="1:17" x14ac:dyDescent="0.25">
      <c r="A1441" t="s">
        <v>25</v>
      </c>
      <c r="B1441" t="s">
        <v>5244</v>
      </c>
      <c r="C1441" t="s">
        <v>136</v>
      </c>
      <c r="D1441" t="s">
        <v>3002</v>
      </c>
      <c r="E1441" s="1">
        <v>45627</v>
      </c>
      <c r="F1441" t="s">
        <v>48</v>
      </c>
      <c r="G1441" t="s">
        <v>5245</v>
      </c>
      <c r="H1441" t="s">
        <v>173</v>
      </c>
      <c r="I1441" t="s">
        <v>957</v>
      </c>
      <c r="J1441" t="s">
        <v>33</v>
      </c>
      <c r="K1441" t="s">
        <v>106</v>
      </c>
      <c r="L1441">
        <v>12</v>
      </c>
      <c r="M1441">
        <v>30</v>
      </c>
      <c r="N1441">
        <v>19</v>
      </c>
      <c r="O1441">
        <v>150</v>
      </c>
      <c r="P1441">
        <v>13</v>
      </c>
      <c r="Q1441">
        <v>1120000</v>
      </c>
    </row>
    <row r="1442" spans="1:17" x14ac:dyDescent="0.25">
      <c r="A1442" t="s">
        <v>265</v>
      </c>
      <c r="B1442" t="s">
        <v>5246</v>
      </c>
      <c r="C1442" t="s">
        <v>458</v>
      </c>
      <c r="D1442" t="s">
        <v>5247</v>
      </c>
      <c r="E1442" s="1">
        <v>45129</v>
      </c>
      <c r="F1442" t="s">
        <v>20</v>
      </c>
      <c r="G1442" t="s">
        <v>5248</v>
      </c>
      <c r="H1442" t="s">
        <v>190</v>
      </c>
      <c r="I1442" t="s">
        <v>5249</v>
      </c>
      <c r="J1442" t="s">
        <v>5250</v>
      </c>
      <c r="K1442" t="s">
        <v>106</v>
      </c>
      <c r="L1442">
        <v>7</v>
      </c>
      <c r="M1442">
        <v>12</v>
      </c>
      <c r="N1442">
        <v>7</v>
      </c>
      <c r="O1442">
        <v>0.19</v>
      </c>
      <c r="P1442">
        <v>37</v>
      </c>
      <c r="Q1442">
        <v>560</v>
      </c>
    </row>
    <row r="1443" spans="1:17" x14ac:dyDescent="0.25">
      <c r="A1443" t="s">
        <v>107</v>
      </c>
      <c r="B1443" t="s">
        <v>5251</v>
      </c>
      <c r="C1443" t="s">
        <v>562</v>
      </c>
      <c r="D1443" t="s">
        <v>493</v>
      </c>
      <c r="E1443" s="1">
        <v>44825</v>
      </c>
      <c r="F1443" t="s">
        <v>82</v>
      </c>
      <c r="G1443" t="s">
        <v>5252</v>
      </c>
      <c r="H1443" t="s">
        <v>59</v>
      </c>
      <c r="I1443" t="s">
        <v>5253</v>
      </c>
      <c r="J1443" t="s">
        <v>5254</v>
      </c>
      <c r="K1443" t="s">
        <v>322</v>
      </c>
      <c r="L1443">
        <v>8</v>
      </c>
      <c r="M1443">
        <v>18</v>
      </c>
      <c r="N1443">
        <v>6</v>
      </c>
      <c r="O1443">
        <v>7.55</v>
      </c>
      <c r="P1443">
        <v>413</v>
      </c>
      <c r="Q1443">
        <v>89600</v>
      </c>
    </row>
    <row r="1444" spans="1:17" x14ac:dyDescent="0.25">
      <c r="A1444" t="s">
        <v>44</v>
      </c>
      <c r="B1444" t="s">
        <v>5255</v>
      </c>
      <c r="C1444" t="s">
        <v>194</v>
      </c>
      <c r="D1444" t="s">
        <v>2903</v>
      </c>
      <c r="E1444" s="1">
        <v>43391</v>
      </c>
      <c r="F1444" t="s">
        <v>82</v>
      </c>
      <c r="G1444" t="s">
        <v>5256</v>
      </c>
      <c r="H1444" t="s">
        <v>190</v>
      </c>
      <c r="I1444" t="s">
        <v>5029</v>
      </c>
      <c r="J1444" t="s">
        <v>5257</v>
      </c>
      <c r="K1444" t="s">
        <v>180</v>
      </c>
      <c r="L1444">
        <v>7</v>
      </c>
      <c r="M1444">
        <v>16</v>
      </c>
      <c r="N1444">
        <v>11</v>
      </c>
      <c r="O1444">
        <v>3.68</v>
      </c>
      <c r="P1444">
        <v>31</v>
      </c>
      <c r="Q1444">
        <v>336000</v>
      </c>
    </row>
    <row r="1445" spans="1:17" x14ac:dyDescent="0.25">
      <c r="A1445" t="s">
        <v>148</v>
      </c>
      <c r="B1445" t="s">
        <v>5258</v>
      </c>
      <c r="C1445" t="s">
        <v>219</v>
      </c>
      <c r="D1445" t="s">
        <v>1343</v>
      </c>
      <c r="E1445" s="1">
        <v>42260</v>
      </c>
      <c r="F1445" t="s">
        <v>29</v>
      </c>
      <c r="G1445" t="s">
        <v>5259</v>
      </c>
      <c r="H1445" t="s">
        <v>173</v>
      </c>
      <c r="I1445" t="s">
        <v>2173</v>
      </c>
      <c r="J1445" t="s">
        <v>5260</v>
      </c>
      <c r="K1445" t="s">
        <v>106</v>
      </c>
      <c r="L1445">
        <v>3</v>
      </c>
      <c r="M1445">
        <v>8</v>
      </c>
      <c r="N1445">
        <v>5</v>
      </c>
      <c r="O1445">
        <v>0.36</v>
      </c>
      <c r="P1445">
        <v>34</v>
      </c>
      <c r="Q1445">
        <v>112000</v>
      </c>
    </row>
    <row r="1446" spans="1:17" x14ac:dyDescent="0.25">
      <c r="A1446" t="s">
        <v>265</v>
      </c>
      <c r="B1446" t="s">
        <v>5261</v>
      </c>
      <c r="C1446" t="s">
        <v>458</v>
      </c>
      <c r="D1446" t="s">
        <v>2918</v>
      </c>
      <c r="E1446" s="1">
        <v>44648</v>
      </c>
      <c r="F1446" t="s">
        <v>82</v>
      </c>
      <c r="G1446" t="s">
        <v>5262</v>
      </c>
      <c r="H1446" t="s">
        <v>190</v>
      </c>
      <c r="I1446" t="s">
        <v>5263</v>
      </c>
      <c r="J1446" t="s">
        <v>3729</v>
      </c>
      <c r="K1446" t="s">
        <v>322</v>
      </c>
      <c r="L1446">
        <v>2</v>
      </c>
      <c r="M1446">
        <v>15</v>
      </c>
      <c r="N1446">
        <v>17</v>
      </c>
      <c r="O1446">
        <v>0.03</v>
      </c>
      <c r="P1446">
        <v>37</v>
      </c>
      <c r="Q1446">
        <v>224000</v>
      </c>
    </row>
    <row r="1447" spans="1:17" x14ac:dyDescent="0.25">
      <c r="A1447" t="s">
        <v>323</v>
      </c>
      <c r="B1447" t="s">
        <v>5264</v>
      </c>
      <c r="C1447" t="s">
        <v>347</v>
      </c>
      <c r="D1447" t="s">
        <v>5265</v>
      </c>
      <c r="E1447" s="1">
        <v>42910</v>
      </c>
      <c r="F1447" t="s">
        <v>48</v>
      </c>
      <c r="G1447" t="s">
        <v>5266</v>
      </c>
      <c r="H1447" t="s">
        <v>97</v>
      </c>
      <c r="I1447" t="s">
        <v>5267</v>
      </c>
      <c r="J1447" t="s">
        <v>5268</v>
      </c>
      <c r="K1447" t="s">
        <v>62</v>
      </c>
      <c r="L1447">
        <v>14</v>
      </c>
      <c r="M1447">
        <v>19</v>
      </c>
      <c r="N1447">
        <v>7</v>
      </c>
      <c r="O1447">
        <v>150</v>
      </c>
      <c r="P1447">
        <v>24</v>
      </c>
      <c r="Q1447">
        <v>3360</v>
      </c>
    </row>
    <row r="1448" spans="1:17" x14ac:dyDescent="0.25">
      <c r="A1448" t="s">
        <v>44</v>
      </c>
      <c r="B1448" t="s">
        <v>5269</v>
      </c>
      <c r="C1448" t="s">
        <v>150</v>
      </c>
      <c r="D1448" t="s">
        <v>213</v>
      </c>
      <c r="E1448" s="1">
        <v>42445</v>
      </c>
      <c r="F1448" t="s">
        <v>82</v>
      </c>
      <c r="G1448" t="s">
        <v>5270</v>
      </c>
      <c r="H1448" t="s">
        <v>119</v>
      </c>
      <c r="I1448" t="s">
        <v>5271</v>
      </c>
      <c r="J1448" t="s">
        <v>154</v>
      </c>
      <c r="K1448" t="s">
        <v>52</v>
      </c>
      <c r="L1448">
        <v>8</v>
      </c>
      <c r="M1448">
        <v>20</v>
      </c>
      <c r="N1448">
        <v>9</v>
      </c>
      <c r="O1448">
        <v>7.79</v>
      </c>
      <c r="P1448">
        <v>213</v>
      </c>
      <c r="Q1448">
        <v>56000</v>
      </c>
    </row>
    <row r="1449" spans="1:17" x14ac:dyDescent="0.25">
      <c r="A1449" t="s">
        <v>114</v>
      </c>
      <c r="B1449" t="s">
        <v>5272</v>
      </c>
      <c r="C1449" t="s">
        <v>282</v>
      </c>
      <c r="D1449" t="s">
        <v>5273</v>
      </c>
      <c r="E1449" s="1">
        <v>44078</v>
      </c>
      <c r="F1449" t="s">
        <v>57</v>
      </c>
      <c r="G1449" t="s">
        <v>5274</v>
      </c>
      <c r="H1449" t="s">
        <v>173</v>
      </c>
      <c r="I1449" t="s">
        <v>1686</v>
      </c>
      <c r="J1449" t="s">
        <v>133</v>
      </c>
      <c r="K1449" t="s">
        <v>77</v>
      </c>
      <c r="L1449">
        <v>14</v>
      </c>
      <c r="M1449">
        <v>11</v>
      </c>
      <c r="N1449">
        <v>15</v>
      </c>
      <c r="O1449">
        <v>78.86</v>
      </c>
      <c r="P1449">
        <v>31</v>
      </c>
      <c r="Q1449">
        <v>224000</v>
      </c>
    </row>
    <row r="1450" spans="1:17" x14ac:dyDescent="0.25">
      <c r="A1450" t="s">
        <v>63</v>
      </c>
      <c r="B1450" t="s">
        <v>5275</v>
      </c>
      <c r="C1450" t="s">
        <v>562</v>
      </c>
      <c r="D1450" t="s">
        <v>5276</v>
      </c>
      <c r="E1450" s="1">
        <v>43552</v>
      </c>
      <c r="F1450" t="s">
        <v>20</v>
      </c>
      <c r="G1450" t="s">
        <v>5277</v>
      </c>
      <c r="H1450" t="s">
        <v>112</v>
      </c>
      <c r="I1450" t="s">
        <v>2060</v>
      </c>
      <c r="J1450" t="s">
        <v>471</v>
      </c>
      <c r="K1450" t="s">
        <v>43</v>
      </c>
      <c r="L1450">
        <v>20</v>
      </c>
      <c r="M1450">
        <v>20</v>
      </c>
      <c r="N1450">
        <v>6</v>
      </c>
      <c r="O1450">
        <v>12.64</v>
      </c>
      <c r="P1450">
        <v>26</v>
      </c>
      <c r="Q1450">
        <v>168000</v>
      </c>
    </row>
    <row r="1451" spans="1:17" x14ac:dyDescent="0.25">
      <c r="A1451" t="s">
        <v>63</v>
      </c>
      <c r="B1451" t="s">
        <v>5278</v>
      </c>
      <c r="C1451" t="s">
        <v>182</v>
      </c>
      <c r="D1451" t="s">
        <v>746</v>
      </c>
      <c r="E1451" s="1">
        <v>44152</v>
      </c>
      <c r="F1451" t="s">
        <v>82</v>
      </c>
      <c r="G1451" t="s">
        <v>5279</v>
      </c>
      <c r="H1451" t="s">
        <v>40</v>
      </c>
      <c r="I1451" t="s">
        <v>5280</v>
      </c>
      <c r="J1451" t="s">
        <v>5281</v>
      </c>
      <c r="K1451" t="s">
        <v>34</v>
      </c>
      <c r="L1451">
        <v>23</v>
      </c>
      <c r="M1451">
        <v>29</v>
      </c>
      <c r="N1451">
        <v>8</v>
      </c>
      <c r="O1451">
        <v>10.99</v>
      </c>
      <c r="P1451">
        <v>413</v>
      </c>
      <c r="Q1451">
        <v>2240</v>
      </c>
    </row>
    <row r="1452" spans="1:17" x14ac:dyDescent="0.25">
      <c r="A1452" t="s">
        <v>382</v>
      </c>
      <c r="B1452" t="s">
        <v>5282</v>
      </c>
      <c r="C1452" t="s">
        <v>8968</v>
      </c>
      <c r="D1452" t="s">
        <v>151</v>
      </c>
      <c r="E1452" s="1">
        <v>45814</v>
      </c>
      <c r="F1452" t="s">
        <v>20</v>
      </c>
      <c r="G1452" t="s">
        <v>5283</v>
      </c>
      <c r="H1452" t="s">
        <v>88</v>
      </c>
      <c r="I1452" t="s">
        <v>5284</v>
      </c>
      <c r="J1452" t="s">
        <v>524</v>
      </c>
      <c r="K1452" t="s">
        <v>8966</v>
      </c>
      <c r="L1452">
        <v>9</v>
      </c>
      <c r="M1452">
        <v>9</v>
      </c>
      <c r="N1452">
        <v>6</v>
      </c>
      <c r="O1452">
        <v>1.91</v>
      </c>
      <c r="P1452">
        <v>11</v>
      </c>
      <c r="Q1452">
        <v>28000</v>
      </c>
    </row>
    <row r="1453" spans="1:17" x14ac:dyDescent="0.25">
      <c r="A1453" t="s">
        <v>148</v>
      </c>
      <c r="B1453" t="s">
        <v>5285</v>
      </c>
      <c r="C1453" t="s">
        <v>206</v>
      </c>
      <c r="D1453" t="s">
        <v>2839</v>
      </c>
      <c r="E1453" s="1">
        <v>45734</v>
      </c>
      <c r="F1453" t="s">
        <v>57</v>
      </c>
      <c r="G1453" t="s">
        <v>5286</v>
      </c>
      <c r="H1453" t="s">
        <v>40</v>
      </c>
      <c r="I1453" t="s">
        <v>5287</v>
      </c>
      <c r="J1453" t="s">
        <v>5288</v>
      </c>
      <c r="K1453" t="s">
        <v>62</v>
      </c>
      <c r="L1453">
        <v>8</v>
      </c>
      <c r="M1453">
        <v>4</v>
      </c>
      <c r="N1453">
        <v>4</v>
      </c>
      <c r="O1453">
        <v>0.47</v>
      </c>
      <c r="P1453">
        <v>13</v>
      </c>
      <c r="Q1453">
        <v>44800</v>
      </c>
    </row>
    <row r="1454" spans="1:17" x14ac:dyDescent="0.25">
      <c r="A1454" t="s">
        <v>253</v>
      </c>
      <c r="B1454" t="s">
        <v>5289</v>
      </c>
      <c r="C1454" t="s">
        <v>206</v>
      </c>
      <c r="D1454" t="s">
        <v>5290</v>
      </c>
      <c r="E1454" s="1">
        <v>43790</v>
      </c>
      <c r="F1454" t="s">
        <v>29</v>
      </c>
      <c r="G1454" t="s">
        <v>5291</v>
      </c>
      <c r="H1454" t="s">
        <v>40</v>
      </c>
      <c r="I1454" t="s">
        <v>2836</v>
      </c>
      <c r="J1454" t="s">
        <v>5292</v>
      </c>
      <c r="K1454" t="s">
        <v>43</v>
      </c>
      <c r="L1454">
        <v>7</v>
      </c>
      <c r="M1454">
        <v>5</v>
      </c>
      <c r="N1454">
        <v>8</v>
      </c>
      <c r="O1454">
        <v>5.61</v>
      </c>
      <c r="P1454">
        <v>33</v>
      </c>
      <c r="Q1454">
        <v>6720000</v>
      </c>
    </row>
    <row r="1455" spans="1:17" x14ac:dyDescent="0.25">
      <c r="A1455" t="s">
        <v>114</v>
      </c>
      <c r="B1455" t="s">
        <v>5293</v>
      </c>
      <c r="C1455" t="s">
        <v>116</v>
      </c>
      <c r="D1455" t="s">
        <v>5200</v>
      </c>
      <c r="E1455" s="1">
        <v>42475</v>
      </c>
      <c r="F1455" t="s">
        <v>20</v>
      </c>
      <c r="G1455" t="s">
        <v>5294</v>
      </c>
      <c r="H1455" t="s">
        <v>59</v>
      </c>
      <c r="I1455" t="s">
        <v>399</v>
      </c>
      <c r="J1455" t="s">
        <v>5295</v>
      </c>
      <c r="K1455" t="s">
        <v>91</v>
      </c>
      <c r="L1455">
        <v>11</v>
      </c>
      <c r="M1455">
        <v>16</v>
      </c>
      <c r="N1455">
        <v>8</v>
      </c>
      <c r="O1455">
        <v>77.58</v>
      </c>
      <c r="P1455">
        <v>44</v>
      </c>
      <c r="Q1455">
        <v>112000</v>
      </c>
    </row>
    <row r="1456" spans="1:17" x14ac:dyDescent="0.25">
      <c r="A1456" t="s">
        <v>16</v>
      </c>
      <c r="B1456" t="s">
        <v>5296</v>
      </c>
      <c r="C1456" t="s">
        <v>619</v>
      </c>
      <c r="D1456" t="s">
        <v>5297</v>
      </c>
      <c r="E1456" s="1">
        <v>43185</v>
      </c>
      <c r="F1456" t="s">
        <v>20</v>
      </c>
      <c r="G1456" t="s">
        <v>5298</v>
      </c>
      <c r="H1456" t="s">
        <v>59</v>
      </c>
      <c r="I1456" t="s">
        <v>5299</v>
      </c>
      <c r="J1456" t="s">
        <v>154</v>
      </c>
      <c r="K1456" t="s">
        <v>106</v>
      </c>
      <c r="L1456">
        <v>10</v>
      </c>
      <c r="M1456">
        <v>12</v>
      </c>
      <c r="N1456">
        <v>6</v>
      </c>
      <c r="O1456">
        <v>5.69</v>
      </c>
      <c r="P1456">
        <v>11</v>
      </c>
      <c r="Q1456">
        <v>896000</v>
      </c>
    </row>
    <row r="1457" spans="1:17" x14ac:dyDescent="0.25">
      <c r="A1457" t="s">
        <v>148</v>
      </c>
      <c r="B1457" t="s">
        <v>5300</v>
      </c>
      <c r="C1457" t="s">
        <v>347</v>
      </c>
      <c r="D1457" t="s">
        <v>5301</v>
      </c>
      <c r="E1457" s="1">
        <v>45912</v>
      </c>
      <c r="F1457" t="s">
        <v>20</v>
      </c>
      <c r="G1457" t="s">
        <v>5302</v>
      </c>
      <c r="H1457" t="s">
        <v>31</v>
      </c>
      <c r="I1457" t="s">
        <v>1259</v>
      </c>
      <c r="J1457" t="s">
        <v>33</v>
      </c>
      <c r="K1457" t="s">
        <v>134</v>
      </c>
      <c r="L1457">
        <v>2</v>
      </c>
      <c r="M1457">
        <v>11</v>
      </c>
      <c r="N1457">
        <v>7</v>
      </c>
      <c r="O1457">
        <v>0.17</v>
      </c>
      <c r="P1457">
        <v>313</v>
      </c>
      <c r="Q1457">
        <v>1120000</v>
      </c>
    </row>
    <row r="1458" spans="1:17" x14ac:dyDescent="0.25">
      <c r="A1458" t="s">
        <v>114</v>
      </c>
      <c r="B1458" t="s">
        <v>5303</v>
      </c>
      <c r="C1458" t="s">
        <v>206</v>
      </c>
      <c r="D1458" t="s">
        <v>245</v>
      </c>
      <c r="E1458" s="1">
        <v>42845</v>
      </c>
      <c r="F1458" t="s">
        <v>48</v>
      </c>
      <c r="G1458" t="s">
        <v>5304</v>
      </c>
      <c r="H1458" t="s">
        <v>97</v>
      </c>
      <c r="I1458" t="s">
        <v>764</v>
      </c>
      <c r="J1458" t="s">
        <v>33</v>
      </c>
      <c r="K1458" t="s">
        <v>69</v>
      </c>
      <c r="L1458">
        <v>6</v>
      </c>
      <c r="M1458">
        <v>18</v>
      </c>
      <c r="N1458">
        <v>8</v>
      </c>
      <c r="O1458">
        <v>20.98</v>
      </c>
      <c r="P1458">
        <v>413</v>
      </c>
      <c r="Q1458">
        <v>5600</v>
      </c>
    </row>
    <row r="1459" spans="1:17" x14ac:dyDescent="0.25">
      <c r="A1459" t="s">
        <v>253</v>
      </c>
      <c r="B1459" t="s">
        <v>5305</v>
      </c>
      <c r="C1459" t="s">
        <v>219</v>
      </c>
      <c r="D1459" t="s">
        <v>5306</v>
      </c>
      <c r="E1459" s="1">
        <v>45151</v>
      </c>
      <c r="F1459" t="s">
        <v>20</v>
      </c>
      <c r="G1459" t="s">
        <v>5307</v>
      </c>
      <c r="H1459" t="s">
        <v>173</v>
      </c>
      <c r="I1459" t="s">
        <v>1005</v>
      </c>
      <c r="J1459" t="s">
        <v>5308</v>
      </c>
      <c r="K1459" t="s">
        <v>62</v>
      </c>
      <c r="L1459">
        <v>6</v>
      </c>
      <c r="M1459">
        <v>15</v>
      </c>
      <c r="N1459">
        <v>3</v>
      </c>
      <c r="O1459">
        <v>16.73</v>
      </c>
      <c r="P1459">
        <v>28</v>
      </c>
      <c r="Q1459">
        <v>896000</v>
      </c>
    </row>
    <row r="1460" spans="1:17" x14ac:dyDescent="0.25">
      <c r="A1460" t="s">
        <v>551</v>
      </c>
      <c r="B1460" t="s">
        <v>5309</v>
      </c>
      <c r="C1460" t="s">
        <v>255</v>
      </c>
      <c r="D1460" t="s">
        <v>5310</v>
      </c>
      <c r="E1460" s="1">
        <v>42187</v>
      </c>
      <c r="F1460" t="s">
        <v>20</v>
      </c>
      <c r="G1460" t="s">
        <v>5311</v>
      </c>
      <c r="H1460" t="s">
        <v>88</v>
      </c>
      <c r="I1460" t="s">
        <v>5312</v>
      </c>
      <c r="J1460" t="s">
        <v>33</v>
      </c>
      <c r="K1460" t="s">
        <v>180</v>
      </c>
      <c r="L1460">
        <v>4</v>
      </c>
      <c r="M1460">
        <v>15</v>
      </c>
      <c r="N1460">
        <v>15</v>
      </c>
      <c r="O1460">
        <v>0.14000000000000001</v>
      </c>
      <c r="P1460">
        <v>37</v>
      </c>
      <c r="Q1460">
        <v>784000</v>
      </c>
    </row>
    <row r="1461" spans="1:17" x14ac:dyDescent="0.25">
      <c r="A1461" t="s">
        <v>122</v>
      </c>
      <c r="B1461" t="s">
        <v>5313</v>
      </c>
      <c r="C1461" t="s">
        <v>37</v>
      </c>
      <c r="D1461" t="s">
        <v>2766</v>
      </c>
      <c r="E1461" s="1">
        <v>44271</v>
      </c>
      <c r="F1461" t="s">
        <v>48</v>
      </c>
      <c r="G1461" t="s">
        <v>5314</v>
      </c>
      <c r="H1461" t="s">
        <v>59</v>
      </c>
      <c r="I1461" t="s">
        <v>2251</v>
      </c>
      <c r="J1461" t="s">
        <v>340</v>
      </c>
      <c r="K1461" t="s">
        <v>91</v>
      </c>
      <c r="L1461">
        <v>10</v>
      </c>
      <c r="M1461">
        <v>13</v>
      </c>
      <c r="N1461">
        <v>8</v>
      </c>
      <c r="O1461">
        <v>85.25</v>
      </c>
      <c r="P1461">
        <v>113</v>
      </c>
      <c r="Q1461">
        <v>1560</v>
      </c>
    </row>
    <row r="1462" spans="1:17" x14ac:dyDescent="0.25">
      <c r="A1462" t="s">
        <v>382</v>
      </c>
      <c r="B1462" t="s">
        <v>5315</v>
      </c>
      <c r="C1462" t="s">
        <v>317</v>
      </c>
      <c r="D1462" t="s">
        <v>526</v>
      </c>
      <c r="E1462" s="1">
        <v>45658</v>
      </c>
      <c r="F1462" t="s">
        <v>20</v>
      </c>
      <c r="G1462" t="s">
        <v>5316</v>
      </c>
      <c r="H1462" t="s">
        <v>112</v>
      </c>
      <c r="I1462" t="s">
        <v>5317</v>
      </c>
      <c r="J1462" t="s">
        <v>4104</v>
      </c>
      <c r="K1462" t="s">
        <v>180</v>
      </c>
      <c r="L1462">
        <v>11</v>
      </c>
      <c r="M1462">
        <v>17</v>
      </c>
      <c r="N1462">
        <v>8</v>
      </c>
      <c r="O1462">
        <v>1.34</v>
      </c>
      <c r="P1462">
        <v>26</v>
      </c>
      <c r="Q1462">
        <v>3120</v>
      </c>
    </row>
    <row r="1463" spans="1:17" x14ac:dyDescent="0.25">
      <c r="A1463" t="s">
        <v>551</v>
      </c>
      <c r="B1463" t="s">
        <v>5318</v>
      </c>
      <c r="C1463" t="s">
        <v>347</v>
      </c>
      <c r="D1463" t="s">
        <v>373</v>
      </c>
      <c r="E1463" s="1">
        <v>42461</v>
      </c>
      <c r="F1463" t="s">
        <v>20</v>
      </c>
      <c r="G1463" t="s">
        <v>5319</v>
      </c>
      <c r="H1463" t="s">
        <v>88</v>
      </c>
      <c r="I1463" t="s">
        <v>2836</v>
      </c>
      <c r="J1463" t="s">
        <v>33</v>
      </c>
      <c r="K1463" t="s">
        <v>106</v>
      </c>
      <c r="L1463">
        <v>5</v>
      </c>
      <c r="M1463">
        <v>6</v>
      </c>
      <c r="N1463">
        <v>12</v>
      </c>
      <c r="O1463">
        <v>0.14000000000000001</v>
      </c>
      <c r="P1463">
        <v>37</v>
      </c>
      <c r="Q1463">
        <v>312</v>
      </c>
    </row>
    <row r="1464" spans="1:17" x14ac:dyDescent="0.25">
      <c r="A1464" t="s">
        <v>148</v>
      </c>
      <c r="B1464" t="s">
        <v>5320</v>
      </c>
      <c r="C1464" t="s">
        <v>219</v>
      </c>
      <c r="D1464" t="s">
        <v>5321</v>
      </c>
      <c r="E1464" s="1">
        <v>42889</v>
      </c>
      <c r="F1464" t="s">
        <v>48</v>
      </c>
      <c r="G1464" t="s">
        <v>5322</v>
      </c>
      <c r="H1464" t="s">
        <v>112</v>
      </c>
      <c r="I1464" t="s">
        <v>5323</v>
      </c>
      <c r="J1464" t="s">
        <v>33</v>
      </c>
      <c r="K1464" t="s">
        <v>52</v>
      </c>
      <c r="L1464">
        <v>5</v>
      </c>
      <c r="M1464">
        <v>12</v>
      </c>
      <c r="N1464">
        <v>6</v>
      </c>
      <c r="O1464">
        <v>0.47</v>
      </c>
      <c r="P1464">
        <v>24</v>
      </c>
      <c r="Q1464">
        <v>62400</v>
      </c>
    </row>
    <row r="1465" spans="1:17" x14ac:dyDescent="0.25">
      <c r="A1465" t="s">
        <v>122</v>
      </c>
      <c r="B1465" t="s">
        <v>3190</v>
      </c>
      <c r="C1465" t="s">
        <v>65</v>
      </c>
      <c r="D1465" t="s">
        <v>4228</v>
      </c>
      <c r="E1465" s="1">
        <v>42668</v>
      </c>
      <c r="F1465" t="s">
        <v>20</v>
      </c>
      <c r="G1465" t="s">
        <v>5324</v>
      </c>
      <c r="H1465" t="s">
        <v>59</v>
      </c>
      <c r="I1465" t="s">
        <v>5325</v>
      </c>
      <c r="J1465" t="s">
        <v>5326</v>
      </c>
      <c r="K1465" t="s">
        <v>62</v>
      </c>
      <c r="L1465">
        <v>16</v>
      </c>
      <c r="M1465">
        <v>14</v>
      </c>
      <c r="N1465">
        <v>20</v>
      </c>
      <c r="O1465">
        <v>136.03</v>
      </c>
      <c r="P1465">
        <v>34</v>
      </c>
      <c r="Q1465">
        <v>208000</v>
      </c>
    </row>
    <row r="1466" spans="1:17" x14ac:dyDescent="0.25">
      <c r="A1466" t="s">
        <v>155</v>
      </c>
      <c r="B1466" t="s">
        <v>5327</v>
      </c>
      <c r="C1466" t="s">
        <v>261</v>
      </c>
      <c r="D1466" t="s">
        <v>510</v>
      </c>
      <c r="E1466" s="1">
        <v>42630</v>
      </c>
      <c r="F1466" t="s">
        <v>82</v>
      </c>
      <c r="G1466" t="s">
        <v>5328</v>
      </c>
      <c r="H1466" t="s">
        <v>22</v>
      </c>
      <c r="I1466" t="s">
        <v>5329</v>
      </c>
      <c r="J1466" t="s">
        <v>5330</v>
      </c>
      <c r="K1466" t="s">
        <v>69</v>
      </c>
      <c r="L1466">
        <v>4</v>
      </c>
      <c r="M1466">
        <v>11</v>
      </c>
      <c r="N1466">
        <v>3</v>
      </c>
      <c r="O1466">
        <v>16.39</v>
      </c>
      <c r="P1466">
        <v>25</v>
      </c>
      <c r="Q1466">
        <v>1040000</v>
      </c>
    </row>
    <row r="1467" spans="1:17" x14ac:dyDescent="0.25">
      <c r="A1467" t="s">
        <v>217</v>
      </c>
      <c r="B1467" t="s">
        <v>5331</v>
      </c>
      <c r="C1467" t="s">
        <v>458</v>
      </c>
      <c r="D1467" t="s">
        <v>3398</v>
      </c>
      <c r="E1467" s="1">
        <v>42388</v>
      </c>
      <c r="F1467" t="s">
        <v>29</v>
      </c>
      <c r="G1467" t="s">
        <v>5332</v>
      </c>
      <c r="H1467" t="s">
        <v>88</v>
      </c>
      <c r="I1467" t="s">
        <v>5333</v>
      </c>
      <c r="J1467" t="s">
        <v>5334</v>
      </c>
      <c r="K1467" t="s">
        <v>62</v>
      </c>
      <c r="L1467">
        <v>6</v>
      </c>
      <c r="M1467">
        <v>6</v>
      </c>
      <c r="N1467">
        <v>10</v>
      </c>
      <c r="O1467">
        <v>16.79</v>
      </c>
      <c r="P1467">
        <v>12</v>
      </c>
      <c r="Q1467">
        <v>520</v>
      </c>
    </row>
    <row r="1468" spans="1:17" x14ac:dyDescent="0.25">
      <c r="A1468" t="s">
        <v>168</v>
      </c>
      <c r="B1468" t="s">
        <v>5335</v>
      </c>
      <c r="C1468" t="s">
        <v>317</v>
      </c>
      <c r="D1468" t="s">
        <v>4040</v>
      </c>
      <c r="E1468" s="1">
        <v>45327</v>
      </c>
      <c r="F1468" t="s">
        <v>57</v>
      </c>
      <c r="G1468" t="s">
        <v>5336</v>
      </c>
      <c r="H1468" t="s">
        <v>88</v>
      </c>
      <c r="I1468" t="s">
        <v>952</v>
      </c>
      <c r="J1468" t="s">
        <v>5337</v>
      </c>
      <c r="K1468" t="s">
        <v>106</v>
      </c>
      <c r="L1468">
        <v>4</v>
      </c>
      <c r="M1468">
        <v>14</v>
      </c>
      <c r="N1468">
        <v>15</v>
      </c>
      <c r="O1468">
        <v>4.25</v>
      </c>
      <c r="P1468">
        <v>15</v>
      </c>
      <c r="Q1468">
        <v>83200</v>
      </c>
    </row>
    <row r="1469" spans="1:17" x14ac:dyDescent="0.25">
      <c r="A1469" t="s">
        <v>107</v>
      </c>
      <c r="B1469" t="s">
        <v>5338</v>
      </c>
      <c r="C1469" t="s">
        <v>558</v>
      </c>
      <c r="D1469" t="s">
        <v>606</v>
      </c>
      <c r="E1469" s="1">
        <v>45895</v>
      </c>
      <c r="F1469" t="s">
        <v>48</v>
      </c>
      <c r="G1469" t="s">
        <v>5339</v>
      </c>
      <c r="H1469" t="s">
        <v>97</v>
      </c>
      <c r="I1469" t="s">
        <v>5340</v>
      </c>
      <c r="J1469" t="s">
        <v>33</v>
      </c>
      <c r="K1469" t="s">
        <v>91</v>
      </c>
      <c r="L1469">
        <v>9</v>
      </c>
      <c r="M1469">
        <v>8</v>
      </c>
      <c r="N1469">
        <v>15</v>
      </c>
      <c r="O1469">
        <v>6.79</v>
      </c>
      <c r="P1469">
        <v>413</v>
      </c>
      <c r="Q1469">
        <v>312000</v>
      </c>
    </row>
    <row r="1470" spans="1:17" x14ac:dyDescent="0.25">
      <c r="A1470" t="s">
        <v>253</v>
      </c>
      <c r="B1470" t="s">
        <v>5341</v>
      </c>
      <c r="C1470" t="s">
        <v>358</v>
      </c>
      <c r="D1470" t="s">
        <v>2417</v>
      </c>
      <c r="E1470" s="1">
        <v>44756</v>
      </c>
      <c r="F1470" t="s">
        <v>20</v>
      </c>
      <c r="G1470" t="s">
        <v>5342</v>
      </c>
      <c r="H1470" t="s">
        <v>119</v>
      </c>
      <c r="I1470" t="s">
        <v>2526</v>
      </c>
      <c r="J1470" t="s">
        <v>2187</v>
      </c>
      <c r="K1470" t="s">
        <v>180</v>
      </c>
      <c r="L1470">
        <v>3</v>
      </c>
      <c r="M1470">
        <v>6</v>
      </c>
      <c r="N1470">
        <v>4</v>
      </c>
      <c r="O1470">
        <v>15.81</v>
      </c>
      <c r="P1470">
        <v>17</v>
      </c>
      <c r="Q1470">
        <v>104000</v>
      </c>
    </row>
    <row r="1471" spans="1:17" x14ac:dyDescent="0.25">
      <c r="A1471" t="s">
        <v>148</v>
      </c>
      <c r="B1471" t="s">
        <v>5343</v>
      </c>
      <c r="C1471" t="s">
        <v>182</v>
      </c>
      <c r="D1471" t="s">
        <v>1181</v>
      </c>
      <c r="E1471" s="1">
        <v>42184</v>
      </c>
      <c r="F1471" t="s">
        <v>20</v>
      </c>
      <c r="G1471" t="s">
        <v>5344</v>
      </c>
      <c r="H1471" t="s">
        <v>22</v>
      </c>
      <c r="I1471" t="s">
        <v>2060</v>
      </c>
      <c r="J1471" t="s">
        <v>2540</v>
      </c>
      <c r="K1471" t="s">
        <v>52</v>
      </c>
      <c r="L1471">
        <v>3</v>
      </c>
      <c r="M1471">
        <v>7</v>
      </c>
      <c r="N1471">
        <v>3</v>
      </c>
      <c r="O1471">
        <v>0.28999999999999998</v>
      </c>
      <c r="P1471">
        <v>31</v>
      </c>
      <c r="Q1471">
        <v>208000</v>
      </c>
    </row>
    <row r="1472" spans="1:17" x14ac:dyDescent="0.25">
      <c r="A1472" t="s">
        <v>141</v>
      </c>
      <c r="B1472" t="s">
        <v>3094</v>
      </c>
      <c r="C1472" t="s">
        <v>55</v>
      </c>
      <c r="D1472" t="s">
        <v>922</v>
      </c>
      <c r="E1472" s="1">
        <v>45584</v>
      </c>
      <c r="F1472" t="s">
        <v>57</v>
      </c>
      <c r="G1472" t="s">
        <v>5345</v>
      </c>
      <c r="H1472" t="s">
        <v>190</v>
      </c>
      <c r="I1472" t="s">
        <v>2136</v>
      </c>
      <c r="J1472" t="s">
        <v>33</v>
      </c>
      <c r="K1472" t="s">
        <v>34</v>
      </c>
      <c r="L1472">
        <v>5</v>
      </c>
      <c r="M1472">
        <v>4</v>
      </c>
      <c r="N1472">
        <v>6</v>
      </c>
      <c r="O1472">
        <v>7.93</v>
      </c>
      <c r="P1472">
        <v>19</v>
      </c>
      <c r="Q1472">
        <v>3120</v>
      </c>
    </row>
    <row r="1473" spans="1:17" x14ac:dyDescent="0.25">
      <c r="A1473" t="s">
        <v>16</v>
      </c>
      <c r="B1473" t="s">
        <v>5346</v>
      </c>
      <c r="C1473" t="s">
        <v>421</v>
      </c>
      <c r="D1473" t="s">
        <v>432</v>
      </c>
      <c r="E1473" s="1">
        <v>43682</v>
      </c>
      <c r="F1473" t="s">
        <v>20</v>
      </c>
      <c r="G1473" t="s">
        <v>5347</v>
      </c>
      <c r="H1473" t="s">
        <v>88</v>
      </c>
      <c r="I1473" t="s">
        <v>1313</v>
      </c>
      <c r="J1473" t="s">
        <v>3259</v>
      </c>
      <c r="K1473" t="s">
        <v>91</v>
      </c>
      <c r="L1473">
        <v>11</v>
      </c>
      <c r="M1473">
        <v>9</v>
      </c>
      <c r="N1473">
        <v>12</v>
      </c>
      <c r="O1473">
        <v>1.46</v>
      </c>
      <c r="P1473">
        <v>25</v>
      </c>
      <c r="Q1473">
        <v>52000</v>
      </c>
    </row>
    <row r="1474" spans="1:17" x14ac:dyDescent="0.25">
      <c r="A1474" t="s">
        <v>122</v>
      </c>
      <c r="B1474" t="s">
        <v>5348</v>
      </c>
      <c r="C1474" t="s">
        <v>55</v>
      </c>
      <c r="D1474" t="s">
        <v>1008</v>
      </c>
      <c r="E1474" s="1">
        <v>42306</v>
      </c>
      <c r="F1474" t="s">
        <v>82</v>
      </c>
      <c r="G1474" t="s">
        <v>5349</v>
      </c>
      <c r="H1474" t="s">
        <v>88</v>
      </c>
      <c r="I1474" t="s">
        <v>4672</v>
      </c>
      <c r="J1474" t="s">
        <v>1179</v>
      </c>
      <c r="K1474" t="s">
        <v>77</v>
      </c>
      <c r="L1474">
        <v>24</v>
      </c>
      <c r="M1474">
        <v>15</v>
      </c>
      <c r="N1474">
        <v>12</v>
      </c>
      <c r="O1474">
        <v>120.5</v>
      </c>
      <c r="P1474">
        <v>31</v>
      </c>
      <c r="Q1474">
        <v>208000</v>
      </c>
    </row>
    <row r="1475" spans="1:17" x14ac:dyDescent="0.25">
      <c r="A1475" t="s">
        <v>352</v>
      </c>
      <c r="B1475" t="s">
        <v>5350</v>
      </c>
      <c r="C1475" t="s">
        <v>163</v>
      </c>
      <c r="D1475" t="s">
        <v>742</v>
      </c>
      <c r="E1475" s="1">
        <v>43861</v>
      </c>
      <c r="F1475" t="s">
        <v>48</v>
      </c>
      <c r="G1475" t="s">
        <v>5351</v>
      </c>
      <c r="H1475" t="s">
        <v>119</v>
      </c>
      <c r="I1475" t="s">
        <v>5352</v>
      </c>
      <c r="J1475" t="s">
        <v>5353</v>
      </c>
      <c r="K1475" t="s">
        <v>52</v>
      </c>
      <c r="L1475">
        <v>19</v>
      </c>
      <c r="M1475">
        <v>20</v>
      </c>
      <c r="N1475">
        <v>7</v>
      </c>
      <c r="O1475">
        <v>3.73</v>
      </c>
      <c r="P1475">
        <v>39</v>
      </c>
      <c r="Q1475">
        <v>156000</v>
      </c>
    </row>
    <row r="1476" spans="1:17" x14ac:dyDescent="0.25">
      <c r="A1476" t="s">
        <v>78</v>
      </c>
      <c r="B1476" t="s">
        <v>5354</v>
      </c>
      <c r="C1476" t="s">
        <v>143</v>
      </c>
      <c r="D1476" t="s">
        <v>3381</v>
      </c>
      <c r="E1476" s="1">
        <v>43426</v>
      </c>
      <c r="F1476" t="s">
        <v>20</v>
      </c>
      <c r="G1476" t="s">
        <v>5355</v>
      </c>
      <c r="H1476" t="s">
        <v>119</v>
      </c>
      <c r="I1476" t="s">
        <v>3801</v>
      </c>
      <c r="J1476" t="s">
        <v>4088</v>
      </c>
      <c r="K1476" t="s">
        <v>43</v>
      </c>
      <c r="L1476">
        <v>5</v>
      </c>
      <c r="M1476">
        <v>7</v>
      </c>
      <c r="N1476">
        <v>12</v>
      </c>
      <c r="O1476">
        <v>19.14</v>
      </c>
      <c r="P1476">
        <v>25</v>
      </c>
      <c r="Q1476">
        <v>2080</v>
      </c>
    </row>
    <row r="1477" spans="1:17" x14ac:dyDescent="0.25">
      <c r="A1477" t="s">
        <v>352</v>
      </c>
      <c r="B1477" t="s">
        <v>5356</v>
      </c>
      <c r="C1477" t="s">
        <v>568</v>
      </c>
      <c r="D1477" t="s">
        <v>3709</v>
      </c>
      <c r="E1477" s="1">
        <v>42552</v>
      </c>
      <c r="F1477" t="s">
        <v>82</v>
      </c>
      <c r="G1477" t="s">
        <v>5357</v>
      </c>
      <c r="H1477" t="s">
        <v>59</v>
      </c>
      <c r="I1477" t="s">
        <v>5358</v>
      </c>
      <c r="J1477" t="s">
        <v>5359</v>
      </c>
      <c r="K1477" t="s">
        <v>322</v>
      </c>
      <c r="L1477">
        <v>13</v>
      </c>
      <c r="M1477">
        <v>17</v>
      </c>
      <c r="N1477">
        <v>7</v>
      </c>
      <c r="O1477">
        <v>17.43</v>
      </c>
      <c r="P1477">
        <v>17</v>
      </c>
      <c r="Q1477">
        <v>26000</v>
      </c>
    </row>
    <row r="1478" spans="1:17" x14ac:dyDescent="0.25">
      <c r="A1478" t="s">
        <v>352</v>
      </c>
      <c r="B1478" t="s">
        <v>5360</v>
      </c>
      <c r="C1478" t="s">
        <v>558</v>
      </c>
      <c r="D1478" t="s">
        <v>38</v>
      </c>
      <c r="E1478" s="1">
        <v>42112</v>
      </c>
      <c r="F1478" t="s">
        <v>20</v>
      </c>
      <c r="G1478" t="s">
        <v>5361</v>
      </c>
      <c r="H1478" t="s">
        <v>112</v>
      </c>
      <c r="I1478" t="s">
        <v>252</v>
      </c>
      <c r="J1478" t="s">
        <v>5362</v>
      </c>
      <c r="K1478" t="s">
        <v>91</v>
      </c>
      <c r="L1478">
        <v>17</v>
      </c>
      <c r="M1478">
        <v>26</v>
      </c>
      <c r="N1478">
        <v>5</v>
      </c>
      <c r="O1478">
        <v>13.97</v>
      </c>
      <c r="P1478">
        <v>21</v>
      </c>
      <c r="Q1478">
        <v>41600</v>
      </c>
    </row>
    <row r="1479" spans="1:17" x14ac:dyDescent="0.25">
      <c r="A1479" t="s">
        <v>168</v>
      </c>
      <c r="B1479" t="s">
        <v>5363</v>
      </c>
      <c r="C1479" t="s">
        <v>535</v>
      </c>
      <c r="D1479" t="s">
        <v>3099</v>
      </c>
      <c r="E1479" s="1">
        <v>45358</v>
      </c>
      <c r="F1479" t="s">
        <v>57</v>
      </c>
      <c r="G1479" t="s">
        <v>5364</v>
      </c>
      <c r="H1479" t="s">
        <v>119</v>
      </c>
      <c r="I1479" t="s">
        <v>739</v>
      </c>
      <c r="J1479" t="s">
        <v>5365</v>
      </c>
      <c r="K1479" t="s">
        <v>180</v>
      </c>
      <c r="L1479">
        <v>6</v>
      </c>
      <c r="M1479">
        <v>6</v>
      </c>
      <c r="N1479">
        <v>10</v>
      </c>
      <c r="O1479">
        <v>8.73</v>
      </c>
      <c r="P1479">
        <v>113</v>
      </c>
      <c r="Q1479">
        <v>6240000</v>
      </c>
    </row>
    <row r="1480" spans="1:17" x14ac:dyDescent="0.25">
      <c r="A1480" t="s">
        <v>382</v>
      </c>
      <c r="B1480" t="s">
        <v>5366</v>
      </c>
      <c r="C1480" t="s">
        <v>261</v>
      </c>
      <c r="D1480" t="s">
        <v>5367</v>
      </c>
      <c r="E1480" s="1">
        <v>45015</v>
      </c>
      <c r="F1480" t="s">
        <v>29</v>
      </c>
      <c r="G1480" t="s">
        <v>5368</v>
      </c>
      <c r="H1480" t="s">
        <v>112</v>
      </c>
      <c r="I1480" t="s">
        <v>5369</v>
      </c>
      <c r="J1480" t="s">
        <v>5370</v>
      </c>
      <c r="K1480" t="s">
        <v>77</v>
      </c>
      <c r="L1480">
        <v>10</v>
      </c>
      <c r="M1480">
        <v>17</v>
      </c>
      <c r="N1480">
        <v>5</v>
      </c>
      <c r="O1480">
        <v>5.71</v>
      </c>
      <c r="P1480">
        <v>34</v>
      </c>
      <c r="Q1480">
        <v>104000</v>
      </c>
    </row>
    <row r="1481" spans="1:17" x14ac:dyDescent="0.25">
      <c r="A1481" t="s">
        <v>217</v>
      </c>
      <c r="B1481" t="s">
        <v>5371</v>
      </c>
      <c r="C1481" t="s">
        <v>255</v>
      </c>
      <c r="D1481" t="s">
        <v>926</v>
      </c>
      <c r="E1481" s="1">
        <v>42392</v>
      </c>
      <c r="F1481" t="s">
        <v>20</v>
      </c>
      <c r="G1481" t="s">
        <v>5372</v>
      </c>
      <c r="H1481" t="s">
        <v>22</v>
      </c>
      <c r="I1481" t="s">
        <v>1670</v>
      </c>
      <c r="J1481" t="s">
        <v>5373</v>
      </c>
      <c r="K1481" t="s">
        <v>34</v>
      </c>
      <c r="L1481">
        <v>10</v>
      </c>
      <c r="M1481">
        <v>7</v>
      </c>
      <c r="N1481">
        <v>13</v>
      </c>
      <c r="O1481">
        <v>13.11</v>
      </c>
      <c r="P1481">
        <v>16</v>
      </c>
      <c r="Q1481">
        <v>832000</v>
      </c>
    </row>
    <row r="1482" spans="1:17" x14ac:dyDescent="0.25">
      <c r="A1482" t="s">
        <v>107</v>
      </c>
      <c r="B1482" t="s">
        <v>5374</v>
      </c>
      <c r="C1482" t="s">
        <v>8968</v>
      </c>
      <c r="D1482" t="s">
        <v>1181</v>
      </c>
      <c r="E1482" s="1">
        <v>45405</v>
      </c>
      <c r="F1482" t="s">
        <v>20</v>
      </c>
      <c r="G1482" t="s">
        <v>5375</v>
      </c>
      <c r="H1482" t="s">
        <v>59</v>
      </c>
      <c r="I1482" t="s">
        <v>5376</v>
      </c>
      <c r="J1482" t="s">
        <v>5377</v>
      </c>
      <c r="K1482" t="s">
        <v>52</v>
      </c>
      <c r="L1482">
        <v>10</v>
      </c>
      <c r="M1482">
        <v>11</v>
      </c>
      <c r="N1482">
        <v>5</v>
      </c>
      <c r="O1482">
        <v>4.34</v>
      </c>
      <c r="P1482">
        <v>14</v>
      </c>
      <c r="Q1482">
        <v>1040000</v>
      </c>
    </row>
    <row r="1483" spans="1:17" x14ac:dyDescent="0.25">
      <c r="A1483" t="s">
        <v>253</v>
      </c>
      <c r="B1483" t="s">
        <v>5378</v>
      </c>
      <c r="C1483" t="s">
        <v>282</v>
      </c>
      <c r="D1483" t="s">
        <v>5379</v>
      </c>
      <c r="E1483" s="1">
        <v>42704</v>
      </c>
      <c r="F1483" t="s">
        <v>48</v>
      </c>
      <c r="G1483" t="s">
        <v>5380</v>
      </c>
      <c r="H1483" t="s">
        <v>190</v>
      </c>
      <c r="I1483" t="s">
        <v>1317</v>
      </c>
      <c r="J1483" t="s">
        <v>5381</v>
      </c>
      <c r="K1483" t="s">
        <v>62</v>
      </c>
      <c r="L1483">
        <v>5</v>
      </c>
      <c r="M1483">
        <v>3</v>
      </c>
      <c r="N1483">
        <v>8</v>
      </c>
      <c r="O1483">
        <v>3.1</v>
      </c>
      <c r="P1483">
        <v>24</v>
      </c>
      <c r="Q1483">
        <v>5200</v>
      </c>
    </row>
    <row r="1484" spans="1:17" x14ac:dyDescent="0.25">
      <c r="A1484" t="s">
        <v>265</v>
      </c>
      <c r="B1484" t="s">
        <v>5382</v>
      </c>
      <c r="C1484" t="s">
        <v>317</v>
      </c>
      <c r="D1484" t="s">
        <v>2918</v>
      </c>
      <c r="E1484" s="1">
        <v>45318</v>
      </c>
      <c r="F1484" t="s">
        <v>20</v>
      </c>
      <c r="G1484" t="s">
        <v>5383</v>
      </c>
      <c r="H1484" t="s">
        <v>88</v>
      </c>
      <c r="I1484" t="s">
        <v>5384</v>
      </c>
      <c r="J1484" t="s">
        <v>5385</v>
      </c>
      <c r="K1484" t="s">
        <v>322</v>
      </c>
      <c r="L1484">
        <v>2</v>
      </c>
      <c r="M1484">
        <v>10</v>
      </c>
      <c r="N1484">
        <v>15</v>
      </c>
      <c r="O1484">
        <v>0.06</v>
      </c>
      <c r="P1484">
        <v>413</v>
      </c>
      <c r="Q1484">
        <v>832000</v>
      </c>
    </row>
    <row r="1485" spans="1:17" x14ac:dyDescent="0.25">
      <c r="A1485" t="s">
        <v>217</v>
      </c>
      <c r="B1485" t="s">
        <v>5386</v>
      </c>
      <c r="C1485" t="s">
        <v>261</v>
      </c>
      <c r="D1485" t="s">
        <v>5166</v>
      </c>
      <c r="E1485" s="1">
        <v>44820</v>
      </c>
      <c r="F1485" t="s">
        <v>48</v>
      </c>
      <c r="G1485" t="s">
        <v>5387</v>
      </c>
      <c r="H1485" t="s">
        <v>59</v>
      </c>
      <c r="I1485" t="s">
        <v>1686</v>
      </c>
      <c r="J1485" t="s">
        <v>5388</v>
      </c>
      <c r="K1485" t="s">
        <v>134</v>
      </c>
      <c r="L1485">
        <v>2</v>
      </c>
      <c r="M1485">
        <v>7</v>
      </c>
      <c r="N1485">
        <v>4</v>
      </c>
      <c r="O1485">
        <v>16.22</v>
      </c>
      <c r="P1485">
        <v>38</v>
      </c>
      <c r="Q1485">
        <v>760000</v>
      </c>
    </row>
    <row r="1486" spans="1:17" x14ac:dyDescent="0.25">
      <c r="A1486" t="s">
        <v>35</v>
      </c>
      <c r="B1486" t="s">
        <v>5389</v>
      </c>
      <c r="C1486" t="s">
        <v>157</v>
      </c>
      <c r="D1486" t="s">
        <v>5390</v>
      </c>
      <c r="E1486" s="1">
        <v>42281</v>
      </c>
      <c r="F1486" t="s">
        <v>20</v>
      </c>
      <c r="G1486" t="s">
        <v>5391</v>
      </c>
      <c r="H1486" t="s">
        <v>190</v>
      </c>
      <c r="I1486" t="s">
        <v>1247</v>
      </c>
      <c r="J1486" t="s">
        <v>5392</v>
      </c>
      <c r="K1486" t="s">
        <v>134</v>
      </c>
      <c r="L1486">
        <v>15</v>
      </c>
      <c r="M1486">
        <v>24</v>
      </c>
      <c r="N1486">
        <v>4</v>
      </c>
      <c r="O1486">
        <v>10.27</v>
      </c>
      <c r="P1486">
        <v>31</v>
      </c>
      <c r="Q1486">
        <v>1440</v>
      </c>
    </row>
    <row r="1487" spans="1:17" x14ac:dyDescent="0.25">
      <c r="A1487" t="s">
        <v>551</v>
      </c>
      <c r="B1487" t="s">
        <v>2681</v>
      </c>
      <c r="C1487" t="s">
        <v>667</v>
      </c>
      <c r="D1487" t="s">
        <v>922</v>
      </c>
      <c r="E1487" s="1">
        <v>43656</v>
      </c>
      <c r="F1487" t="s">
        <v>57</v>
      </c>
      <c r="G1487" t="s">
        <v>5393</v>
      </c>
      <c r="H1487" t="s">
        <v>40</v>
      </c>
      <c r="I1487" t="s">
        <v>1309</v>
      </c>
      <c r="J1487" t="s">
        <v>5394</v>
      </c>
      <c r="K1487" t="s">
        <v>180</v>
      </c>
      <c r="L1487">
        <v>2</v>
      </c>
      <c r="M1487">
        <v>4</v>
      </c>
      <c r="N1487">
        <v>22</v>
      </c>
      <c r="O1487">
        <v>0.14000000000000001</v>
      </c>
      <c r="P1487">
        <v>413</v>
      </c>
      <c r="Q1487">
        <v>2880</v>
      </c>
    </row>
    <row r="1488" spans="1:17" x14ac:dyDescent="0.25">
      <c r="A1488" t="s">
        <v>107</v>
      </c>
      <c r="B1488" t="s">
        <v>5395</v>
      </c>
      <c r="C1488" t="s">
        <v>143</v>
      </c>
      <c r="D1488" t="s">
        <v>1413</v>
      </c>
      <c r="E1488" s="1">
        <v>43463</v>
      </c>
      <c r="F1488" t="s">
        <v>29</v>
      </c>
      <c r="G1488" t="s">
        <v>5396</v>
      </c>
      <c r="H1488" t="s">
        <v>97</v>
      </c>
      <c r="I1488" t="s">
        <v>2701</v>
      </c>
      <c r="J1488" t="s">
        <v>2269</v>
      </c>
      <c r="K1488" t="s">
        <v>34</v>
      </c>
      <c r="L1488">
        <v>10</v>
      </c>
      <c r="M1488">
        <v>12</v>
      </c>
      <c r="N1488">
        <v>10</v>
      </c>
      <c r="O1488">
        <v>3.75</v>
      </c>
      <c r="P1488">
        <v>19</v>
      </c>
      <c r="Q1488">
        <v>288</v>
      </c>
    </row>
    <row r="1489" spans="1:17" x14ac:dyDescent="0.25">
      <c r="A1489" t="s">
        <v>148</v>
      </c>
      <c r="B1489" t="s">
        <v>5397</v>
      </c>
      <c r="C1489" t="s">
        <v>46</v>
      </c>
      <c r="D1489" t="s">
        <v>4783</v>
      </c>
      <c r="E1489" s="1">
        <v>42769</v>
      </c>
      <c r="F1489" t="s">
        <v>57</v>
      </c>
      <c r="G1489" t="s">
        <v>5398</v>
      </c>
      <c r="H1489" t="s">
        <v>22</v>
      </c>
      <c r="I1489" t="s">
        <v>2559</v>
      </c>
      <c r="J1489" t="s">
        <v>4822</v>
      </c>
      <c r="K1489" t="s">
        <v>322</v>
      </c>
      <c r="L1489">
        <v>4</v>
      </c>
      <c r="M1489">
        <v>9</v>
      </c>
      <c r="N1489">
        <v>4</v>
      </c>
      <c r="O1489">
        <v>150</v>
      </c>
      <c r="P1489">
        <v>27</v>
      </c>
      <c r="Q1489">
        <v>57600</v>
      </c>
    </row>
    <row r="1490" spans="1:17" x14ac:dyDescent="0.25">
      <c r="A1490" t="s">
        <v>35</v>
      </c>
      <c r="B1490" t="s">
        <v>5399</v>
      </c>
      <c r="C1490" t="s">
        <v>282</v>
      </c>
      <c r="D1490" t="s">
        <v>331</v>
      </c>
      <c r="E1490" s="1">
        <v>45690</v>
      </c>
      <c r="F1490" t="s">
        <v>48</v>
      </c>
      <c r="G1490" t="s">
        <v>5400</v>
      </c>
      <c r="H1490" t="s">
        <v>119</v>
      </c>
      <c r="I1490" t="s">
        <v>1120</v>
      </c>
      <c r="J1490" t="s">
        <v>809</v>
      </c>
      <c r="K1490" t="s">
        <v>69</v>
      </c>
      <c r="L1490">
        <v>9</v>
      </c>
      <c r="M1490">
        <v>27</v>
      </c>
      <c r="N1490">
        <v>4</v>
      </c>
      <c r="O1490">
        <v>0.56000000000000005</v>
      </c>
      <c r="P1490">
        <v>28</v>
      </c>
      <c r="Q1490">
        <v>192000</v>
      </c>
    </row>
    <row r="1491" spans="1:17" x14ac:dyDescent="0.25">
      <c r="A1491" t="s">
        <v>92</v>
      </c>
      <c r="B1491" t="s">
        <v>1037</v>
      </c>
      <c r="C1491" t="s">
        <v>124</v>
      </c>
      <c r="D1491" t="s">
        <v>195</v>
      </c>
      <c r="E1491" s="1">
        <v>45801</v>
      </c>
      <c r="F1491" t="s">
        <v>48</v>
      </c>
      <c r="G1491" t="s">
        <v>5401</v>
      </c>
      <c r="H1491" t="s">
        <v>97</v>
      </c>
      <c r="I1491" t="s">
        <v>828</v>
      </c>
      <c r="J1491" t="s">
        <v>5402</v>
      </c>
      <c r="K1491" t="s">
        <v>91</v>
      </c>
      <c r="L1491">
        <v>21</v>
      </c>
      <c r="M1491">
        <v>27</v>
      </c>
      <c r="N1491">
        <v>9</v>
      </c>
      <c r="O1491">
        <v>16.05</v>
      </c>
      <c r="P1491">
        <v>21</v>
      </c>
      <c r="Q1491">
        <v>960000</v>
      </c>
    </row>
    <row r="1492" spans="1:17" x14ac:dyDescent="0.25">
      <c r="A1492" t="s">
        <v>78</v>
      </c>
      <c r="B1492" t="s">
        <v>5403</v>
      </c>
      <c r="C1492" t="s">
        <v>431</v>
      </c>
      <c r="D1492" t="s">
        <v>1741</v>
      </c>
      <c r="E1492" s="1">
        <v>45882</v>
      </c>
      <c r="F1492" t="s">
        <v>48</v>
      </c>
      <c r="G1492" t="s">
        <v>5404</v>
      </c>
      <c r="H1492" t="s">
        <v>88</v>
      </c>
      <c r="I1492" t="s">
        <v>2302</v>
      </c>
      <c r="J1492" t="s">
        <v>5405</v>
      </c>
      <c r="K1492" t="s">
        <v>322</v>
      </c>
      <c r="L1492">
        <v>9</v>
      </c>
      <c r="M1492">
        <v>14</v>
      </c>
      <c r="N1492">
        <v>14</v>
      </c>
      <c r="O1492">
        <v>13.63</v>
      </c>
      <c r="P1492">
        <v>31</v>
      </c>
      <c r="Q1492">
        <v>480</v>
      </c>
    </row>
    <row r="1493" spans="1:17" x14ac:dyDescent="0.25">
      <c r="A1493" t="s">
        <v>352</v>
      </c>
      <c r="B1493" t="s">
        <v>5406</v>
      </c>
      <c r="C1493" t="s">
        <v>136</v>
      </c>
      <c r="D1493" t="s">
        <v>5407</v>
      </c>
      <c r="E1493" s="1">
        <v>42268</v>
      </c>
      <c r="F1493" t="s">
        <v>29</v>
      </c>
      <c r="G1493" t="s">
        <v>5408</v>
      </c>
      <c r="H1493" t="s">
        <v>88</v>
      </c>
      <c r="I1493" t="s">
        <v>4459</v>
      </c>
      <c r="J1493" t="s">
        <v>537</v>
      </c>
      <c r="K1493" t="s">
        <v>180</v>
      </c>
      <c r="L1493">
        <v>17</v>
      </c>
      <c r="M1493">
        <v>24</v>
      </c>
      <c r="N1493">
        <v>12</v>
      </c>
      <c r="O1493">
        <v>14.15</v>
      </c>
      <c r="P1493">
        <v>32</v>
      </c>
      <c r="Q1493">
        <v>76800</v>
      </c>
    </row>
    <row r="1494" spans="1:17" x14ac:dyDescent="0.25">
      <c r="A1494" t="s">
        <v>70</v>
      </c>
      <c r="B1494" t="s">
        <v>3298</v>
      </c>
      <c r="C1494" t="s">
        <v>282</v>
      </c>
      <c r="D1494" t="s">
        <v>373</v>
      </c>
      <c r="E1494" s="1">
        <v>44888</v>
      </c>
      <c r="F1494" t="s">
        <v>20</v>
      </c>
      <c r="G1494" t="s">
        <v>5409</v>
      </c>
      <c r="H1494" t="s">
        <v>31</v>
      </c>
      <c r="I1494" t="s">
        <v>5410</v>
      </c>
      <c r="J1494" t="s">
        <v>5411</v>
      </c>
      <c r="K1494" t="s">
        <v>77</v>
      </c>
      <c r="L1494">
        <v>6</v>
      </c>
      <c r="M1494">
        <v>5</v>
      </c>
      <c r="N1494">
        <v>5</v>
      </c>
      <c r="O1494">
        <v>8.11</v>
      </c>
      <c r="P1494">
        <v>15</v>
      </c>
      <c r="Q1494">
        <v>288000</v>
      </c>
    </row>
    <row r="1495" spans="1:17" x14ac:dyDescent="0.25">
      <c r="A1495" t="s">
        <v>253</v>
      </c>
      <c r="B1495" t="s">
        <v>5412</v>
      </c>
      <c r="C1495" t="s">
        <v>129</v>
      </c>
      <c r="D1495" t="s">
        <v>5413</v>
      </c>
      <c r="E1495" s="1">
        <v>43315</v>
      </c>
      <c r="F1495" t="s">
        <v>82</v>
      </c>
      <c r="G1495" t="s">
        <v>5414</v>
      </c>
      <c r="H1495" t="s">
        <v>119</v>
      </c>
      <c r="I1495" t="s">
        <v>639</v>
      </c>
      <c r="J1495" t="s">
        <v>5415</v>
      </c>
      <c r="K1495" t="s">
        <v>180</v>
      </c>
      <c r="L1495">
        <v>2</v>
      </c>
      <c r="M1495">
        <v>10</v>
      </c>
      <c r="N1495">
        <v>7</v>
      </c>
      <c r="O1495">
        <v>10.76</v>
      </c>
      <c r="P1495">
        <v>11</v>
      </c>
      <c r="Q1495">
        <v>96000</v>
      </c>
    </row>
    <row r="1496" spans="1:17" x14ac:dyDescent="0.25">
      <c r="A1496" t="s">
        <v>63</v>
      </c>
      <c r="B1496" t="s">
        <v>5416</v>
      </c>
      <c r="C1496" t="s">
        <v>568</v>
      </c>
      <c r="D1496" t="s">
        <v>1066</v>
      </c>
      <c r="E1496" s="1">
        <v>43410</v>
      </c>
      <c r="F1496" t="s">
        <v>20</v>
      </c>
      <c r="G1496" t="s">
        <v>5417</v>
      </c>
      <c r="H1496" t="s">
        <v>40</v>
      </c>
      <c r="I1496" t="s">
        <v>1497</v>
      </c>
      <c r="J1496" t="s">
        <v>5418</v>
      </c>
      <c r="K1496" t="s">
        <v>106</v>
      </c>
      <c r="L1496">
        <v>24</v>
      </c>
      <c r="M1496">
        <v>18</v>
      </c>
      <c r="N1496">
        <v>11</v>
      </c>
      <c r="O1496">
        <v>150</v>
      </c>
      <c r="P1496">
        <v>34</v>
      </c>
      <c r="Q1496">
        <v>192000</v>
      </c>
    </row>
    <row r="1497" spans="1:17" x14ac:dyDescent="0.25">
      <c r="A1497" t="s">
        <v>122</v>
      </c>
      <c r="B1497" t="s">
        <v>5419</v>
      </c>
      <c r="C1497" t="s">
        <v>212</v>
      </c>
      <c r="D1497" t="s">
        <v>3553</v>
      </c>
      <c r="E1497" s="1">
        <v>44931</v>
      </c>
      <c r="F1497" t="s">
        <v>20</v>
      </c>
      <c r="G1497" t="s">
        <v>5420</v>
      </c>
      <c r="H1497" t="s">
        <v>22</v>
      </c>
      <c r="I1497" t="s">
        <v>5421</v>
      </c>
      <c r="J1497" t="s">
        <v>5422</v>
      </c>
      <c r="K1497" t="s">
        <v>52</v>
      </c>
      <c r="L1497">
        <v>17</v>
      </c>
      <c r="M1497">
        <v>27</v>
      </c>
      <c r="N1497">
        <v>19</v>
      </c>
      <c r="O1497">
        <v>34</v>
      </c>
      <c r="P1497">
        <v>13</v>
      </c>
      <c r="Q1497">
        <v>2880</v>
      </c>
    </row>
    <row r="1498" spans="1:17" x14ac:dyDescent="0.25">
      <c r="A1498" t="s">
        <v>122</v>
      </c>
      <c r="B1498" t="s">
        <v>5423</v>
      </c>
      <c r="C1498" t="s">
        <v>358</v>
      </c>
      <c r="D1498" t="s">
        <v>1776</v>
      </c>
      <c r="E1498" s="1">
        <v>44273</v>
      </c>
      <c r="F1498" t="s">
        <v>20</v>
      </c>
      <c r="G1498" t="s">
        <v>5424</v>
      </c>
      <c r="H1498" t="s">
        <v>59</v>
      </c>
      <c r="I1498" t="s">
        <v>5425</v>
      </c>
      <c r="J1498" t="s">
        <v>154</v>
      </c>
      <c r="K1498" t="s">
        <v>106</v>
      </c>
      <c r="L1498">
        <v>14</v>
      </c>
      <c r="M1498">
        <v>12</v>
      </c>
      <c r="N1498">
        <v>13</v>
      </c>
      <c r="O1498">
        <v>78.89</v>
      </c>
      <c r="P1498">
        <v>36</v>
      </c>
      <c r="Q1498">
        <v>48000</v>
      </c>
    </row>
    <row r="1499" spans="1:17" x14ac:dyDescent="0.25">
      <c r="A1499" t="s">
        <v>114</v>
      </c>
      <c r="B1499" t="s">
        <v>5426</v>
      </c>
      <c r="C1499" t="s">
        <v>182</v>
      </c>
      <c r="D1499" t="s">
        <v>2345</v>
      </c>
      <c r="E1499" s="1">
        <v>45987</v>
      </c>
      <c r="F1499" t="s">
        <v>57</v>
      </c>
      <c r="G1499" t="s">
        <v>5427</v>
      </c>
      <c r="H1499" t="s">
        <v>22</v>
      </c>
      <c r="I1499" t="s">
        <v>2763</v>
      </c>
      <c r="J1499" t="s">
        <v>5428</v>
      </c>
      <c r="K1499" t="s">
        <v>8966</v>
      </c>
      <c r="L1499">
        <v>7</v>
      </c>
      <c r="M1499">
        <v>9</v>
      </c>
      <c r="N1499">
        <v>14</v>
      </c>
      <c r="O1499">
        <v>32.6</v>
      </c>
      <c r="P1499">
        <v>313</v>
      </c>
      <c r="Q1499">
        <v>192000</v>
      </c>
    </row>
    <row r="1500" spans="1:17" x14ac:dyDescent="0.25">
      <c r="A1500" t="s">
        <v>92</v>
      </c>
      <c r="B1500" t="s">
        <v>5429</v>
      </c>
      <c r="C1500" t="s">
        <v>325</v>
      </c>
      <c r="D1500" t="s">
        <v>1938</v>
      </c>
      <c r="E1500" s="1">
        <v>44947</v>
      </c>
      <c r="F1500" t="s">
        <v>57</v>
      </c>
      <c r="G1500" t="s">
        <v>5430</v>
      </c>
      <c r="H1500" t="s">
        <v>88</v>
      </c>
      <c r="I1500" t="s">
        <v>2000</v>
      </c>
      <c r="J1500" t="s">
        <v>5431</v>
      </c>
      <c r="K1500" t="s">
        <v>34</v>
      </c>
      <c r="L1500">
        <v>19</v>
      </c>
      <c r="M1500">
        <v>28</v>
      </c>
      <c r="N1500">
        <v>8</v>
      </c>
      <c r="O1500">
        <v>4.95</v>
      </c>
      <c r="P1500">
        <v>26</v>
      </c>
      <c r="Q1500">
        <v>144000</v>
      </c>
    </row>
    <row r="1501" spans="1:17" x14ac:dyDescent="0.25">
      <c r="A1501" t="s">
        <v>63</v>
      </c>
      <c r="B1501" t="s">
        <v>205</v>
      </c>
      <c r="C1501" t="s">
        <v>206</v>
      </c>
      <c r="D1501" t="s">
        <v>3500</v>
      </c>
      <c r="E1501" s="1">
        <v>43197</v>
      </c>
      <c r="F1501" t="s">
        <v>57</v>
      </c>
      <c r="G1501" t="s">
        <v>5432</v>
      </c>
      <c r="H1501" t="s">
        <v>119</v>
      </c>
      <c r="I1501" t="s">
        <v>5433</v>
      </c>
      <c r="J1501" t="s">
        <v>340</v>
      </c>
      <c r="K1501" t="s">
        <v>180</v>
      </c>
      <c r="L1501">
        <v>21</v>
      </c>
      <c r="M1501">
        <v>16</v>
      </c>
      <c r="N1501">
        <v>5</v>
      </c>
      <c r="O1501">
        <v>19.46</v>
      </c>
      <c r="P1501">
        <v>33</v>
      </c>
      <c r="Q1501">
        <v>1920</v>
      </c>
    </row>
    <row r="1502" spans="1:17" x14ac:dyDescent="0.25">
      <c r="A1502" t="s">
        <v>323</v>
      </c>
      <c r="B1502" t="s">
        <v>5434</v>
      </c>
      <c r="C1502" t="s">
        <v>129</v>
      </c>
      <c r="D1502" t="s">
        <v>195</v>
      </c>
      <c r="E1502" s="1">
        <v>43099</v>
      </c>
      <c r="F1502" t="s">
        <v>57</v>
      </c>
      <c r="G1502" t="s">
        <v>5435</v>
      </c>
      <c r="H1502" t="s">
        <v>112</v>
      </c>
      <c r="I1502" t="s">
        <v>3579</v>
      </c>
      <c r="J1502" t="s">
        <v>5436</v>
      </c>
      <c r="K1502" t="s">
        <v>8966</v>
      </c>
      <c r="L1502">
        <v>12</v>
      </c>
      <c r="M1502">
        <v>9</v>
      </c>
      <c r="N1502">
        <v>3</v>
      </c>
      <c r="O1502">
        <v>0.25</v>
      </c>
      <c r="P1502">
        <v>32</v>
      </c>
      <c r="Q1502">
        <v>24000</v>
      </c>
    </row>
    <row r="1503" spans="1:17" x14ac:dyDescent="0.25">
      <c r="A1503" t="s">
        <v>63</v>
      </c>
      <c r="B1503" t="s">
        <v>5437</v>
      </c>
      <c r="C1503" t="s">
        <v>347</v>
      </c>
      <c r="D1503" t="s">
        <v>1560</v>
      </c>
      <c r="E1503" s="1">
        <v>44378</v>
      </c>
      <c r="F1503" t="s">
        <v>20</v>
      </c>
      <c r="G1503" t="s">
        <v>5438</v>
      </c>
      <c r="H1503" t="s">
        <v>59</v>
      </c>
      <c r="I1503" t="s">
        <v>5439</v>
      </c>
      <c r="J1503" t="s">
        <v>5440</v>
      </c>
      <c r="K1503" t="s">
        <v>180</v>
      </c>
      <c r="L1503">
        <v>20</v>
      </c>
      <c r="M1503">
        <v>21</v>
      </c>
      <c r="N1503">
        <v>14</v>
      </c>
      <c r="O1503">
        <v>17.62</v>
      </c>
      <c r="P1503">
        <v>313</v>
      </c>
      <c r="Q1503">
        <v>38400</v>
      </c>
    </row>
    <row r="1504" spans="1:17" x14ac:dyDescent="0.25">
      <c r="A1504" t="s">
        <v>53</v>
      </c>
      <c r="B1504" t="s">
        <v>5441</v>
      </c>
      <c r="C1504" t="s">
        <v>421</v>
      </c>
      <c r="D1504" t="s">
        <v>1155</v>
      </c>
      <c r="E1504" s="1">
        <v>42518</v>
      </c>
      <c r="F1504" t="s">
        <v>82</v>
      </c>
      <c r="G1504" t="s">
        <v>5442</v>
      </c>
      <c r="H1504" t="s">
        <v>97</v>
      </c>
      <c r="I1504" t="s">
        <v>5443</v>
      </c>
      <c r="J1504" t="s">
        <v>390</v>
      </c>
      <c r="K1504" t="s">
        <v>134</v>
      </c>
      <c r="L1504">
        <v>3</v>
      </c>
      <c r="M1504">
        <v>11</v>
      </c>
      <c r="N1504">
        <v>3</v>
      </c>
      <c r="O1504">
        <v>0.2</v>
      </c>
      <c r="P1504">
        <v>26</v>
      </c>
      <c r="Q1504">
        <v>5760000</v>
      </c>
    </row>
    <row r="1505" spans="1:17" x14ac:dyDescent="0.25">
      <c r="A1505" t="s">
        <v>53</v>
      </c>
      <c r="B1505" t="s">
        <v>5444</v>
      </c>
      <c r="C1505" t="s">
        <v>342</v>
      </c>
      <c r="D1505" t="s">
        <v>95</v>
      </c>
      <c r="E1505" s="1">
        <v>43772</v>
      </c>
      <c r="F1505" t="s">
        <v>48</v>
      </c>
      <c r="G1505" t="s">
        <v>5445</v>
      </c>
      <c r="H1505" t="s">
        <v>88</v>
      </c>
      <c r="I1505" t="s">
        <v>1466</v>
      </c>
      <c r="J1505" t="s">
        <v>5446</v>
      </c>
      <c r="K1505" t="s">
        <v>43</v>
      </c>
      <c r="L1505">
        <v>3</v>
      </c>
      <c r="M1505">
        <v>11</v>
      </c>
      <c r="N1505">
        <v>6</v>
      </c>
      <c r="O1505">
        <v>0.27</v>
      </c>
      <c r="P1505">
        <v>16</v>
      </c>
      <c r="Q1505">
        <v>96000</v>
      </c>
    </row>
    <row r="1506" spans="1:17" x14ac:dyDescent="0.25">
      <c r="A1506" t="s">
        <v>253</v>
      </c>
      <c r="B1506" t="s">
        <v>5447</v>
      </c>
      <c r="C1506" t="s">
        <v>667</v>
      </c>
      <c r="D1506" t="s">
        <v>271</v>
      </c>
      <c r="E1506" s="1">
        <v>44881</v>
      </c>
      <c r="F1506" t="s">
        <v>57</v>
      </c>
      <c r="G1506" t="s">
        <v>5448</v>
      </c>
      <c r="H1506" t="s">
        <v>190</v>
      </c>
      <c r="I1506" t="s">
        <v>5449</v>
      </c>
      <c r="J1506" t="s">
        <v>5450</v>
      </c>
      <c r="K1506" t="s">
        <v>62</v>
      </c>
      <c r="L1506">
        <v>2</v>
      </c>
      <c r="M1506">
        <v>5</v>
      </c>
      <c r="N1506">
        <v>14</v>
      </c>
      <c r="O1506">
        <v>18.190000000000001</v>
      </c>
      <c r="P1506">
        <v>24</v>
      </c>
      <c r="Q1506">
        <v>768000</v>
      </c>
    </row>
    <row r="1507" spans="1:17" x14ac:dyDescent="0.25">
      <c r="A1507" t="s">
        <v>35</v>
      </c>
      <c r="B1507" t="s">
        <v>5451</v>
      </c>
      <c r="C1507" t="s">
        <v>535</v>
      </c>
      <c r="D1507" t="s">
        <v>5452</v>
      </c>
      <c r="E1507" s="1">
        <v>45582</v>
      </c>
      <c r="F1507" t="s">
        <v>82</v>
      </c>
      <c r="G1507" t="s">
        <v>5453</v>
      </c>
      <c r="H1507" t="s">
        <v>59</v>
      </c>
      <c r="I1507" t="s">
        <v>817</v>
      </c>
      <c r="J1507" t="s">
        <v>33</v>
      </c>
      <c r="K1507" t="s">
        <v>43</v>
      </c>
      <c r="L1507">
        <v>21</v>
      </c>
      <c r="M1507">
        <v>28</v>
      </c>
      <c r="N1507">
        <v>6</v>
      </c>
      <c r="O1507">
        <v>7.97</v>
      </c>
      <c r="P1507">
        <v>18</v>
      </c>
      <c r="Q1507">
        <v>960000</v>
      </c>
    </row>
    <row r="1508" spans="1:17" x14ac:dyDescent="0.25">
      <c r="A1508" t="s">
        <v>168</v>
      </c>
      <c r="B1508" t="s">
        <v>3618</v>
      </c>
      <c r="C1508" t="s">
        <v>358</v>
      </c>
      <c r="D1508" t="s">
        <v>5454</v>
      </c>
      <c r="E1508" s="1">
        <v>42112</v>
      </c>
      <c r="F1508" t="s">
        <v>57</v>
      </c>
      <c r="G1508" t="s">
        <v>5455</v>
      </c>
      <c r="H1508" t="s">
        <v>40</v>
      </c>
      <c r="I1508" t="s">
        <v>5456</v>
      </c>
      <c r="J1508" t="s">
        <v>3584</v>
      </c>
      <c r="K1508" t="s">
        <v>77</v>
      </c>
      <c r="L1508">
        <v>8</v>
      </c>
      <c r="M1508">
        <v>14</v>
      </c>
      <c r="N1508">
        <v>8</v>
      </c>
      <c r="O1508">
        <v>15.25</v>
      </c>
      <c r="P1508">
        <v>22</v>
      </c>
      <c r="Q1508">
        <v>4800</v>
      </c>
    </row>
    <row r="1509" spans="1:17" x14ac:dyDescent="0.25">
      <c r="A1509" t="s">
        <v>25</v>
      </c>
      <c r="B1509" t="s">
        <v>5457</v>
      </c>
      <c r="C1509" t="s">
        <v>276</v>
      </c>
      <c r="D1509" t="s">
        <v>5458</v>
      </c>
      <c r="E1509" s="1">
        <v>44213</v>
      </c>
      <c r="F1509" t="s">
        <v>29</v>
      </c>
      <c r="G1509" t="s">
        <v>5459</v>
      </c>
      <c r="H1509" t="s">
        <v>119</v>
      </c>
      <c r="I1509" t="s">
        <v>5460</v>
      </c>
      <c r="J1509" t="s">
        <v>33</v>
      </c>
      <c r="K1509" t="s">
        <v>34</v>
      </c>
      <c r="L1509">
        <v>19</v>
      </c>
      <c r="M1509">
        <v>18</v>
      </c>
      <c r="N1509">
        <v>15</v>
      </c>
      <c r="O1509">
        <v>103.69</v>
      </c>
      <c r="P1509">
        <v>45</v>
      </c>
      <c r="Q1509">
        <v>768000</v>
      </c>
    </row>
    <row r="1510" spans="1:17" x14ac:dyDescent="0.25">
      <c r="A1510" t="s">
        <v>114</v>
      </c>
      <c r="B1510" t="s">
        <v>5461</v>
      </c>
      <c r="C1510" t="s">
        <v>535</v>
      </c>
      <c r="D1510" t="s">
        <v>629</v>
      </c>
      <c r="E1510" s="1">
        <v>43384</v>
      </c>
      <c r="F1510" t="s">
        <v>29</v>
      </c>
      <c r="G1510" t="s">
        <v>8967</v>
      </c>
      <c r="H1510" t="s">
        <v>22</v>
      </c>
      <c r="I1510" t="s">
        <v>5462</v>
      </c>
      <c r="J1510" t="s">
        <v>471</v>
      </c>
      <c r="K1510" t="s">
        <v>91</v>
      </c>
      <c r="L1510">
        <v>6</v>
      </c>
      <c r="M1510">
        <v>18</v>
      </c>
      <c r="N1510">
        <v>20</v>
      </c>
      <c r="O1510">
        <v>45.54</v>
      </c>
      <c r="P1510">
        <v>32</v>
      </c>
      <c r="Q1510">
        <v>736000</v>
      </c>
    </row>
    <row r="1511" spans="1:17" x14ac:dyDescent="0.25">
      <c r="A1511" t="s">
        <v>148</v>
      </c>
      <c r="B1511" t="s">
        <v>5463</v>
      </c>
      <c r="C1511" t="s">
        <v>219</v>
      </c>
      <c r="D1511" t="s">
        <v>553</v>
      </c>
      <c r="E1511" s="1">
        <v>43227</v>
      </c>
      <c r="F1511" t="s">
        <v>48</v>
      </c>
      <c r="G1511" t="s">
        <v>5464</v>
      </c>
      <c r="H1511" t="s">
        <v>31</v>
      </c>
      <c r="I1511" t="s">
        <v>739</v>
      </c>
      <c r="J1511" t="s">
        <v>33</v>
      </c>
      <c r="K1511" t="s">
        <v>77</v>
      </c>
      <c r="L1511">
        <v>9</v>
      </c>
      <c r="M1511">
        <v>5</v>
      </c>
      <c r="N1511">
        <v>3</v>
      </c>
      <c r="O1511">
        <v>0.15</v>
      </c>
      <c r="P1511">
        <v>31</v>
      </c>
      <c r="Q1511">
        <v>1320</v>
      </c>
    </row>
    <row r="1512" spans="1:17" x14ac:dyDescent="0.25">
      <c r="A1512" t="s">
        <v>122</v>
      </c>
      <c r="B1512" t="s">
        <v>5465</v>
      </c>
      <c r="C1512" t="s">
        <v>55</v>
      </c>
      <c r="D1512" t="s">
        <v>151</v>
      </c>
      <c r="E1512" s="1">
        <v>44240</v>
      </c>
      <c r="F1512" t="s">
        <v>48</v>
      </c>
      <c r="G1512" t="s">
        <v>5466</v>
      </c>
      <c r="H1512" t="s">
        <v>31</v>
      </c>
      <c r="I1512" t="s">
        <v>5467</v>
      </c>
      <c r="J1512" t="s">
        <v>5468</v>
      </c>
      <c r="K1512" t="s">
        <v>34</v>
      </c>
      <c r="L1512">
        <v>14</v>
      </c>
      <c r="M1512">
        <v>15</v>
      </c>
      <c r="N1512">
        <v>15</v>
      </c>
      <c r="O1512">
        <v>97.92</v>
      </c>
      <c r="P1512">
        <v>213</v>
      </c>
      <c r="Q1512">
        <v>2640</v>
      </c>
    </row>
    <row r="1513" spans="1:17" x14ac:dyDescent="0.25">
      <c r="A1513" t="s">
        <v>25</v>
      </c>
      <c r="B1513" t="s">
        <v>5469</v>
      </c>
      <c r="C1513" t="s">
        <v>116</v>
      </c>
      <c r="D1513" t="s">
        <v>176</v>
      </c>
      <c r="E1513" s="1">
        <v>43779</v>
      </c>
      <c r="F1513" t="s">
        <v>82</v>
      </c>
      <c r="G1513" t="s">
        <v>5470</v>
      </c>
      <c r="H1513" t="s">
        <v>40</v>
      </c>
      <c r="I1513" t="s">
        <v>5471</v>
      </c>
      <c r="J1513" t="s">
        <v>5472</v>
      </c>
      <c r="K1513" t="s">
        <v>77</v>
      </c>
      <c r="L1513">
        <v>22</v>
      </c>
      <c r="M1513">
        <v>29</v>
      </c>
      <c r="N1513">
        <v>9</v>
      </c>
      <c r="O1513">
        <v>47.43</v>
      </c>
      <c r="P1513">
        <v>43</v>
      </c>
      <c r="Q1513">
        <v>264</v>
      </c>
    </row>
    <row r="1514" spans="1:17" x14ac:dyDescent="0.25">
      <c r="A1514" t="s">
        <v>168</v>
      </c>
      <c r="B1514" t="s">
        <v>5473</v>
      </c>
      <c r="C1514" t="s">
        <v>72</v>
      </c>
      <c r="D1514" t="s">
        <v>283</v>
      </c>
      <c r="E1514" s="1">
        <v>42057</v>
      </c>
      <c r="F1514" t="s">
        <v>82</v>
      </c>
      <c r="G1514" t="s">
        <v>5474</v>
      </c>
      <c r="H1514" t="s">
        <v>173</v>
      </c>
      <c r="I1514" t="s">
        <v>1166</v>
      </c>
      <c r="J1514" t="s">
        <v>5475</v>
      </c>
      <c r="K1514" t="s">
        <v>69</v>
      </c>
      <c r="L1514">
        <v>4</v>
      </c>
      <c r="M1514">
        <v>8</v>
      </c>
      <c r="N1514">
        <v>14</v>
      </c>
      <c r="O1514">
        <v>4.18</v>
      </c>
      <c r="P1514">
        <v>38</v>
      </c>
      <c r="Q1514">
        <v>52800</v>
      </c>
    </row>
    <row r="1515" spans="1:17" x14ac:dyDescent="0.25">
      <c r="A1515" t="s">
        <v>217</v>
      </c>
      <c r="B1515" t="s">
        <v>5476</v>
      </c>
      <c r="C1515" t="s">
        <v>109</v>
      </c>
      <c r="D1515" t="s">
        <v>5477</v>
      </c>
      <c r="E1515" s="1">
        <v>44134</v>
      </c>
      <c r="F1515" t="s">
        <v>48</v>
      </c>
      <c r="G1515" t="s">
        <v>5478</v>
      </c>
      <c r="H1515" t="s">
        <v>31</v>
      </c>
      <c r="I1515" t="s">
        <v>4028</v>
      </c>
      <c r="J1515" t="s">
        <v>414</v>
      </c>
      <c r="K1515" t="s">
        <v>8966</v>
      </c>
      <c r="L1515">
        <v>9</v>
      </c>
      <c r="M1515">
        <v>11</v>
      </c>
      <c r="N1515">
        <v>11</v>
      </c>
      <c r="O1515">
        <v>9.15</v>
      </c>
      <c r="P1515">
        <v>25</v>
      </c>
      <c r="Q1515">
        <v>176000</v>
      </c>
    </row>
    <row r="1516" spans="1:17" x14ac:dyDescent="0.25">
      <c r="A1516" t="s">
        <v>148</v>
      </c>
      <c r="B1516" t="s">
        <v>5479</v>
      </c>
      <c r="C1516" t="s">
        <v>212</v>
      </c>
      <c r="D1516" t="s">
        <v>5480</v>
      </c>
      <c r="E1516" s="1">
        <v>45391</v>
      </c>
      <c r="F1516" t="s">
        <v>20</v>
      </c>
      <c r="G1516" t="s">
        <v>5481</v>
      </c>
      <c r="H1516" t="s">
        <v>119</v>
      </c>
      <c r="I1516" t="s">
        <v>5482</v>
      </c>
      <c r="J1516" t="s">
        <v>280</v>
      </c>
      <c r="K1516" t="s">
        <v>77</v>
      </c>
      <c r="L1516">
        <v>9</v>
      </c>
      <c r="M1516">
        <v>12</v>
      </c>
      <c r="N1516">
        <v>6</v>
      </c>
      <c r="O1516">
        <v>0.24</v>
      </c>
      <c r="P1516">
        <v>33</v>
      </c>
      <c r="Q1516">
        <v>880000</v>
      </c>
    </row>
    <row r="1517" spans="1:17" x14ac:dyDescent="0.25">
      <c r="A1517" t="s">
        <v>122</v>
      </c>
      <c r="B1517" t="s">
        <v>5483</v>
      </c>
      <c r="C1517" t="s">
        <v>219</v>
      </c>
      <c r="D1517" t="s">
        <v>5484</v>
      </c>
      <c r="E1517" s="1">
        <v>45552</v>
      </c>
      <c r="F1517" t="s">
        <v>82</v>
      </c>
      <c r="G1517" t="s">
        <v>5485</v>
      </c>
      <c r="H1517" t="s">
        <v>40</v>
      </c>
      <c r="I1517" t="s">
        <v>1005</v>
      </c>
      <c r="J1517" t="s">
        <v>33</v>
      </c>
      <c r="K1517" t="s">
        <v>69</v>
      </c>
      <c r="L1517">
        <v>22</v>
      </c>
      <c r="M1517">
        <v>29</v>
      </c>
      <c r="N1517">
        <v>11</v>
      </c>
      <c r="O1517">
        <v>43.23</v>
      </c>
      <c r="P1517">
        <v>21</v>
      </c>
      <c r="Q1517">
        <v>440</v>
      </c>
    </row>
    <row r="1518" spans="1:17" x14ac:dyDescent="0.25">
      <c r="A1518" t="s">
        <v>53</v>
      </c>
      <c r="B1518" t="s">
        <v>5486</v>
      </c>
      <c r="C1518" t="s">
        <v>317</v>
      </c>
      <c r="D1518" t="s">
        <v>582</v>
      </c>
      <c r="E1518" s="1">
        <v>45313</v>
      </c>
      <c r="F1518" t="s">
        <v>48</v>
      </c>
      <c r="G1518" t="s">
        <v>5487</v>
      </c>
      <c r="H1518" t="s">
        <v>22</v>
      </c>
      <c r="I1518" t="s">
        <v>828</v>
      </c>
      <c r="J1518" t="s">
        <v>5488</v>
      </c>
      <c r="K1518" t="s">
        <v>43</v>
      </c>
      <c r="L1518">
        <v>10</v>
      </c>
      <c r="M1518">
        <v>5</v>
      </c>
      <c r="N1518">
        <v>3</v>
      </c>
      <c r="O1518">
        <v>0.18</v>
      </c>
      <c r="P1518">
        <v>25</v>
      </c>
      <c r="Q1518">
        <v>70400</v>
      </c>
    </row>
    <row r="1519" spans="1:17" x14ac:dyDescent="0.25">
      <c r="A1519" t="s">
        <v>155</v>
      </c>
      <c r="B1519" t="s">
        <v>5489</v>
      </c>
      <c r="C1519" t="s">
        <v>568</v>
      </c>
      <c r="D1519" t="s">
        <v>2231</v>
      </c>
      <c r="E1519" s="1">
        <v>43442</v>
      </c>
      <c r="F1519" t="s">
        <v>48</v>
      </c>
      <c r="G1519" t="s">
        <v>5490</v>
      </c>
      <c r="H1519" t="s">
        <v>40</v>
      </c>
      <c r="I1519" t="s">
        <v>2569</v>
      </c>
      <c r="J1519" t="s">
        <v>5491</v>
      </c>
      <c r="K1519" t="s">
        <v>34</v>
      </c>
      <c r="L1519">
        <v>8</v>
      </c>
      <c r="M1519">
        <v>15</v>
      </c>
      <c r="N1519">
        <v>5</v>
      </c>
      <c r="O1519">
        <v>9.14</v>
      </c>
      <c r="P1519">
        <v>36</v>
      </c>
      <c r="Q1519">
        <v>264000</v>
      </c>
    </row>
    <row r="1520" spans="1:17" x14ac:dyDescent="0.25">
      <c r="A1520" t="s">
        <v>292</v>
      </c>
      <c r="B1520" t="s">
        <v>5492</v>
      </c>
      <c r="C1520" t="s">
        <v>347</v>
      </c>
      <c r="D1520" t="s">
        <v>5493</v>
      </c>
      <c r="E1520" s="1">
        <v>42776</v>
      </c>
      <c r="F1520" t="s">
        <v>82</v>
      </c>
      <c r="G1520" t="s">
        <v>5494</v>
      </c>
      <c r="H1520" t="s">
        <v>22</v>
      </c>
      <c r="I1520" t="s">
        <v>2986</v>
      </c>
      <c r="J1520" t="s">
        <v>5495</v>
      </c>
      <c r="K1520" t="s">
        <v>52</v>
      </c>
      <c r="L1520">
        <v>9</v>
      </c>
      <c r="M1520">
        <v>12</v>
      </c>
      <c r="N1520">
        <v>9</v>
      </c>
      <c r="O1520">
        <v>4</v>
      </c>
      <c r="P1520">
        <v>213</v>
      </c>
      <c r="Q1520">
        <v>88000</v>
      </c>
    </row>
    <row r="1521" spans="1:17" x14ac:dyDescent="0.25">
      <c r="A1521" t="s">
        <v>168</v>
      </c>
      <c r="B1521" t="s">
        <v>5496</v>
      </c>
      <c r="C1521" t="s">
        <v>347</v>
      </c>
      <c r="D1521" t="s">
        <v>3691</v>
      </c>
      <c r="E1521" s="1">
        <v>44826</v>
      </c>
      <c r="F1521" t="s">
        <v>82</v>
      </c>
      <c r="G1521" t="s">
        <v>5497</v>
      </c>
      <c r="H1521" t="s">
        <v>97</v>
      </c>
      <c r="I1521" t="s">
        <v>2243</v>
      </c>
      <c r="J1521" t="s">
        <v>5498</v>
      </c>
      <c r="K1521" t="s">
        <v>322</v>
      </c>
      <c r="L1521">
        <v>7</v>
      </c>
      <c r="M1521">
        <v>3</v>
      </c>
      <c r="N1521">
        <v>11</v>
      </c>
      <c r="O1521">
        <v>16.079999999999998</v>
      </c>
      <c r="P1521">
        <v>113</v>
      </c>
      <c r="Q1521">
        <v>176000</v>
      </c>
    </row>
    <row r="1522" spans="1:17" x14ac:dyDescent="0.25">
      <c r="A1522" t="s">
        <v>352</v>
      </c>
      <c r="B1522" t="s">
        <v>5499</v>
      </c>
      <c r="C1522" t="s">
        <v>72</v>
      </c>
      <c r="D1522" t="s">
        <v>1107</v>
      </c>
      <c r="E1522" s="1">
        <v>44023</v>
      </c>
      <c r="F1522" t="s">
        <v>48</v>
      </c>
      <c r="G1522" t="s">
        <v>5500</v>
      </c>
      <c r="H1522" t="s">
        <v>173</v>
      </c>
      <c r="I1522" t="s">
        <v>5501</v>
      </c>
      <c r="J1522" t="s">
        <v>33</v>
      </c>
      <c r="K1522" t="s">
        <v>91</v>
      </c>
      <c r="L1522">
        <v>18</v>
      </c>
      <c r="M1522">
        <v>27</v>
      </c>
      <c r="N1522">
        <v>8</v>
      </c>
      <c r="O1522">
        <v>12.7</v>
      </c>
      <c r="P1522">
        <v>33</v>
      </c>
      <c r="Q1522">
        <v>2640</v>
      </c>
    </row>
    <row r="1523" spans="1:17" x14ac:dyDescent="0.25">
      <c r="A1523" t="s">
        <v>462</v>
      </c>
      <c r="B1523" t="s">
        <v>5502</v>
      </c>
      <c r="C1523" t="s">
        <v>530</v>
      </c>
      <c r="D1523" t="s">
        <v>5503</v>
      </c>
      <c r="E1523" s="1">
        <v>45602</v>
      </c>
      <c r="F1523" t="s">
        <v>20</v>
      </c>
      <c r="G1523" t="s">
        <v>5504</v>
      </c>
      <c r="H1523" t="s">
        <v>97</v>
      </c>
      <c r="I1523" t="s">
        <v>5505</v>
      </c>
      <c r="J1523" t="s">
        <v>1431</v>
      </c>
      <c r="K1523" t="s">
        <v>91</v>
      </c>
      <c r="L1523">
        <v>7</v>
      </c>
      <c r="M1523">
        <v>15</v>
      </c>
      <c r="N1523">
        <v>15</v>
      </c>
      <c r="O1523">
        <v>0.06</v>
      </c>
      <c r="P1523">
        <v>42</v>
      </c>
      <c r="Q1523">
        <v>44000</v>
      </c>
    </row>
    <row r="1524" spans="1:17" x14ac:dyDescent="0.25">
      <c r="A1524" t="s">
        <v>63</v>
      </c>
      <c r="B1524" t="s">
        <v>5506</v>
      </c>
      <c r="C1524" t="s">
        <v>568</v>
      </c>
      <c r="D1524" t="s">
        <v>288</v>
      </c>
      <c r="E1524" s="1">
        <v>43779</v>
      </c>
      <c r="F1524" t="s">
        <v>57</v>
      </c>
      <c r="G1524" t="s">
        <v>5507</v>
      </c>
      <c r="H1524" t="s">
        <v>173</v>
      </c>
      <c r="I1524" t="s">
        <v>5508</v>
      </c>
      <c r="J1524" t="s">
        <v>1179</v>
      </c>
      <c r="K1524" t="s">
        <v>77</v>
      </c>
      <c r="L1524">
        <v>11</v>
      </c>
      <c r="M1524">
        <v>13</v>
      </c>
      <c r="N1524">
        <v>14</v>
      </c>
      <c r="O1524">
        <v>12.28</v>
      </c>
      <c r="P1524">
        <v>19</v>
      </c>
      <c r="Q1524">
        <v>176000</v>
      </c>
    </row>
    <row r="1525" spans="1:17" x14ac:dyDescent="0.25">
      <c r="A1525" t="s">
        <v>352</v>
      </c>
      <c r="B1525" t="s">
        <v>964</v>
      </c>
      <c r="C1525" t="s">
        <v>317</v>
      </c>
      <c r="D1525" t="s">
        <v>510</v>
      </c>
      <c r="E1525" s="1">
        <v>45373</v>
      </c>
      <c r="F1525" t="s">
        <v>20</v>
      </c>
      <c r="G1525" t="s">
        <v>5509</v>
      </c>
      <c r="H1525" t="s">
        <v>40</v>
      </c>
      <c r="I1525" t="s">
        <v>315</v>
      </c>
      <c r="J1525" t="s">
        <v>5510</v>
      </c>
      <c r="K1525" t="s">
        <v>91</v>
      </c>
      <c r="L1525">
        <v>20</v>
      </c>
      <c r="M1525">
        <v>28</v>
      </c>
      <c r="N1525">
        <v>8</v>
      </c>
      <c r="O1525">
        <v>150</v>
      </c>
      <c r="P1525">
        <v>36</v>
      </c>
      <c r="Q1525">
        <v>132000</v>
      </c>
    </row>
    <row r="1526" spans="1:17" x14ac:dyDescent="0.25">
      <c r="A1526" t="s">
        <v>92</v>
      </c>
      <c r="B1526" t="s">
        <v>5511</v>
      </c>
      <c r="C1526" t="s">
        <v>200</v>
      </c>
      <c r="D1526" t="s">
        <v>5512</v>
      </c>
      <c r="E1526" s="1">
        <v>45746</v>
      </c>
      <c r="F1526" t="s">
        <v>82</v>
      </c>
      <c r="G1526" t="s">
        <v>5513</v>
      </c>
      <c r="H1526" t="s">
        <v>88</v>
      </c>
      <c r="I1526" t="s">
        <v>3634</v>
      </c>
      <c r="J1526" t="s">
        <v>307</v>
      </c>
      <c r="K1526" t="s">
        <v>106</v>
      </c>
      <c r="L1526">
        <v>15</v>
      </c>
      <c r="M1526">
        <v>26</v>
      </c>
      <c r="N1526">
        <v>11</v>
      </c>
      <c r="O1526">
        <v>9.31</v>
      </c>
      <c r="P1526">
        <v>36</v>
      </c>
      <c r="Q1526">
        <v>1760</v>
      </c>
    </row>
    <row r="1527" spans="1:17" x14ac:dyDescent="0.25">
      <c r="A1527" t="s">
        <v>53</v>
      </c>
      <c r="B1527" t="s">
        <v>5514</v>
      </c>
      <c r="C1527" t="s">
        <v>182</v>
      </c>
      <c r="D1527" t="s">
        <v>38</v>
      </c>
      <c r="E1527" s="1">
        <v>45978</v>
      </c>
      <c r="F1527" t="s">
        <v>20</v>
      </c>
      <c r="G1527" t="s">
        <v>8967</v>
      </c>
      <c r="H1527" t="s">
        <v>40</v>
      </c>
      <c r="I1527" t="s">
        <v>2331</v>
      </c>
      <c r="J1527" t="s">
        <v>665</v>
      </c>
      <c r="K1527" t="s">
        <v>34</v>
      </c>
      <c r="L1527">
        <v>7</v>
      </c>
      <c r="M1527">
        <v>9</v>
      </c>
      <c r="N1527">
        <v>6</v>
      </c>
      <c r="O1527">
        <v>0.3</v>
      </c>
      <c r="P1527">
        <v>27</v>
      </c>
      <c r="Q1527">
        <v>22000</v>
      </c>
    </row>
    <row r="1528" spans="1:17" x14ac:dyDescent="0.25">
      <c r="A1528" t="s">
        <v>323</v>
      </c>
      <c r="B1528" t="s">
        <v>2001</v>
      </c>
      <c r="C1528" t="s">
        <v>535</v>
      </c>
      <c r="D1528" t="s">
        <v>1772</v>
      </c>
      <c r="E1528" s="1">
        <v>45808</v>
      </c>
      <c r="F1528" t="s">
        <v>48</v>
      </c>
      <c r="G1528" t="s">
        <v>5515</v>
      </c>
      <c r="H1528" t="s">
        <v>88</v>
      </c>
      <c r="I1528" t="s">
        <v>4057</v>
      </c>
      <c r="J1528" t="s">
        <v>1338</v>
      </c>
      <c r="K1528" t="s">
        <v>52</v>
      </c>
      <c r="L1528">
        <v>15</v>
      </c>
      <c r="M1528">
        <v>18</v>
      </c>
      <c r="N1528">
        <v>15</v>
      </c>
      <c r="O1528">
        <v>0.41</v>
      </c>
      <c r="P1528">
        <v>27</v>
      </c>
      <c r="Q1528">
        <v>35200</v>
      </c>
    </row>
    <row r="1529" spans="1:17" x14ac:dyDescent="0.25">
      <c r="A1529" t="s">
        <v>122</v>
      </c>
      <c r="B1529" t="s">
        <v>5516</v>
      </c>
      <c r="C1529" t="s">
        <v>568</v>
      </c>
      <c r="D1529" t="s">
        <v>1533</v>
      </c>
      <c r="E1529" s="1">
        <v>44657</v>
      </c>
      <c r="F1529" t="s">
        <v>48</v>
      </c>
      <c r="G1529" t="s">
        <v>5517</v>
      </c>
      <c r="H1529" t="s">
        <v>112</v>
      </c>
      <c r="I1529" t="s">
        <v>5518</v>
      </c>
      <c r="J1529" t="s">
        <v>5519</v>
      </c>
      <c r="K1529" t="s">
        <v>180</v>
      </c>
      <c r="L1529">
        <v>14</v>
      </c>
      <c r="M1529">
        <v>20</v>
      </c>
      <c r="N1529">
        <v>15</v>
      </c>
      <c r="O1529">
        <v>95.49</v>
      </c>
      <c r="P1529">
        <v>13</v>
      </c>
      <c r="Q1529">
        <v>5280000</v>
      </c>
    </row>
    <row r="1530" spans="1:17" x14ac:dyDescent="0.25">
      <c r="A1530" t="s">
        <v>382</v>
      </c>
      <c r="B1530" t="s">
        <v>5520</v>
      </c>
      <c r="C1530" t="s">
        <v>282</v>
      </c>
      <c r="D1530" t="s">
        <v>822</v>
      </c>
      <c r="E1530" s="1">
        <v>45752</v>
      </c>
      <c r="F1530" t="s">
        <v>57</v>
      </c>
      <c r="G1530" t="s">
        <v>5521</v>
      </c>
      <c r="H1530" t="s">
        <v>40</v>
      </c>
      <c r="I1530" t="s">
        <v>5522</v>
      </c>
      <c r="J1530" t="s">
        <v>5523</v>
      </c>
      <c r="K1530" t="s">
        <v>8966</v>
      </c>
      <c r="L1530">
        <v>5</v>
      </c>
      <c r="M1530">
        <v>13</v>
      </c>
      <c r="N1530">
        <v>7</v>
      </c>
      <c r="O1530">
        <v>7.13</v>
      </c>
      <c r="P1530">
        <v>26</v>
      </c>
      <c r="Q1530">
        <v>88000</v>
      </c>
    </row>
    <row r="1531" spans="1:17" x14ac:dyDescent="0.25">
      <c r="A1531" t="s">
        <v>462</v>
      </c>
      <c r="B1531" t="s">
        <v>5524</v>
      </c>
      <c r="C1531" t="s">
        <v>27</v>
      </c>
      <c r="D1531" t="s">
        <v>5525</v>
      </c>
      <c r="E1531" s="1">
        <v>45023</v>
      </c>
      <c r="F1531" t="s">
        <v>82</v>
      </c>
      <c r="G1531" t="s">
        <v>5526</v>
      </c>
      <c r="H1531" t="s">
        <v>40</v>
      </c>
      <c r="I1531" t="s">
        <v>127</v>
      </c>
      <c r="J1531" t="s">
        <v>5527</v>
      </c>
      <c r="K1531" t="s">
        <v>322</v>
      </c>
      <c r="L1531">
        <v>3</v>
      </c>
      <c r="M1531">
        <v>15</v>
      </c>
      <c r="N1531">
        <v>6</v>
      </c>
      <c r="O1531">
        <v>0.13</v>
      </c>
      <c r="P1531">
        <v>39</v>
      </c>
      <c r="Q1531">
        <v>704000</v>
      </c>
    </row>
    <row r="1532" spans="1:17" x14ac:dyDescent="0.25">
      <c r="A1532" t="s">
        <v>352</v>
      </c>
      <c r="B1532" t="s">
        <v>5528</v>
      </c>
      <c r="C1532" t="s">
        <v>535</v>
      </c>
      <c r="D1532" t="s">
        <v>526</v>
      </c>
      <c r="E1532" s="1">
        <v>45966</v>
      </c>
      <c r="F1532" t="s">
        <v>48</v>
      </c>
      <c r="G1532" t="s">
        <v>5529</v>
      </c>
      <c r="H1532" t="s">
        <v>112</v>
      </c>
      <c r="I1532" t="s">
        <v>1051</v>
      </c>
      <c r="J1532" t="s">
        <v>5530</v>
      </c>
      <c r="K1532" t="s">
        <v>91</v>
      </c>
      <c r="L1532">
        <v>10</v>
      </c>
      <c r="M1532">
        <v>14</v>
      </c>
      <c r="N1532">
        <v>8</v>
      </c>
      <c r="O1532">
        <v>10.5</v>
      </c>
      <c r="P1532">
        <v>19</v>
      </c>
      <c r="Q1532">
        <v>880000</v>
      </c>
    </row>
    <row r="1533" spans="1:17" x14ac:dyDescent="0.25">
      <c r="A1533" t="s">
        <v>148</v>
      </c>
      <c r="B1533" t="s">
        <v>5531</v>
      </c>
      <c r="C1533" t="s">
        <v>163</v>
      </c>
      <c r="D1533" t="s">
        <v>5532</v>
      </c>
      <c r="E1533" s="1">
        <v>43229</v>
      </c>
      <c r="F1533" t="s">
        <v>20</v>
      </c>
      <c r="G1533" t="s">
        <v>5533</v>
      </c>
      <c r="H1533" t="s">
        <v>40</v>
      </c>
      <c r="I1533" t="s">
        <v>5534</v>
      </c>
      <c r="J1533" t="s">
        <v>5535</v>
      </c>
      <c r="K1533" t="s">
        <v>91</v>
      </c>
      <c r="L1533">
        <v>3</v>
      </c>
      <c r="M1533">
        <v>6</v>
      </c>
      <c r="N1533">
        <v>6</v>
      </c>
      <c r="O1533">
        <v>0.24</v>
      </c>
      <c r="P1533">
        <v>25</v>
      </c>
      <c r="Q1533">
        <v>4400</v>
      </c>
    </row>
    <row r="1534" spans="1:17" x14ac:dyDescent="0.25">
      <c r="A1534" t="s">
        <v>53</v>
      </c>
      <c r="B1534" t="s">
        <v>472</v>
      </c>
      <c r="C1534" t="s">
        <v>80</v>
      </c>
      <c r="D1534" t="s">
        <v>1902</v>
      </c>
      <c r="E1534" s="1">
        <v>42417</v>
      </c>
      <c r="F1534" t="s">
        <v>48</v>
      </c>
      <c r="G1534" t="s">
        <v>5536</v>
      </c>
      <c r="H1534" t="s">
        <v>112</v>
      </c>
      <c r="I1534" t="s">
        <v>962</v>
      </c>
      <c r="J1534" t="s">
        <v>210</v>
      </c>
      <c r="K1534" t="s">
        <v>77</v>
      </c>
      <c r="L1534">
        <v>4</v>
      </c>
      <c r="M1534">
        <v>13</v>
      </c>
      <c r="N1534">
        <v>3</v>
      </c>
      <c r="O1534">
        <v>0.34</v>
      </c>
      <c r="P1534">
        <v>313</v>
      </c>
      <c r="Q1534">
        <v>704000</v>
      </c>
    </row>
    <row r="1535" spans="1:17" x14ac:dyDescent="0.25">
      <c r="A1535" t="s">
        <v>25</v>
      </c>
      <c r="B1535" t="s">
        <v>5537</v>
      </c>
      <c r="C1535" t="s">
        <v>276</v>
      </c>
      <c r="D1535" t="s">
        <v>4342</v>
      </c>
      <c r="E1535" s="1">
        <v>44891</v>
      </c>
      <c r="F1535" t="s">
        <v>20</v>
      </c>
      <c r="G1535" t="s">
        <v>5538</v>
      </c>
      <c r="H1535" t="s">
        <v>119</v>
      </c>
      <c r="I1535" t="s">
        <v>2755</v>
      </c>
      <c r="J1535" t="s">
        <v>1439</v>
      </c>
      <c r="K1535" t="s">
        <v>34</v>
      </c>
      <c r="L1535">
        <v>12</v>
      </c>
      <c r="M1535">
        <v>22</v>
      </c>
      <c r="N1535">
        <v>10</v>
      </c>
      <c r="O1535">
        <v>95.66</v>
      </c>
      <c r="P1535">
        <v>21</v>
      </c>
      <c r="Q1535">
        <v>712000</v>
      </c>
    </row>
    <row r="1536" spans="1:17" x14ac:dyDescent="0.25">
      <c r="A1536" t="s">
        <v>155</v>
      </c>
      <c r="B1536" t="s">
        <v>5539</v>
      </c>
      <c r="C1536" t="s">
        <v>558</v>
      </c>
      <c r="D1536" t="s">
        <v>493</v>
      </c>
      <c r="E1536" s="1">
        <v>43657</v>
      </c>
      <c r="F1536" t="s">
        <v>20</v>
      </c>
      <c r="G1536" t="s">
        <v>5540</v>
      </c>
      <c r="H1536" t="s">
        <v>40</v>
      </c>
      <c r="I1536" t="s">
        <v>540</v>
      </c>
      <c r="J1536" t="s">
        <v>833</v>
      </c>
      <c r="K1536" t="s">
        <v>91</v>
      </c>
      <c r="L1536">
        <v>2</v>
      </c>
      <c r="M1536">
        <v>5</v>
      </c>
      <c r="N1536">
        <v>6</v>
      </c>
      <c r="O1536">
        <v>5.66</v>
      </c>
      <c r="P1536">
        <v>19</v>
      </c>
      <c r="Q1536">
        <v>1200</v>
      </c>
    </row>
    <row r="1537" spans="1:17" x14ac:dyDescent="0.25">
      <c r="A1537" t="s">
        <v>148</v>
      </c>
      <c r="B1537" t="s">
        <v>5541</v>
      </c>
      <c r="C1537" t="s">
        <v>206</v>
      </c>
      <c r="D1537" t="s">
        <v>5542</v>
      </c>
      <c r="E1537" s="1">
        <v>43183</v>
      </c>
      <c r="F1537" t="s">
        <v>20</v>
      </c>
      <c r="G1537" t="s">
        <v>5543</v>
      </c>
      <c r="H1537" t="s">
        <v>97</v>
      </c>
      <c r="I1537" t="s">
        <v>902</v>
      </c>
      <c r="J1537" t="s">
        <v>33</v>
      </c>
      <c r="K1537" t="s">
        <v>34</v>
      </c>
      <c r="L1537">
        <v>5</v>
      </c>
      <c r="M1537">
        <v>9</v>
      </c>
      <c r="N1537">
        <v>3</v>
      </c>
      <c r="O1537">
        <v>0.49</v>
      </c>
      <c r="P1537">
        <v>27</v>
      </c>
      <c r="Q1537">
        <v>2400</v>
      </c>
    </row>
    <row r="1538" spans="1:17" x14ac:dyDescent="0.25">
      <c r="A1538" t="s">
        <v>551</v>
      </c>
      <c r="B1538" t="s">
        <v>5544</v>
      </c>
      <c r="C1538" t="s">
        <v>200</v>
      </c>
      <c r="D1538" t="s">
        <v>926</v>
      </c>
      <c r="E1538" s="1">
        <v>43556</v>
      </c>
      <c r="F1538" t="s">
        <v>20</v>
      </c>
      <c r="G1538" t="s">
        <v>5545</v>
      </c>
      <c r="H1538" t="s">
        <v>31</v>
      </c>
      <c r="I1538" t="s">
        <v>1317</v>
      </c>
      <c r="J1538" t="s">
        <v>133</v>
      </c>
      <c r="K1538" t="s">
        <v>69</v>
      </c>
      <c r="L1538">
        <v>7</v>
      </c>
      <c r="M1538">
        <v>13</v>
      </c>
      <c r="N1538">
        <v>5</v>
      </c>
      <c r="O1538">
        <v>0.02</v>
      </c>
      <c r="P1538">
        <v>39</v>
      </c>
      <c r="Q1538">
        <v>240</v>
      </c>
    </row>
    <row r="1539" spans="1:17" x14ac:dyDescent="0.25">
      <c r="A1539" t="s">
        <v>148</v>
      </c>
      <c r="B1539" t="s">
        <v>5546</v>
      </c>
      <c r="C1539" t="s">
        <v>143</v>
      </c>
      <c r="D1539" t="s">
        <v>2903</v>
      </c>
      <c r="E1539" s="1">
        <v>42896</v>
      </c>
      <c r="F1539" t="s">
        <v>48</v>
      </c>
      <c r="G1539" t="s">
        <v>5547</v>
      </c>
      <c r="H1539" t="s">
        <v>59</v>
      </c>
      <c r="I1539" t="s">
        <v>1945</v>
      </c>
      <c r="J1539" t="s">
        <v>4097</v>
      </c>
      <c r="K1539" t="s">
        <v>43</v>
      </c>
      <c r="L1539">
        <v>2</v>
      </c>
      <c r="M1539">
        <v>6</v>
      </c>
      <c r="N1539">
        <v>4</v>
      </c>
      <c r="O1539">
        <v>0.37</v>
      </c>
      <c r="P1539">
        <v>22</v>
      </c>
      <c r="Q1539">
        <v>48000</v>
      </c>
    </row>
    <row r="1540" spans="1:17" x14ac:dyDescent="0.25">
      <c r="A1540" t="s">
        <v>114</v>
      </c>
      <c r="B1540" t="s">
        <v>5548</v>
      </c>
      <c r="C1540" t="s">
        <v>276</v>
      </c>
      <c r="D1540" t="s">
        <v>1046</v>
      </c>
      <c r="E1540" s="1">
        <v>44461</v>
      </c>
      <c r="F1540" t="s">
        <v>48</v>
      </c>
      <c r="G1540" t="s">
        <v>5549</v>
      </c>
      <c r="H1540" t="s">
        <v>88</v>
      </c>
      <c r="I1540" t="s">
        <v>2788</v>
      </c>
      <c r="J1540" t="s">
        <v>5550</v>
      </c>
      <c r="K1540" t="s">
        <v>322</v>
      </c>
      <c r="L1540">
        <v>14</v>
      </c>
      <c r="M1540">
        <v>18</v>
      </c>
      <c r="N1540">
        <v>13</v>
      </c>
      <c r="O1540">
        <v>38.65</v>
      </c>
      <c r="P1540">
        <v>14</v>
      </c>
      <c r="Q1540">
        <v>160000</v>
      </c>
    </row>
    <row r="1541" spans="1:17" x14ac:dyDescent="0.25">
      <c r="A1541" t="s">
        <v>53</v>
      </c>
      <c r="B1541" t="s">
        <v>5551</v>
      </c>
      <c r="C1541" t="s">
        <v>219</v>
      </c>
      <c r="D1541" t="s">
        <v>510</v>
      </c>
      <c r="E1541" s="1">
        <v>44522</v>
      </c>
      <c r="F1541" t="s">
        <v>57</v>
      </c>
      <c r="G1541" t="s">
        <v>5552</v>
      </c>
      <c r="H1541" t="s">
        <v>88</v>
      </c>
      <c r="I1541" t="s">
        <v>258</v>
      </c>
      <c r="J1541" t="s">
        <v>5553</v>
      </c>
      <c r="K1541" t="s">
        <v>180</v>
      </c>
      <c r="L1541">
        <v>3</v>
      </c>
      <c r="M1541">
        <v>6</v>
      </c>
      <c r="N1541">
        <v>6</v>
      </c>
      <c r="O1541">
        <v>0.12</v>
      </c>
      <c r="P1541">
        <v>31</v>
      </c>
      <c r="Q1541">
        <v>800000</v>
      </c>
    </row>
    <row r="1542" spans="1:17" x14ac:dyDescent="0.25">
      <c r="A1542" t="s">
        <v>16</v>
      </c>
      <c r="B1542" t="s">
        <v>5554</v>
      </c>
      <c r="C1542" t="s">
        <v>37</v>
      </c>
      <c r="D1542" t="s">
        <v>746</v>
      </c>
      <c r="E1542" s="1">
        <v>43523</v>
      </c>
      <c r="F1542" t="s">
        <v>48</v>
      </c>
      <c r="G1542" t="s">
        <v>5555</v>
      </c>
      <c r="H1542" t="s">
        <v>119</v>
      </c>
      <c r="I1542" t="s">
        <v>5556</v>
      </c>
      <c r="J1542" t="s">
        <v>5557</v>
      </c>
      <c r="K1542" t="s">
        <v>77</v>
      </c>
      <c r="L1542">
        <v>8</v>
      </c>
      <c r="M1542">
        <v>10</v>
      </c>
      <c r="N1542">
        <v>11</v>
      </c>
      <c r="O1542">
        <v>2.67</v>
      </c>
      <c r="P1542">
        <v>11</v>
      </c>
      <c r="Q1542">
        <v>400</v>
      </c>
    </row>
    <row r="1543" spans="1:17" x14ac:dyDescent="0.25">
      <c r="A1543" t="s">
        <v>78</v>
      </c>
      <c r="B1543" t="s">
        <v>5558</v>
      </c>
      <c r="C1543" t="s">
        <v>358</v>
      </c>
      <c r="D1543" t="s">
        <v>2675</v>
      </c>
      <c r="E1543" s="1">
        <v>44008</v>
      </c>
      <c r="F1543" t="s">
        <v>29</v>
      </c>
      <c r="G1543" t="s">
        <v>5559</v>
      </c>
      <c r="H1543" t="s">
        <v>40</v>
      </c>
      <c r="I1543" t="s">
        <v>5560</v>
      </c>
      <c r="J1543" t="s">
        <v>5561</v>
      </c>
      <c r="K1543" t="s">
        <v>91</v>
      </c>
      <c r="L1543">
        <v>4</v>
      </c>
      <c r="M1543">
        <v>12</v>
      </c>
      <c r="N1543">
        <v>10</v>
      </c>
      <c r="O1543">
        <v>6.24</v>
      </c>
      <c r="P1543">
        <v>17</v>
      </c>
      <c r="Q1543">
        <v>64000</v>
      </c>
    </row>
    <row r="1544" spans="1:17" x14ac:dyDescent="0.25">
      <c r="A1544" t="s">
        <v>25</v>
      </c>
      <c r="B1544" t="s">
        <v>5562</v>
      </c>
      <c r="C1544" t="s">
        <v>317</v>
      </c>
      <c r="D1544" t="s">
        <v>1776</v>
      </c>
      <c r="E1544" s="1">
        <v>45752</v>
      </c>
      <c r="F1544" t="s">
        <v>48</v>
      </c>
      <c r="G1544" t="s">
        <v>5563</v>
      </c>
      <c r="H1544" t="s">
        <v>88</v>
      </c>
      <c r="I1544" t="s">
        <v>5564</v>
      </c>
      <c r="J1544" t="s">
        <v>5173</v>
      </c>
      <c r="K1544" t="s">
        <v>322</v>
      </c>
      <c r="L1544">
        <v>12</v>
      </c>
      <c r="M1544">
        <v>29</v>
      </c>
      <c r="N1544">
        <v>12</v>
      </c>
      <c r="O1544">
        <v>148.11000000000001</v>
      </c>
      <c r="P1544">
        <v>22</v>
      </c>
      <c r="Q1544">
        <v>240000</v>
      </c>
    </row>
    <row r="1545" spans="1:17" x14ac:dyDescent="0.25">
      <c r="A1545" t="s">
        <v>16</v>
      </c>
      <c r="B1545" t="s">
        <v>5565</v>
      </c>
      <c r="C1545" t="s">
        <v>94</v>
      </c>
      <c r="D1545" t="s">
        <v>3002</v>
      </c>
      <c r="E1545" s="1">
        <v>45562</v>
      </c>
      <c r="F1545" t="s">
        <v>48</v>
      </c>
      <c r="G1545" t="s">
        <v>5566</v>
      </c>
      <c r="H1545" t="s">
        <v>190</v>
      </c>
      <c r="I1545" t="s">
        <v>1077</v>
      </c>
      <c r="J1545" t="s">
        <v>5567</v>
      </c>
      <c r="K1545" t="s">
        <v>322</v>
      </c>
      <c r="L1545">
        <v>11</v>
      </c>
      <c r="M1545">
        <v>19</v>
      </c>
      <c r="N1545">
        <v>7</v>
      </c>
      <c r="O1545">
        <v>7.01</v>
      </c>
      <c r="P1545">
        <v>37</v>
      </c>
      <c r="Q1545">
        <v>80000</v>
      </c>
    </row>
    <row r="1546" spans="1:17" x14ac:dyDescent="0.25">
      <c r="A1546" t="s">
        <v>78</v>
      </c>
      <c r="B1546" t="s">
        <v>5568</v>
      </c>
      <c r="C1546" t="s">
        <v>431</v>
      </c>
      <c r="D1546" t="s">
        <v>563</v>
      </c>
      <c r="E1546" s="1">
        <v>42860</v>
      </c>
      <c r="F1546" t="s">
        <v>48</v>
      </c>
      <c r="G1546" t="s">
        <v>5569</v>
      </c>
      <c r="H1546" t="s">
        <v>190</v>
      </c>
      <c r="I1546" t="s">
        <v>2014</v>
      </c>
      <c r="J1546" t="s">
        <v>5570</v>
      </c>
      <c r="K1546" t="s">
        <v>134</v>
      </c>
      <c r="L1546">
        <v>2</v>
      </c>
      <c r="M1546">
        <v>13</v>
      </c>
      <c r="N1546">
        <v>8</v>
      </c>
      <c r="O1546">
        <v>14.37</v>
      </c>
      <c r="P1546">
        <v>11</v>
      </c>
      <c r="Q1546">
        <v>160000</v>
      </c>
    </row>
    <row r="1547" spans="1:17" x14ac:dyDescent="0.25">
      <c r="A1547" t="s">
        <v>78</v>
      </c>
      <c r="B1547" t="s">
        <v>5571</v>
      </c>
      <c r="C1547" t="s">
        <v>80</v>
      </c>
      <c r="D1547" t="s">
        <v>5572</v>
      </c>
      <c r="E1547" s="1">
        <v>44834</v>
      </c>
      <c r="F1547" t="s">
        <v>82</v>
      </c>
      <c r="G1547" t="s">
        <v>5573</v>
      </c>
      <c r="H1547" t="s">
        <v>112</v>
      </c>
      <c r="I1547" t="s">
        <v>3698</v>
      </c>
      <c r="J1547" t="s">
        <v>5574</v>
      </c>
      <c r="K1547" t="s">
        <v>8966</v>
      </c>
      <c r="L1547">
        <v>10</v>
      </c>
      <c r="M1547">
        <v>5</v>
      </c>
      <c r="N1547">
        <v>6</v>
      </c>
      <c r="O1547">
        <v>3.57</v>
      </c>
      <c r="P1547">
        <v>35</v>
      </c>
      <c r="Q1547">
        <v>2400</v>
      </c>
    </row>
    <row r="1548" spans="1:17" x14ac:dyDescent="0.25">
      <c r="A1548" t="s">
        <v>148</v>
      </c>
      <c r="B1548" t="s">
        <v>5575</v>
      </c>
      <c r="C1548" t="s">
        <v>200</v>
      </c>
      <c r="D1548" t="s">
        <v>245</v>
      </c>
      <c r="E1548" s="1">
        <v>45529</v>
      </c>
      <c r="F1548" t="s">
        <v>20</v>
      </c>
      <c r="G1548" t="s">
        <v>5576</v>
      </c>
      <c r="H1548" t="s">
        <v>119</v>
      </c>
      <c r="I1548" t="s">
        <v>104</v>
      </c>
      <c r="J1548" t="s">
        <v>414</v>
      </c>
      <c r="K1548" t="s">
        <v>69</v>
      </c>
      <c r="L1548">
        <v>3</v>
      </c>
      <c r="M1548">
        <v>12</v>
      </c>
      <c r="N1548">
        <v>6</v>
      </c>
      <c r="O1548">
        <v>0.28000000000000003</v>
      </c>
      <c r="P1548">
        <v>15</v>
      </c>
      <c r="Q1548">
        <v>40000</v>
      </c>
    </row>
    <row r="1549" spans="1:17" x14ac:dyDescent="0.25">
      <c r="A1549" t="s">
        <v>92</v>
      </c>
      <c r="B1549" t="s">
        <v>5577</v>
      </c>
      <c r="C1549" t="s">
        <v>464</v>
      </c>
      <c r="D1549" t="s">
        <v>5578</v>
      </c>
      <c r="E1549" s="1">
        <v>45480</v>
      </c>
      <c r="F1549" t="s">
        <v>29</v>
      </c>
      <c r="G1549" t="s">
        <v>5579</v>
      </c>
      <c r="H1549" t="s">
        <v>22</v>
      </c>
      <c r="I1549" t="s">
        <v>5580</v>
      </c>
      <c r="J1549" t="s">
        <v>3184</v>
      </c>
      <c r="K1549" t="s">
        <v>43</v>
      </c>
      <c r="L1549">
        <v>11</v>
      </c>
      <c r="M1549">
        <v>25</v>
      </c>
      <c r="N1549">
        <v>11</v>
      </c>
      <c r="O1549">
        <v>16.68</v>
      </c>
      <c r="P1549">
        <v>38</v>
      </c>
      <c r="Q1549">
        <v>160000</v>
      </c>
    </row>
    <row r="1550" spans="1:17" x14ac:dyDescent="0.25">
      <c r="A1550" t="s">
        <v>35</v>
      </c>
      <c r="B1550" t="s">
        <v>5581</v>
      </c>
      <c r="C1550" t="s">
        <v>558</v>
      </c>
      <c r="D1550" t="s">
        <v>1943</v>
      </c>
      <c r="E1550" s="1">
        <v>42282</v>
      </c>
      <c r="F1550" t="s">
        <v>48</v>
      </c>
      <c r="G1550" t="s">
        <v>5582</v>
      </c>
      <c r="H1550" t="s">
        <v>31</v>
      </c>
      <c r="I1550" t="s">
        <v>660</v>
      </c>
      <c r="J1550" t="s">
        <v>4289</v>
      </c>
      <c r="K1550" t="s">
        <v>91</v>
      </c>
      <c r="L1550">
        <v>23</v>
      </c>
      <c r="M1550">
        <v>22</v>
      </c>
      <c r="N1550">
        <v>15</v>
      </c>
      <c r="O1550">
        <v>3.25</v>
      </c>
      <c r="P1550">
        <v>37</v>
      </c>
      <c r="Q1550">
        <v>120000</v>
      </c>
    </row>
    <row r="1551" spans="1:17" x14ac:dyDescent="0.25">
      <c r="A1551" t="s">
        <v>382</v>
      </c>
      <c r="B1551" t="s">
        <v>5583</v>
      </c>
      <c r="C1551" t="s">
        <v>18</v>
      </c>
      <c r="D1551" t="s">
        <v>5584</v>
      </c>
      <c r="E1551" s="1">
        <v>43706</v>
      </c>
      <c r="F1551" t="s">
        <v>48</v>
      </c>
      <c r="G1551" t="s">
        <v>5585</v>
      </c>
      <c r="H1551" t="s">
        <v>112</v>
      </c>
      <c r="I1551" t="s">
        <v>5586</v>
      </c>
      <c r="J1551" t="s">
        <v>33</v>
      </c>
      <c r="K1551" t="s">
        <v>106</v>
      </c>
      <c r="L1551">
        <v>12</v>
      </c>
      <c r="M1551">
        <v>16</v>
      </c>
      <c r="N1551">
        <v>10</v>
      </c>
      <c r="O1551">
        <v>4.7</v>
      </c>
      <c r="P1551">
        <v>35</v>
      </c>
      <c r="Q1551">
        <v>1600</v>
      </c>
    </row>
    <row r="1552" spans="1:17" x14ac:dyDescent="0.25">
      <c r="A1552" t="s">
        <v>292</v>
      </c>
      <c r="B1552" t="s">
        <v>5587</v>
      </c>
      <c r="C1552" t="s">
        <v>342</v>
      </c>
      <c r="D1552" t="s">
        <v>5588</v>
      </c>
      <c r="E1552" s="1">
        <v>45745</v>
      </c>
      <c r="F1552" t="s">
        <v>20</v>
      </c>
      <c r="G1552" t="s">
        <v>5589</v>
      </c>
      <c r="H1552" t="s">
        <v>88</v>
      </c>
      <c r="I1552" t="s">
        <v>5590</v>
      </c>
      <c r="J1552" t="s">
        <v>5591</v>
      </c>
      <c r="K1552" t="s">
        <v>34</v>
      </c>
      <c r="L1552">
        <v>6</v>
      </c>
      <c r="M1552">
        <v>12</v>
      </c>
      <c r="N1552">
        <v>10</v>
      </c>
      <c r="O1552">
        <v>3.34</v>
      </c>
      <c r="P1552">
        <v>31</v>
      </c>
      <c r="Q1552">
        <v>20000</v>
      </c>
    </row>
    <row r="1553" spans="1:17" x14ac:dyDescent="0.25">
      <c r="A1553" t="s">
        <v>107</v>
      </c>
      <c r="B1553" t="s">
        <v>5592</v>
      </c>
      <c r="C1553" t="s">
        <v>558</v>
      </c>
      <c r="D1553" t="s">
        <v>213</v>
      </c>
      <c r="E1553" s="1">
        <v>44566</v>
      </c>
      <c r="F1553" t="s">
        <v>82</v>
      </c>
      <c r="G1553" t="s">
        <v>5593</v>
      </c>
      <c r="H1553" t="s">
        <v>112</v>
      </c>
      <c r="I1553" t="s">
        <v>2098</v>
      </c>
      <c r="J1553" t="s">
        <v>5594</v>
      </c>
      <c r="K1553" t="s">
        <v>134</v>
      </c>
      <c r="L1553">
        <v>12</v>
      </c>
      <c r="M1553">
        <v>16</v>
      </c>
      <c r="N1553">
        <v>6</v>
      </c>
      <c r="O1553">
        <v>150</v>
      </c>
      <c r="P1553">
        <v>313</v>
      </c>
      <c r="Q1553">
        <v>32000</v>
      </c>
    </row>
    <row r="1554" spans="1:17" x14ac:dyDescent="0.25">
      <c r="A1554" t="s">
        <v>25</v>
      </c>
      <c r="B1554" t="s">
        <v>5595</v>
      </c>
      <c r="C1554" t="s">
        <v>55</v>
      </c>
      <c r="D1554" t="s">
        <v>5596</v>
      </c>
      <c r="E1554" s="1">
        <v>45084</v>
      </c>
      <c r="F1554" t="s">
        <v>20</v>
      </c>
      <c r="G1554" t="s">
        <v>8967</v>
      </c>
      <c r="H1554" t="s">
        <v>119</v>
      </c>
      <c r="I1554" t="s">
        <v>753</v>
      </c>
      <c r="J1554" t="s">
        <v>5597</v>
      </c>
      <c r="K1554" t="s">
        <v>322</v>
      </c>
      <c r="L1554">
        <v>15</v>
      </c>
      <c r="M1554">
        <v>24</v>
      </c>
      <c r="N1554">
        <v>20</v>
      </c>
      <c r="O1554">
        <v>105.75</v>
      </c>
      <c r="P1554">
        <v>25</v>
      </c>
      <c r="Q1554">
        <v>4800000</v>
      </c>
    </row>
    <row r="1555" spans="1:17" x14ac:dyDescent="0.25">
      <c r="A1555" t="s">
        <v>78</v>
      </c>
      <c r="B1555" t="s">
        <v>5598</v>
      </c>
      <c r="C1555" t="s">
        <v>535</v>
      </c>
      <c r="D1555" t="s">
        <v>526</v>
      </c>
      <c r="E1555" s="1">
        <v>42395</v>
      </c>
      <c r="F1555" t="s">
        <v>20</v>
      </c>
      <c r="G1555" t="s">
        <v>5599</v>
      </c>
      <c r="H1555" t="s">
        <v>59</v>
      </c>
      <c r="I1555" t="s">
        <v>5600</v>
      </c>
      <c r="J1555" t="s">
        <v>5601</v>
      </c>
      <c r="K1555" t="s">
        <v>180</v>
      </c>
      <c r="L1555">
        <v>7</v>
      </c>
      <c r="M1555">
        <v>12</v>
      </c>
      <c r="N1555">
        <v>15</v>
      </c>
      <c r="O1555">
        <v>5.0999999999999996</v>
      </c>
      <c r="P1555">
        <v>18</v>
      </c>
      <c r="Q1555">
        <v>80000</v>
      </c>
    </row>
    <row r="1556" spans="1:17" x14ac:dyDescent="0.25">
      <c r="A1556" t="s">
        <v>168</v>
      </c>
      <c r="B1556" t="s">
        <v>5602</v>
      </c>
      <c r="C1556" t="s">
        <v>219</v>
      </c>
      <c r="D1556" t="s">
        <v>406</v>
      </c>
      <c r="E1556" s="1">
        <v>44149</v>
      </c>
      <c r="F1556" t="s">
        <v>48</v>
      </c>
      <c r="G1556" t="s">
        <v>5603</v>
      </c>
      <c r="H1556" t="s">
        <v>59</v>
      </c>
      <c r="I1556" t="s">
        <v>5604</v>
      </c>
      <c r="J1556" t="s">
        <v>5605</v>
      </c>
      <c r="K1556" t="s">
        <v>52</v>
      </c>
      <c r="L1556">
        <v>6</v>
      </c>
      <c r="M1556">
        <v>5</v>
      </c>
      <c r="N1556">
        <v>13</v>
      </c>
      <c r="O1556">
        <v>16.989999999999998</v>
      </c>
      <c r="P1556">
        <v>13</v>
      </c>
      <c r="Q1556">
        <v>640000</v>
      </c>
    </row>
    <row r="1557" spans="1:17" x14ac:dyDescent="0.25">
      <c r="A1557" t="s">
        <v>141</v>
      </c>
      <c r="B1557" t="s">
        <v>5606</v>
      </c>
      <c r="C1557" t="s">
        <v>116</v>
      </c>
      <c r="D1557" t="s">
        <v>441</v>
      </c>
      <c r="E1557" s="1">
        <v>44048</v>
      </c>
      <c r="F1557" t="s">
        <v>20</v>
      </c>
      <c r="G1557" t="s">
        <v>5607</v>
      </c>
      <c r="H1557" t="s">
        <v>173</v>
      </c>
      <c r="I1557" t="s">
        <v>389</v>
      </c>
      <c r="J1557" t="s">
        <v>223</v>
      </c>
      <c r="K1557" t="s">
        <v>322</v>
      </c>
      <c r="L1557">
        <v>4</v>
      </c>
      <c r="M1557">
        <v>5</v>
      </c>
      <c r="N1557">
        <v>8</v>
      </c>
      <c r="O1557">
        <v>3.55</v>
      </c>
      <c r="P1557">
        <v>24</v>
      </c>
      <c r="Q1557">
        <v>800000</v>
      </c>
    </row>
    <row r="1558" spans="1:17" x14ac:dyDescent="0.25">
      <c r="A1558" t="s">
        <v>265</v>
      </c>
      <c r="B1558" t="s">
        <v>5608</v>
      </c>
      <c r="C1558" t="s">
        <v>317</v>
      </c>
      <c r="D1558" t="s">
        <v>151</v>
      </c>
      <c r="E1558" s="1">
        <v>44267</v>
      </c>
      <c r="F1558" t="s">
        <v>82</v>
      </c>
      <c r="G1558" t="s">
        <v>5609</v>
      </c>
      <c r="H1558" t="s">
        <v>97</v>
      </c>
      <c r="I1558" t="s">
        <v>5610</v>
      </c>
      <c r="J1558" t="s">
        <v>5611</v>
      </c>
      <c r="K1558" t="s">
        <v>180</v>
      </c>
      <c r="L1558">
        <v>6</v>
      </c>
      <c r="M1558">
        <v>7</v>
      </c>
      <c r="N1558">
        <v>16</v>
      </c>
      <c r="O1558">
        <v>0.12</v>
      </c>
      <c r="P1558">
        <v>41</v>
      </c>
      <c r="Q1558">
        <v>4000</v>
      </c>
    </row>
    <row r="1559" spans="1:17" x14ac:dyDescent="0.25">
      <c r="A1559" t="s">
        <v>323</v>
      </c>
      <c r="B1559" t="s">
        <v>5612</v>
      </c>
      <c r="C1559" t="s">
        <v>116</v>
      </c>
      <c r="D1559" t="s">
        <v>213</v>
      </c>
      <c r="E1559" s="1">
        <v>45137</v>
      </c>
      <c r="F1559" t="s">
        <v>57</v>
      </c>
      <c r="G1559" t="s">
        <v>5613</v>
      </c>
      <c r="H1559" t="s">
        <v>97</v>
      </c>
      <c r="I1559" t="s">
        <v>1043</v>
      </c>
      <c r="J1559" t="s">
        <v>33</v>
      </c>
      <c r="K1559" t="s">
        <v>180</v>
      </c>
      <c r="L1559">
        <v>11</v>
      </c>
      <c r="M1559">
        <v>8</v>
      </c>
      <c r="N1559">
        <v>7</v>
      </c>
      <c r="O1559">
        <v>0.37</v>
      </c>
      <c r="P1559">
        <v>25</v>
      </c>
      <c r="Q1559">
        <v>640000</v>
      </c>
    </row>
    <row r="1560" spans="1:17" x14ac:dyDescent="0.25">
      <c r="A1560" t="s">
        <v>168</v>
      </c>
      <c r="B1560" t="s">
        <v>5614</v>
      </c>
      <c r="C1560" t="s">
        <v>667</v>
      </c>
      <c r="D1560" t="s">
        <v>271</v>
      </c>
      <c r="E1560" s="1">
        <v>44686</v>
      </c>
      <c r="F1560" t="s">
        <v>20</v>
      </c>
      <c r="G1560" t="s">
        <v>5615</v>
      </c>
      <c r="H1560" t="s">
        <v>112</v>
      </c>
      <c r="I1560" t="s">
        <v>1470</v>
      </c>
      <c r="J1560" t="s">
        <v>5616</v>
      </c>
      <c r="K1560" t="s">
        <v>180</v>
      </c>
      <c r="L1560">
        <v>4</v>
      </c>
      <c r="M1560">
        <v>14</v>
      </c>
      <c r="N1560">
        <v>6</v>
      </c>
      <c r="O1560">
        <v>18.38</v>
      </c>
      <c r="P1560">
        <v>26</v>
      </c>
      <c r="Q1560">
        <v>688000</v>
      </c>
    </row>
    <row r="1561" spans="1:17" x14ac:dyDescent="0.25">
      <c r="A1561" t="s">
        <v>253</v>
      </c>
      <c r="B1561" t="s">
        <v>5617</v>
      </c>
      <c r="C1561" t="s">
        <v>72</v>
      </c>
      <c r="D1561" t="s">
        <v>201</v>
      </c>
      <c r="E1561" s="1">
        <v>42864</v>
      </c>
      <c r="F1561" t="s">
        <v>48</v>
      </c>
      <c r="G1561" t="s">
        <v>5618</v>
      </c>
      <c r="H1561" t="s">
        <v>22</v>
      </c>
      <c r="I1561" t="s">
        <v>333</v>
      </c>
      <c r="J1561" t="s">
        <v>5619</v>
      </c>
      <c r="K1561" t="s">
        <v>77</v>
      </c>
      <c r="L1561">
        <v>3</v>
      </c>
      <c r="M1561">
        <v>14</v>
      </c>
      <c r="N1561">
        <v>13</v>
      </c>
      <c r="O1561">
        <v>8.2799999999999994</v>
      </c>
      <c r="P1561">
        <v>37</v>
      </c>
      <c r="Q1561">
        <v>1080</v>
      </c>
    </row>
    <row r="1562" spans="1:17" x14ac:dyDescent="0.25">
      <c r="A1562" t="s">
        <v>168</v>
      </c>
      <c r="B1562" t="s">
        <v>1207</v>
      </c>
      <c r="C1562" t="s">
        <v>347</v>
      </c>
      <c r="D1562" t="s">
        <v>38</v>
      </c>
      <c r="E1562" s="1">
        <v>43559</v>
      </c>
      <c r="F1562" t="s">
        <v>20</v>
      </c>
      <c r="G1562" t="s">
        <v>5620</v>
      </c>
      <c r="H1562" t="s">
        <v>173</v>
      </c>
      <c r="I1562" t="s">
        <v>370</v>
      </c>
      <c r="J1562" t="s">
        <v>5621</v>
      </c>
      <c r="K1562" t="s">
        <v>134</v>
      </c>
      <c r="L1562">
        <v>7</v>
      </c>
      <c r="M1562">
        <v>5</v>
      </c>
      <c r="N1562">
        <v>4</v>
      </c>
      <c r="O1562">
        <v>18.25</v>
      </c>
      <c r="P1562">
        <v>29</v>
      </c>
      <c r="Q1562">
        <v>2160</v>
      </c>
    </row>
    <row r="1563" spans="1:17" x14ac:dyDescent="0.25">
      <c r="A1563" t="s">
        <v>122</v>
      </c>
      <c r="B1563" t="s">
        <v>5622</v>
      </c>
      <c r="C1563" t="s">
        <v>219</v>
      </c>
      <c r="D1563" t="s">
        <v>969</v>
      </c>
      <c r="E1563" s="1">
        <v>45059</v>
      </c>
      <c r="F1563" t="s">
        <v>29</v>
      </c>
      <c r="G1563" t="s">
        <v>5623</v>
      </c>
      <c r="H1563" t="s">
        <v>112</v>
      </c>
      <c r="I1563" t="s">
        <v>2804</v>
      </c>
      <c r="J1563" t="s">
        <v>33</v>
      </c>
      <c r="K1563" t="s">
        <v>77</v>
      </c>
      <c r="L1563">
        <v>8</v>
      </c>
      <c r="M1563">
        <v>30</v>
      </c>
      <c r="N1563">
        <v>15</v>
      </c>
      <c r="O1563">
        <v>27.58</v>
      </c>
      <c r="P1563">
        <v>15</v>
      </c>
      <c r="Q1563">
        <v>216</v>
      </c>
    </row>
    <row r="1564" spans="1:17" x14ac:dyDescent="0.25">
      <c r="A1564" t="s">
        <v>53</v>
      </c>
      <c r="B1564" t="s">
        <v>5624</v>
      </c>
      <c r="C1564" t="s">
        <v>342</v>
      </c>
      <c r="D1564" t="s">
        <v>5200</v>
      </c>
      <c r="E1564" s="1">
        <v>44362</v>
      </c>
      <c r="F1564" t="s">
        <v>82</v>
      </c>
      <c r="G1564" t="s">
        <v>5625</v>
      </c>
      <c r="H1564" t="s">
        <v>173</v>
      </c>
      <c r="I1564" t="s">
        <v>1790</v>
      </c>
      <c r="J1564" t="s">
        <v>5626</v>
      </c>
      <c r="K1564" t="s">
        <v>134</v>
      </c>
      <c r="L1564">
        <v>2</v>
      </c>
      <c r="M1564">
        <v>8</v>
      </c>
      <c r="N1564">
        <v>4</v>
      </c>
      <c r="O1564">
        <v>0.42</v>
      </c>
      <c r="P1564">
        <v>23</v>
      </c>
      <c r="Q1564">
        <v>43200</v>
      </c>
    </row>
    <row r="1565" spans="1:17" x14ac:dyDescent="0.25">
      <c r="A1565" t="s">
        <v>265</v>
      </c>
      <c r="B1565" t="s">
        <v>5627</v>
      </c>
      <c r="C1565" t="s">
        <v>46</v>
      </c>
      <c r="D1565" t="s">
        <v>201</v>
      </c>
      <c r="E1565" s="1">
        <v>43963</v>
      </c>
      <c r="F1565" t="s">
        <v>57</v>
      </c>
      <c r="G1565" t="s">
        <v>5628</v>
      </c>
      <c r="H1565" t="s">
        <v>173</v>
      </c>
      <c r="I1565" t="s">
        <v>5629</v>
      </c>
      <c r="J1565" t="s">
        <v>33</v>
      </c>
      <c r="K1565" t="s">
        <v>322</v>
      </c>
      <c r="L1565">
        <v>5</v>
      </c>
      <c r="M1565">
        <v>3</v>
      </c>
      <c r="N1565">
        <v>15</v>
      </c>
      <c r="O1565">
        <v>0.17</v>
      </c>
      <c r="P1565">
        <v>38</v>
      </c>
      <c r="Q1565">
        <v>144000</v>
      </c>
    </row>
    <row r="1566" spans="1:17" x14ac:dyDescent="0.25">
      <c r="A1566" t="s">
        <v>217</v>
      </c>
      <c r="B1566" t="s">
        <v>5630</v>
      </c>
      <c r="C1566" t="s">
        <v>194</v>
      </c>
      <c r="D1566" t="s">
        <v>5631</v>
      </c>
      <c r="E1566" s="1">
        <v>44677</v>
      </c>
      <c r="F1566" t="s">
        <v>48</v>
      </c>
      <c r="G1566" t="s">
        <v>5632</v>
      </c>
      <c r="H1566" t="s">
        <v>190</v>
      </c>
      <c r="I1566" t="s">
        <v>5633</v>
      </c>
      <c r="J1566" t="s">
        <v>4146</v>
      </c>
      <c r="K1566" t="s">
        <v>322</v>
      </c>
      <c r="L1566">
        <v>6</v>
      </c>
      <c r="M1566">
        <v>14</v>
      </c>
      <c r="N1566">
        <v>10</v>
      </c>
      <c r="O1566">
        <v>7.92</v>
      </c>
      <c r="P1566">
        <v>19</v>
      </c>
      <c r="Q1566">
        <v>720000</v>
      </c>
    </row>
    <row r="1567" spans="1:17" x14ac:dyDescent="0.25">
      <c r="A1567" t="s">
        <v>114</v>
      </c>
      <c r="B1567" t="s">
        <v>5634</v>
      </c>
      <c r="C1567" t="s">
        <v>8968</v>
      </c>
      <c r="D1567" t="s">
        <v>2675</v>
      </c>
      <c r="E1567" s="1">
        <v>43690</v>
      </c>
      <c r="F1567" t="s">
        <v>57</v>
      </c>
      <c r="G1567" t="s">
        <v>5635</v>
      </c>
      <c r="H1567" t="s">
        <v>190</v>
      </c>
      <c r="I1567" t="s">
        <v>5636</v>
      </c>
      <c r="J1567" t="s">
        <v>5637</v>
      </c>
      <c r="K1567" t="s">
        <v>34</v>
      </c>
      <c r="L1567">
        <v>13</v>
      </c>
      <c r="M1567">
        <v>18</v>
      </c>
      <c r="N1567">
        <v>11</v>
      </c>
      <c r="O1567">
        <v>78.709999999999994</v>
      </c>
      <c r="P1567">
        <v>113</v>
      </c>
      <c r="Q1567">
        <v>360</v>
      </c>
    </row>
    <row r="1568" spans="1:17" x14ac:dyDescent="0.25">
      <c r="A1568" t="s">
        <v>16</v>
      </c>
      <c r="B1568" t="s">
        <v>5638</v>
      </c>
      <c r="C1568" t="s">
        <v>150</v>
      </c>
      <c r="D1568" t="s">
        <v>926</v>
      </c>
      <c r="E1568" s="1">
        <v>42249</v>
      </c>
      <c r="F1568" t="s">
        <v>57</v>
      </c>
      <c r="G1568" t="s">
        <v>5639</v>
      </c>
      <c r="H1568" t="s">
        <v>119</v>
      </c>
      <c r="I1568" t="s">
        <v>1205</v>
      </c>
      <c r="J1568" t="s">
        <v>5640</v>
      </c>
      <c r="K1568" t="s">
        <v>52</v>
      </c>
      <c r="L1568">
        <v>8</v>
      </c>
      <c r="M1568">
        <v>16</v>
      </c>
      <c r="N1568">
        <v>8</v>
      </c>
      <c r="O1568">
        <v>2.87</v>
      </c>
      <c r="P1568">
        <v>39</v>
      </c>
      <c r="Q1568">
        <v>57600</v>
      </c>
    </row>
    <row r="1569" spans="1:17" x14ac:dyDescent="0.25">
      <c r="A1569" t="s">
        <v>63</v>
      </c>
      <c r="B1569" t="s">
        <v>5641</v>
      </c>
      <c r="C1569" t="s">
        <v>194</v>
      </c>
      <c r="D1569" t="s">
        <v>151</v>
      </c>
      <c r="E1569" s="1">
        <v>44282</v>
      </c>
      <c r="F1569" t="s">
        <v>20</v>
      </c>
      <c r="G1569" t="s">
        <v>5642</v>
      </c>
      <c r="H1569" t="s">
        <v>97</v>
      </c>
      <c r="I1569" t="s">
        <v>1583</v>
      </c>
      <c r="J1569" t="s">
        <v>5643</v>
      </c>
      <c r="K1569" t="s">
        <v>77</v>
      </c>
      <c r="L1569">
        <v>10</v>
      </c>
      <c r="M1569">
        <v>25</v>
      </c>
      <c r="N1569">
        <v>12</v>
      </c>
      <c r="O1569">
        <v>15.61</v>
      </c>
      <c r="P1569">
        <v>13</v>
      </c>
      <c r="Q1569">
        <v>216000</v>
      </c>
    </row>
    <row r="1570" spans="1:17" x14ac:dyDescent="0.25">
      <c r="A1570" t="s">
        <v>25</v>
      </c>
      <c r="B1570" t="s">
        <v>5644</v>
      </c>
      <c r="C1570" t="s">
        <v>358</v>
      </c>
      <c r="D1570" t="s">
        <v>195</v>
      </c>
      <c r="E1570" s="1">
        <v>42053</v>
      </c>
      <c r="F1570" t="s">
        <v>57</v>
      </c>
      <c r="G1570" t="s">
        <v>5645</v>
      </c>
      <c r="H1570" t="s">
        <v>190</v>
      </c>
      <c r="I1570" t="s">
        <v>5646</v>
      </c>
      <c r="J1570" t="s">
        <v>3521</v>
      </c>
      <c r="K1570" t="s">
        <v>34</v>
      </c>
      <c r="L1570">
        <v>23</v>
      </c>
      <c r="M1570">
        <v>25</v>
      </c>
      <c r="N1570">
        <v>14</v>
      </c>
      <c r="O1570">
        <v>105.83</v>
      </c>
      <c r="P1570">
        <v>11</v>
      </c>
      <c r="Q1570">
        <v>72000</v>
      </c>
    </row>
    <row r="1571" spans="1:17" x14ac:dyDescent="0.25">
      <c r="A1571" t="s">
        <v>352</v>
      </c>
      <c r="B1571" t="s">
        <v>5647</v>
      </c>
      <c r="C1571" t="s">
        <v>8968</v>
      </c>
      <c r="D1571" t="s">
        <v>5648</v>
      </c>
      <c r="E1571" s="1">
        <v>43850</v>
      </c>
      <c r="F1571" t="s">
        <v>48</v>
      </c>
      <c r="G1571" t="s">
        <v>5649</v>
      </c>
      <c r="H1571" t="s">
        <v>22</v>
      </c>
      <c r="I1571" t="s">
        <v>837</v>
      </c>
      <c r="J1571" t="s">
        <v>5650</v>
      </c>
      <c r="K1571" t="s">
        <v>43</v>
      </c>
      <c r="L1571">
        <v>22</v>
      </c>
      <c r="M1571">
        <v>26</v>
      </c>
      <c r="N1571">
        <v>14</v>
      </c>
      <c r="O1571">
        <v>16.670000000000002</v>
      </c>
      <c r="P1571">
        <v>22</v>
      </c>
      <c r="Q1571">
        <v>144000</v>
      </c>
    </row>
    <row r="1572" spans="1:17" x14ac:dyDescent="0.25">
      <c r="A1572" t="s">
        <v>16</v>
      </c>
      <c r="B1572" t="s">
        <v>5651</v>
      </c>
      <c r="C1572" t="s">
        <v>448</v>
      </c>
      <c r="D1572" t="s">
        <v>5652</v>
      </c>
      <c r="E1572" s="1">
        <v>43185</v>
      </c>
      <c r="F1572" t="s">
        <v>20</v>
      </c>
      <c r="G1572" t="s">
        <v>5653</v>
      </c>
      <c r="H1572" t="s">
        <v>88</v>
      </c>
      <c r="I1572" t="s">
        <v>439</v>
      </c>
      <c r="J1572" t="s">
        <v>5654</v>
      </c>
      <c r="K1572" t="s">
        <v>69</v>
      </c>
      <c r="L1572">
        <v>10</v>
      </c>
      <c r="M1572">
        <v>15</v>
      </c>
      <c r="N1572">
        <v>10</v>
      </c>
      <c r="O1572">
        <v>4.8</v>
      </c>
      <c r="P1572">
        <v>31</v>
      </c>
      <c r="Q1572">
        <v>2160</v>
      </c>
    </row>
    <row r="1573" spans="1:17" x14ac:dyDescent="0.25">
      <c r="A1573" t="s">
        <v>148</v>
      </c>
      <c r="B1573" t="s">
        <v>5655</v>
      </c>
      <c r="C1573" t="s">
        <v>317</v>
      </c>
      <c r="D1573" t="s">
        <v>5656</v>
      </c>
      <c r="E1573" s="1">
        <v>43227</v>
      </c>
      <c r="F1573" t="s">
        <v>20</v>
      </c>
      <c r="G1573" t="s">
        <v>5657</v>
      </c>
      <c r="H1573" t="s">
        <v>59</v>
      </c>
      <c r="I1573" t="s">
        <v>1936</v>
      </c>
      <c r="J1573" t="s">
        <v>5658</v>
      </c>
      <c r="K1573" t="s">
        <v>91</v>
      </c>
      <c r="L1573">
        <v>5</v>
      </c>
      <c r="M1573">
        <v>4</v>
      </c>
      <c r="N1573">
        <v>4</v>
      </c>
      <c r="O1573">
        <v>0.25</v>
      </c>
      <c r="P1573">
        <v>23</v>
      </c>
      <c r="Q1573">
        <v>36000</v>
      </c>
    </row>
    <row r="1574" spans="1:17" x14ac:dyDescent="0.25">
      <c r="A1574" t="s">
        <v>265</v>
      </c>
      <c r="B1574" t="s">
        <v>5659</v>
      </c>
      <c r="C1574" t="s">
        <v>431</v>
      </c>
      <c r="D1574" t="s">
        <v>742</v>
      </c>
      <c r="E1574" s="1">
        <v>45648</v>
      </c>
      <c r="F1574" t="s">
        <v>48</v>
      </c>
      <c r="G1574" t="s">
        <v>8967</v>
      </c>
      <c r="H1574" t="s">
        <v>112</v>
      </c>
      <c r="I1574" t="s">
        <v>1105</v>
      </c>
      <c r="J1574" t="s">
        <v>312</v>
      </c>
      <c r="K1574" t="s">
        <v>8966</v>
      </c>
      <c r="L1574">
        <v>3</v>
      </c>
      <c r="M1574">
        <v>8</v>
      </c>
      <c r="N1574">
        <v>19</v>
      </c>
      <c r="O1574">
        <v>0.01</v>
      </c>
      <c r="P1574">
        <v>42</v>
      </c>
      <c r="Q1574">
        <v>144000</v>
      </c>
    </row>
    <row r="1575" spans="1:17" x14ac:dyDescent="0.25">
      <c r="A1575" t="s">
        <v>35</v>
      </c>
      <c r="B1575" t="s">
        <v>5660</v>
      </c>
      <c r="C1575" t="s">
        <v>80</v>
      </c>
      <c r="D1575" t="s">
        <v>3313</v>
      </c>
      <c r="E1575" s="1">
        <v>42269</v>
      </c>
      <c r="F1575" t="s">
        <v>48</v>
      </c>
      <c r="G1575" t="s">
        <v>5661</v>
      </c>
      <c r="H1575" t="s">
        <v>119</v>
      </c>
      <c r="I1575" t="s">
        <v>399</v>
      </c>
      <c r="J1575" t="s">
        <v>1471</v>
      </c>
      <c r="K1575" t="s">
        <v>91</v>
      </c>
      <c r="L1575">
        <v>24</v>
      </c>
      <c r="M1575">
        <v>24</v>
      </c>
      <c r="N1575">
        <v>11</v>
      </c>
      <c r="O1575">
        <v>2.76</v>
      </c>
      <c r="P1575">
        <v>31</v>
      </c>
      <c r="Q1575">
        <v>108000</v>
      </c>
    </row>
    <row r="1576" spans="1:17" x14ac:dyDescent="0.25">
      <c r="A1576" t="s">
        <v>25</v>
      </c>
      <c r="B1576" t="s">
        <v>5662</v>
      </c>
      <c r="C1576" t="s">
        <v>101</v>
      </c>
      <c r="D1576" t="s">
        <v>4139</v>
      </c>
      <c r="E1576" s="1">
        <v>45981</v>
      </c>
      <c r="F1576" t="s">
        <v>20</v>
      </c>
      <c r="G1576" t="s">
        <v>5663</v>
      </c>
      <c r="H1576" t="s">
        <v>112</v>
      </c>
      <c r="I1576" t="s">
        <v>5664</v>
      </c>
      <c r="J1576" t="s">
        <v>5665</v>
      </c>
      <c r="K1576" t="s">
        <v>34</v>
      </c>
      <c r="L1576">
        <v>21</v>
      </c>
      <c r="M1576">
        <v>14</v>
      </c>
      <c r="N1576">
        <v>9</v>
      </c>
      <c r="O1576">
        <v>125.98</v>
      </c>
      <c r="P1576">
        <v>18</v>
      </c>
      <c r="Q1576">
        <v>1440</v>
      </c>
    </row>
    <row r="1577" spans="1:17" x14ac:dyDescent="0.25">
      <c r="A1577" t="s">
        <v>352</v>
      </c>
      <c r="B1577" t="s">
        <v>5666</v>
      </c>
      <c r="C1577" t="s">
        <v>37</v>
      </c>
      <c r="D1577" t="s">
        <v>5667</v>
      </c>
      <c r="E1577" s="1">
        <v>43530</v>
      </c>
      <c r="F1577" t="s">
        <v>48</v>
      </c>
      <c r="G1577" t="s">
        <v>5668</v>
      </c>
      <c r="H1577" t="s">
        <v>173</v>
      </c>
      <c r="I1577" t="s">
        <v>3910</v>
      </c>
      <c r="J1577" t="s">
        <v>33</v>
      </c>
      <c r="K1577" t="s">
        <v>106</v>
      </c>
      <c r="L1577">
        <v>16</v>
      </c>
      <c r="M1577">
        <v>23</v>
      </c>
      <c r="N1577">
        <v>15</v>
      </c>
      <c r="O1577">
        <v>10.18</v>
      </c>
      <c r="P1577">
        <v>23</v>
      </c>
      <c r="Q1577">
        <v>18000</v>
      </c>
    </row>
    <row r="1578" spans="1:17" x14ac:dyDescent="0.25">
      <c r="A1578" t="s">
        <v>168</v>
      </c>
      <c r="B1578" t="s">
        <v>5669</v>
      </c>
      <c r="C1578" t="s">
        <v>255</v>
      </c>
      <c r="D1578" t="s">
        <v>2437</v>
      </c>
      <c r="E1578" s="1">
        <v>42595</v>
      </c>
      <c r="F1578" t="s">
        <v>48</v>
      </c>
      <c r="G1578" t="s">
        <v>5670</v>
      </c>
      <c r="H1578" t="s">
        <v>97</v>
      </c>
      <c r="I1578" t="s">
        <v>1542</v>
      </c>
      <c r="J1578" t="s">
        <v>33</v>
      </c>
      <c r="K1578" t="s">
        <v>62</v>
      </c>
      <c r="L1578">
        <v>9</v>
      </c>
      <c r="M1578">
        <v>10</v>
      </c>
      <c r="N1578">
        <v>10</v>
      </c>
      <c r="O1578">
        <v>11.15</v>
      </c>
      <c r="P1578">
        <v>22</v>
      </c>
      <c r="Q1578">
        <v>28800</v>
      </c>
    </row>
    <row r="1579" spans="1:17" x14ac:dyDescent="0.25">
      <c r="A1579" t="s">
        <v>16</v>
      </c>
      <c r="B1579" t="s">
        <v>5671</v>
      </c>
      <c r="C1579" t="s">
        <v>170</v>
      </c>
      <c r="D1579" t="s">
        <v>2333</v>
      </c>
      <c r="E1579" s="1">
        <v>42703</v>
      </c>
      <c r="F1579" t="s">
        <v>82</v>
      </c>
      <c r="G1579" t="s">
        <v>5672</v>
      </c>
      <c r="H1579" t="s">
        <v>97</v>
      </c>
      <c r="I1579" t="s">
        <v>5673</v>
      </c>
      <c r="J1579" t="s">
        <v>1274</v>
      </c>
      <c r="K1579" t="s">
        <v>322</v>
      </c>
      <c r="L1579">
        <v>6</v>
      </c>
      <c r="M1579">
        <v>19</v>
      </c>
      <c r="N1579">
        <v>10</v>
      </c>
      <c r="O1579">
        <v>7.46</v>
      </c>
      <c r="P1579">
        <v>12</v>
      </c>
      <c r="Q1579">
        <v>4320000</v>
      </c>
    </row>
    <row r="1580" spans="1:17" x14ac:dyDescent="0.25">
      <c r="A1580" t="s">
        <v>107</v>
      </c>
      <c r="B1580" t="s">
        <v>5674</v>
      </c>
      <c r="C1580" t="s">
        <v>212</v>
      </c>
      <c r="D1580" t="s">
        <v>2873</v>
      </c>
      <c r="E1580" s="1">
        <v>43684</v>
      </c>
      <c r="F1580" t="s">
        <v>20</v>
      </c>
      <c r="G1580" t="s">
        <v>5675</v>
      </c>
      <c r="H1580" t="s">
        <v>119</v>
      </c>
      <c r="I1580" t="s">
        <v>985</v>
      </c>
      <c r="J1580" t="s">
        <v>5676</v>
      </c>
      <c r="K1580" t="s">
        <v>43</v>
      </c>
      <c r="L1580">
        <v>8</v>
      </c>
      <c r="M1580">
        <v>16</v>
      </c>
      <c r="N1580">
        <v>5</v>
      </c>
      <c r="O1580">
        <v>6.31</v>
      </c>
      <c r="P1580">
        <v>36</v>
      </c>
      <c r="Q1580">
        <v>72000</v>
      </c>
    </row>
    <row r="1581" spans="1:17" x14ac:dyDescent="0.25">
      <c r="A1581" t="s">
        <v>44</v>
      </c>
      <c r="B1581" t="s">
        <v>5677</v>
      </c>
      <c r="C1581" t="s">
        <v>568</v>
      </c>
      <c r="D1581" t="s">
        <v>201</v>
      </c>
      <c r="E1581" s="1">
        <v>45152</v>
      </c>
      <c r="F1581" t="s">
        <v>48</v>
      </c>
      <c r="G1581" t="s">
        <v>5678</v>
      </c>
      <c r="H1581" t="s">
        <v>97</v>
      </c>
      <c r="I1581" t="s">
        <v>828</v>
      </c>
      <c r="J1581" t="s">
        <v>340</v>
      </c>
      <c r="K1581" t="s">
        <v>91</v>
      </c>
      <c r="L1581">
        <v>12</v>
      </c>
      <c r="M1581">
        <v>16</v>
      </c>
      <c r="N1581">
        <v>7</v>
      </c>
      <c r="O1581">
        <v>150</v>
      </c>
      <c r="P1581">
        <v>313</v>
      </c>
      <c r="Q1581">
        <v>576000</v>
      </c>
    </row>
    <row r="1582" spans="1:17" x14ac:dyDescent="0.25">
      <c r="A1582" t="s">
        <v>70</v>
      </c>
      <c r="B1582" t="s">
        <v>5679</v>
      </c>
      <c r="C1582" t="s">
        <v>46</v>
      </c>
      <c r="D1582" t="s">
        <v>4513</v>
      </c>
      <c r="E1582" s="1">
        <v>44124</v>
      </c>
      <c r="F1582" t="s">
        <v>48</v>
      </c>
      <c r="G1582" t="s">
        <v>5680</v>
      </c>
      <c r="H1582" t="s">
        <v>59</v>
      </c>
      <c r="I1582" t="s">
        <v>748</v>
      </c>
      <c r="J1582" t="s">
        <v>223</v>
      </c>
      <c r="K1582" t="s">
        <v>91</v>
      </c>
      <c r="L1582">
        <v>10</v>
      </c>
      <c r="M1582">
        <v>5</v>
      </c>
      <c r="N1582">
        <v>4</v>
      </c>
      <c r="O1582">
        <v>9.27</v>
      </c>
      <c r="P1582">
        <v>34</v>
      </c>
      <c r="Q1582">
        <v>720000</v>
      </c>
    </row>
    <row r="1583" spans="1:17" x14ac:dyDescent="0.25">
      <c r="A1583" t="s">
        <v>148</v>
      </c>
      <c r="B1583" t="s">
        <v>5681</v>
      </c>
      <c r="C1583" t="s">
        <v>65</v>
      </c>
      <c r="D1583" t="s">
        <v>151</v>
      </c>
      <c r="E1583" s="1">
        <v>42119</v>
      </c>
      <c r="F1583" t="s">
        <v>48</v>
      </c>
      <c r="G1583" t="s">
        <v>5682</v>
      </c>
      <c r="H1583" t="s">
        <v>88</v>
      </c>
      <c r="I1583" t="s">
        <v>5683</v>
      </c>
      <c r="J1583" t="s">
        <v>5684</v>
      </c>
      <c r="K1583" t="s">
        <v>8966</v>
      </c>
      <c r="L1583">
        <v>10</v>
      </c>
      <c r="M1583">
        <v>8</v>
      </c>
      <c r="N1583">
        <v>6</v>
      </c>
      <c r="O1583">
        <v>0.39</v>
      </c>
      <c r="P1583">
        <v>28</v>
      </c>
      <c r="Q1583">
        <v>3600</v>
      </c>
    </row>
    <row r="1584" spans="1:17" x14ac:dyDescent="0.25">
      <c r="A1584" t="s">
        <v>148</v>
      </c>
      <c r="B1584" t="s">
        <v>5685</v>
      </c>
      <c r="C1584" t="s">
        <v>55</v>
      </c>
      <c r="D1584" t="s">
        <v>5686</v>
      </c>
      <c r="E1584" s="1">
        <v>44647</v>
      </c>
      <c r="F1584" t="s">
        <v>82</v>
      </c>
      <c r="G1584" t="s">
        <v>5687</v>
      </c>
      <c r="H1584" t="s">
        <v>40</v>
      </c>
      <c r="I1584" t="s">
        <v>5688</v>
      </c>
      <c r="J1584" t="s">
        <v>312</v>
      </c>
      <c r="K1584" t="s">
        <v>69</v>
      </c>
      <c r="L1584">
        <v>7</v>
      </c>
      <c r="M1584">
        <v>3</v>
      </c>
      <c r="N1584">
        <v>7</v>
      </c>
      <c r="O1584">
        <v>150</v>
      </c>
      <c r="P1584">
        <v>29</v>
      </c>
      <c r="Q1584">
        <v>576000</v>
      </c>
    </row>
    <row r="1585" spans="1:17" x14ac:dyDescent="0.25">
      <c r="A1585" t="s">
        <v>352</v>
      </c>
      <c r="B1585" t="s">
        <v>5689</v>
      </c>
      <c r="C1585" t="s">
        <v>143</v>
      </c>
      <c r="D1585" t="s">
        <v>151</v>
      </c>
      <c r="E1585" s="1">
        <v>45827</v>
      </c>
      <c r="F1585" t="s">
        <v>48</v>
      </c>
      <c r="G1585" t="s">
        <v>5690</v>
      </c>
      <c r="H1585" t="s">
        <v>22</v>
      </c>
      <c r="I1585" t="s">
        <v>104</v>
      </c>
      <c r="J1585" t="s">
        <v>5691</v>
      </c>
      <c r="K1585" t="s">
        <v>134</v>
      </c>
      <c r="L1585">
        <v>16</v>
      </c>
      <c r="M1585">
        <v>24</v>
      </c>
      <c r="N1585">
        <v>6</v>
      </c>
      <c r="O1585">
        <v>6.9</v>
      </c>
      <c r="P1585">
        <v>313</v>
      </c>
      <c r="Q1585">
        <v>664000</v>
      </c>
    </row>
    <row r="1586" spans="1:17" x14ac:dyDescent="0.25">
      <c r="A1586" t="s">
        <v>382</v>
      </c>
      <c r="B1586" t="s">
        <v>3146</v>
      </c>
      <c r="C1586" t="s">
        <v>619</v>
      </c>
      <c r="D1586" t="s">
        <v>28</v>
      </c>
      <c r="E1586" s="1">
        <v>43645</v>
      </c>
      <c r="F1586" t="s">
        <v>57</v>
      </c>
      <c r="G1586" t="s">
        <v>5692</v>
      </c>
      <c r="H1586" t="s">
        <v>40</v>
      </c>
      <c r="I1586" t="s">
        <v>952</v>
      </c>
      <c r="J1586" t="s">
        <v>5693</v>
      </c>
      <c r="K1586" t="s">
        <v>134</v>
      </c>
      <c r="L1586">
        <v>14</v>
      </c>
      <c r="M1586">
        <v>8</v>
      </c>
      <c r="N1586">
        <v>7</v>
      </c>
      <c r="O1586">
        <v>5.28</v>
      </c>
      <c r="P1586">
        <v>22</v>
      </c>
      <c r="Q1586">
        <v>700000</v>
      </c>
    </row>
    <row r="1587" spans="1:17" x14ac:dyDescent="0.25">
      <c r="A1587" t="s">
        <v>265</v>
      </c>
      <c r="B1587" t="s">
        <v>5694</v>
      </c>
      <c r="C1587" t="s">
        <v>129</v>
      </c>
      <c r="D1587" t="s">
        <v>861</v>
      </c>
      <c r="E1587" s="1">
        <v>45972</v>
      </c>
      <c r="F1587" t="s">
        <v>29</v>
      </c>
      <c r="G1587" t="s">
        <v>8967</v>
      </c>
      <c r="H1587" t="s">
        <v>119</v>
      </c>
      <c r="I1587" t="s">
        <v>1601</v>
      </c>
      <c r="J1587" t="s">
        <v>33</v>
      </c>
      <c r="K1587" t="s">
        <v>134</v>
      </c>
      <c r="L1587">
        <v>4</v>
      </c>
      <c r="M1587">
        <v>6</v>
      </c>
      <c r="N1587">
        <v>12</v>
      </c>
      <c r="O1587">
        <v>0.1</v>
      </c>
      <c r="P1587">
        <v>13</v>
      </c>
      <c r="Q1587">
        <v>1500</v>
      </c>
    </row>
    <row r="1588" spans="1:17" x14ac:dyDescent="0.25">
      <c r="A1588" t="s">
        <v>35</v>
      </c>
      <c r="B1588" t="s">
        <v>5695</v>
      </c>
      <c r="C1588" t="s">
        <v>27</v>
      </c>
      <c r="D1588" t="s">
        <v>1008</v>
      </c>
      <c r="E1588" s="1">
        <v>42641</v>
      </c>
      <c r="F1588" t="s">
        <v>57</v>
      </c>
      <c r="G1588" t="s">
        <v>5696</v>
      </c>
      <c r="H1588" t="s">
        <v>88</v>
      </c>
      <c r="I1588" t="s">
        <v>1884</v>
      </c>
      <c r="J1588" t="s">
        <v>33</v>
      </c>
      <c r="K1588" t="s">
        <v>77</v>
      </c>
      <c r="L1588">
        <v>13</v>
      </c>
      <c r="M1588">
        <v>21</v>
      </c>
      <c r="N1588">
        <v>14</v>
      </c>
      <c r="O1588">
        <v>17</v>
      </c>
      <c r="P1588">
        <v>35</v>
      </c>
      <c r="Q1588">
        <v>3000</v>
      </c>
    </row>
    <row r="1589" spans="1:17" x14ac:dyDescent="0.25">
      <c r="A1589" t="s">
        <v>35</v>
      </c>
      <c r="B1589" t="s">
        <v>5697</v>
      </c>
      <c r="C1589" t="s">
        <v>347</v>
      </c>
      <c r="D1589" t="s">
        <v>569</v>
      </c>
      <c r="E1589" s="1">
        <v>43812</v>
      </c>
      <c r="F1589" t="s">
        <v>48</v>
      </c>
      <c r="G1589" t="s">
        <v>5698</v>
      </c>
      <c r="H1589" t="s">
        <v>22</v>
      </c>
      <c r="I1589" t="s">
        <v>1216</v>
      </c>
      <c r="J1589" t="s">
        <v>2871</v>
      </c>
      <c r="K1589" t="s">
        <v>43</v>
      </c>
      <c r="L1589">
        <v>15</v>
      </c>
      <c r="M1589">
        <v>18</v>
      </c>
      <c r="N1589">
        <v>11</v>
      </c>
      <c r="O1589">
        <v>9.7799999999999994</v>
      </c>
      <c r="P1589">
        <v>18</v>
      </c>
      <c r="Q1589">
        <v>300</v>
      </c>
    </row>
    <row r="1590" spans="1:17" x14ac:dyDescent="0.25">
      <c r="A1590" t="s">
        <v>168</v>
      </c>
      <c r="B1590" t="s">
        <v>5699</v>
      </c>
      <c r="C1590" t="s">
        <v>282</v>
      </c>
      <c r="D1590" t="s">
        <v>354</v>
      </c>
      <c r="E1590" s="1">
        <v>43708</v>
      </c>
      <c r="F1590" t="s">
        <v>48</v>
      </c>
      <c r="G1590" t="s">
        <v>5700</v>
      </c>
      <c r="H1590" t="s">
        <v>173</v>
      </c>
      <c r="I1590" t="s">
        <v>4308</v>
      </c>
      <c r="J1590" t="s">
        <v>1206</v>
      </c>
      <c r="K1590" t="s">
        <v>91</v>
      </c>
      <c r="L1590">
        <v>8</v>
      </c>
      <c r="M1590">
        <v>12</v>
      </c>
      <c r="N1590">
        <v>8</v>
      </c>
      <c r="O1590">
        <v>19.21</v>
      </c>
      <c r="P1590">
        <v>21</v>
      </c>
      <c r="Q1590">
        <v>60000</v>
      </c>
    </row>
    <row r="1591" spans="1:17" x14ac:dyDescent="0.25">
      <c r="A1591" t="s">
        <v>78</v>
      </c>
      <c r="B1591" t="s">
        <v>5701</v>
      </c>
      <c r="C1591" t="s">
        <v>276</v>
      </c>
      <c r="D1591" t="s">
        <v>213</v>
      </c>
      <c r="E1591" s="1">
        <v>44791</v>
      </c>
      <c r="F1591" t="s">
        <v>20</v>
      </c>
      <c r="G1591" t="s">
        <v>5702</v>
      </c>
      <c r="H1591" t="s">
        <v>119</v>
      </c>
      <c r="I1591" t="s">
        <v>1120</v>
      </c>
      <c r="J1591" t="s">
        <v>5703</v>
      </c>
      <c r="K1591" t="s">
        <v>91</v>
      </c>
      <c r="L1591">
        <v>10</v>
      </c>
      <c r="M1591">
        <v>8</v>
      </c>
      <c r="N1591">
        <v>10</v>
      </c>
      <c r="O1591">
        <v>16.34</v>
      </c>
      <c r="P1591">
        <v>37</v>
      </c>
      <c r="Q1591">
        <v>200000</v>
      </c>
    </row>
    <row r="1592" spans="1:17" x14ac:dyDescent="0.25">
      <c r="A1592" t="s">
        <v>122</v>
      </c>
      <c r="B1592" t="s">
        <v>2996</v>
      </c>
      <c r="C1592" t="s">
        <v>65</v>
      </c>
      <c r="D1592" t="s">
        <v>646</v>
      </c>
      <c r="E1592" s="1">
        <v>44000</v>
      </c>
      <c r="F1592" t="s">
        <v>48</v>
      </c>
      <c r="G1592" t="s">
        <v>5704</v>
      </c>
      <c r="H1592" t="s">
        <v>112</v>
      </c>
      <c r="I1592" t="s">
        <v>1518</v>
      </c>
      <c r="J1592" t="s">
        <v>1997</v>
      </c>
      <c r="K1592" t="s">
        <v>43</v>
      </c>
      <c r="L1592">
        <v>9</v>
      </c>
      <c r="M1592">
        <v>21</v>
      </c>
      <c r="N1592">
        <v>9</v>
      </c>
      <c r="O1592">
        <v>52.61</v>
      </c>
      <c r="P1592">
        <v>16</v>
      </c>
      <c r="Q1592">
        <v>1000000</v>
      </c>
    </row>
    <row r="1593" spans="1:17" x14ac:dyDescent="0.25">
      <c r="A1593" t="s">
        <v>148</v>
      </c>
      <c r="B1593" t="s">
        <v>5705</v>
      </c>
      <c r="C1593" t="s">
        <v>163</v>
      </c>
      <c r="D1593" t="s">
        <v>1805</v>
      </c>
      <c r="E1593" s="1">
        <v>45399</v>
      </c>
      <c r="F1593" t="s">
        <v>20</v>
      </c>
      <c r="G1593" t="s">
        <v>5706</v>
      </c>
      <c r="H1593" t="s">
        <v>97</v>
      </c>
      <c r="I1593" t="s">
        <v>1497</v>
      </c>
      <c r="J1593" t="s">
        <v>5707</v>
      </c>
      <c r="K1593" t="s">
        <v>69</v>
      </c>
      <c r="L1593">
        <v>8</v>
      </c>
      <c r="M1593">
        <v>12</v>
      </c>
      <c r="N1593">
        <v>3</v>
      </c>
      <c r="O1593">
        <v>0.1</v>
      </c>
      <c r="P1593">
        <v>34</v>
      </c>
      <c r="Q1593">
        <v>500</v>
      </c>
    </row>
    <row r="1594" spans="1:17" x14ac:dyDescent="0.25">
      <c r="A1594" t="s">
        <v>53</v>
      </c>
      <c r="B1594" t="s">
        <v>5708</v>
      </c>
      <c r="C1594" t="s">
        <v>431</v>
      </c>
      <c r="D1594" t="s">
        <v>5709</v>
      </c>
      <c r="E1594" s="1">
        <v>45583</v>
      </c>
      <c r="F1594" t="s">
        <v>48</v>
      </c>
      <c r="G1594" t="s">
        <v>5710</v>
      </c>
      <c r="H1594" t="s">
        <v>112</v>
      </c>
      <c r="I1594" t="s">
        <v>2299</v>
      </c>
      <c r="J1594" t="s">
        <v>1997</v>
      </c>
      <c r="K1594" t="s">
        <v>77</v>
      </c>
      <c r="L1594">
        <v>5</v>
      </c>
      <c r="M1594">
        <v>7</v>
      </c>
      <c r="N1594">
        <v>3</v>
      </c>
      <c r="O1594">
        <v>0.41</v>
      </c>
      <c r="P1594">
        <v>22</v>
      </c>
      <c r="Q1594">
        <v>80000</v>
      </c>
    </row>
    <row r="1595" spans="1:17" x14ac:dyDescent="0.25">
      <c r="A1595" t="s">
        <v>25</v>
      </c>
      <c r="B1595" t="s">
        <v>5711</v>
      </c>
      <c r="C1595" t="s">
        <v>276</v>
      </c>
      <c r="D1595" t="s">
        <v>288</v>
      </c>
      <c r="E1595" s="1">
        <v>45411</v>
      </c>
      <c r="F1595" t="s">
        <v>82</v>
      </c>
      <c r="G1595" t="s">
        <v>5712</v>
      </c>
      <c r="H1595" t="s">
        <v>112</v>
      </c>
      <c r="I1595" t="s">
        <v>683</v>
      </c>
      <c r="J1595" t="s">
        <v>5713</v>
      </c>
      <c r="K1595" t="s">
        <v>77</v>
      </c>
      <c r="L1595">
        <v>11</v>
      </c>
      <c r="M1595">
        <v>14</v>
      </c>
      <c r="N1595">
        <v>19</v>
      </c>
      <c r="O1595">
        <v>35.659999999999997</v>
      </c>
      <c r="P1595">
        <v>11</v>
      </c>
      <c r="Q1595">
        <v>300000</v>
      </c>
    </row>
    <row r="1596" spans="1:17" x14ac:dyDescent="0.25">
      <c r="A1596" t="s">
        <v>462</v>
      </c>
      <c r="B1596" t="s">
        <v>5714</v>
      </c>
      <c r="C1596" t="s">
        <v>46</v>
      </c>
      <c r="D1596" t="s">
        <v>195</v>
      </c>
      <c r="E1596" s="1">
        <v>44831</v>
      </c>
      <c r="F1596" t="s">
        <v>29</v>
      </c>
      <c r="G1596" t="s">
        <v>5715</v>
      </c>
      <c r="H1596" t="s">
        <v>190</v>
      </c>
      <c r="I1596" t="s">
        <v>5716</v>
      </c>
      <c r="J1596" t="s">
        <v>5717</v>
      </c>
      <c r="K1596" t="s">
        <v>91</v>
      </c>
      <c r="L1596">
        <v>2</v>
      </c>
      <c r="M1596">
        <v>4</v>
      </c>
      <c r="N1596">
        <v>7</v>
      </c>
      <c r="O1596">
        <v>0.12</v>
      </c>
      <c r="P1596">
        <v>39</v>
      </c>
      <c r="Q1596">
        <v>100000</v>
      </c>
    </row>
    <row r="1597" spans="1:17" x14ac:dyDescent="0.25">
      <c r="A1597" t="s">
        <v>70</v>
      </c>
      <c r="B1597" t="s">
        <v>5718</v>
      </c>
      <c r="C1597" t="s">
        <v>530</v>
      </c>
      <c r="D1597" t="s">
        <v>110</v>
      </c>
      <c r="E1597" s="1">
        <v>45157</v>
      </c>
      <c r="F1597" t="s">
        <v>57</v>
      </c>
      <c r="G1597" t="s">
        <v>5719</v>
      </c>
      <c r="H1597" t="s">
        <v>190</v>
      </c>
      <c r="I1597" t="s">
        <v>1833</v>
      </c>
      <c r="J1597" t="s">
        <v>33</v>
      </c>
      <c r="K1597" t="s">
        <v>91</v>
      </c>
      <c r="L1597">
        <v>8</v>
      </c>
      <c r="M1597">
        <v>14</v>
      </c>
      <c r="N1597">
        <v>9</v>
      </c>
      <c r="O1597">
        <v>16.600000000000001</v>
      </c>
      <c r="P1597">
        <v>37</v>
      </c>
      <c r="Q1597">
        <v>200000</v>
      </c>
    </row>
    <row r="1598" spans="1:17" x14ac:dyDescent="0.25">
      <c r="A1598" t="s">
        <v>44</v>
      </c>
      <c r="B1598" t="s">
        <v>5720</v>
      </c>
      <c r="C1598" t="s">
        <v>358</v>
      </c>
      <c r="D1598" t="s">
        <v>2271</v>
      </c>
      <c r="E1598" s="1">
        <v>43452</v>
      </c>
      <c r="F1598" t="s">
        <v>48</v>
      </c>
      <c r="G1598" t="s">
        <v>5721</v>
      </c>
      <c r="H1598" t="s">
        <v>173</v>
      </c>
      <c r="I1598" t="s">
        <v>2559</v>
      </c>
      <c r="J1598" t="s">
        <v>5722</v>
      </c>
      <c r="K1598" t="s">
        <v>43</v>
      </c>
      <c r="L1598">
        <v>8</v>
      </c>
      <c r="M1598">
        <v>20</v>
      </c>
      <c r="N1598">
        <v>10</v>
      </c>
      <c r="O1598">
        <v>5.01</v>
      </c>
      <c r="P1598">
        <v>11</v>
      </c>
      <c r="Q1598">
        <v>3000</v>
      </c>
    </row>
    <row r="1599" spans="1:17" x14ac:dyDescent="0.25">
      <c r="A1599" t="s">
        <v>551</v>
      </c>
      <c r="B1599" t="s">
        <v>5723</v>
      </c>
      <c r="C1599" t="s">
        <v>124</v>
      </c>
      <c r="D1599" t="s">
        <v>164</v>
      </c>
      <c r="E1599" s="1">
        <v>44231</v>
      </c>
      <c r="F1599" t="s">
        <v>57</v>
      </c>
      <c r="G1599" t="s">
        <v>5724</v>
      </c>
      <c r="H1599" t="s">
        <v>59</v>
      </c>
      <c r="I1599" t="s">
        <v>153</v>
      </c>
      <c r="J1599" t="s">
        <v>5725</v>
      </c>
      <c r="K1599" t="s">
        <v>43</v>
      </c>
      <c r="L1599">
        <v>2</v>
      </c>
      <c r="M1599">
        <v>4</v>
      </c>
      <c r="N1599">
        <v>16</v>
      </c>
      <c r="O1599">
        <v>0.01</v>
      </c>
      <c r="P1599">
        <v>413</v>
      </c>
      <c r="Q1599">
        <v>50000</v>
      </c>
    </row>
    <row r="1600" spans="1:17" x14ac:dyDescent="0.25">
      <c r="A1600" t="s">
        <v>70</v>
      </c>
      <c r="B1600" t="s">
        <v>5726</v>
      </c>
      <c r="C1600" t="s">
        <v>448</v>
      </c>
      <c r="D1600" t="s">
        <v>3313</v>
      </c>
      <c r="E1600" s="1">
        <v>43470</v>
      </c>
      <c r="F1600" t="s">
        <v>29</v>
      </c>
      <c r="G1600" t="s">
        <v>5727</v>
      </c>
      <c r="H1600" t="s">
        <v>40</v>
      </c>
      <c r="I1600" t="s">
        <v>5728</v>
      </c>
      <c r="J1600" t="s">
        <v>5729</v>
      </c>
      <c r="K1600" t="s">
        <v>43</v>
      </c>
      <c r="L1600">
        <v>3</v>
      </c>
      <c r="M1600">
        <v>7</v>
      </c>
      <c r="N1600">
        <v>13</v>
      </c>
      <c r="O1600">
        <v>13.87</v>
      </c>
      <c r="P1600">
        <v>13</v>
      </c>
      <c r="Q1600">
        <v>200000</v>
      </c>
    </row>
    <row r="1601" spans="1:17" x14ac:dyDescent="0.25">
      <c r="A1601" t="s">
        <v>78</v>
      </c>
      <c r="B1601" t="s">
        <v>5730</v>
      </c>
      <c r="C1601" t="s">
        <v>194</v>
      </c>
      <c r="D1601" t="s">
        <v>5731</v>
      </c>
      <c r="E1601" s="1">
        <v>43034</v>
      </c>
      <c r="F1601" t="s">
        <v>48</v>
      </c>
      <c r="G1601" t="s">
        <v>5732</v>
      </c>
      <c r="H1601" t="s">
        <v>22</v>
      </c>
      <c r="I1601" t="s">
        <v>1686</v>
      </c>
      <c r="J1601" t="s">
        <v>5733</v>
      </c>
      <c r="K1601" t="s">
        <v>322</v>
      </c>
      <c r="L1601">
        <v>8</v>
      </c>
      <c r="M1601">
        <v>11</v>
      </c>
      <c r="N1601">
        <v>14</v>
      </c>
      <c r="O1601">
        <v>4.6500000000000004</v>
      </c>
      <c r="P1601">
        <v>28</v>
      </c>
      <c r="Q1601">
        <v>150000</v>
      </c>
    </row>
    <row r="1602" spans="1:17" x14ac:dyDescent="0.25">
      <c r="A1602" t="s">
        <v>323</v>
      </c>
      <c r="B1602" t="s">
        <v>5734</v>
      </c>
      <c r="C1602" t="s">
        <v>325</v>
      </c>
      <c r="D1602" t="s">
        <v>5735</v>
      </c>
      <c r="E1602" s="1">
        <v>45173</v>
      </c>
      <c r="F1602" t="s">
        <v>57</v>
      </c>
      <c r="G1602" t="s">
        <v>5736</v>
      </c>
      <c r="H1602" t="s">
        <v>40</v>
      </c>
      <c r="I1602" t="s">
        <v>2327</v>
      </c>
      <c r="J1602" t="s">
        <v>5737</v>
      </c>
      <c r="K1602" t="s">
        <v>134</v>
      </c>
      <c r="L1602">
        <v>8</v>
      </c>
      <c r="M1602">
        <v>17</v>
      </c>
      <c r="N1602">
        <v>7</v>
      </c>
      <c r="O1602">
        <v>0.18</v>
      </c>
      <c r="P1602">
        <v>213</v>
      </c>
      <c r="Q1602">
        <v>2000</v>
      </c>
    </row>
    <row r="1603" spans="1:17" x14ac:dyDescent="0.25">
      <c r="A1603" t="s">
        <v>168</v>
      </c>
      <c r="B1603" t="s">
        <v>5738</v>
      </c>
      <c r="C1603" t="s">
        <v>124</v>
      </c>
      <c r="D1603" t="s">
        <v>2412</v>
      </c>
      <c r="E1603" s="1">
        <v>45078</v>
      </c>
      <c r="F1603" t="s">
        <v>48</v>
      </c>
      <c r="G1603" t="s">
        <v>5739</v>
      </c>
      <c r="H1603" t="s">
        <v>59</v>
      </c>
      <c r="I1603" t="s">
        <v>560</v>
      </c>
      <c r="J1603" t="s">
        <v>1488</v>
      </c>
      <c r="K1603" t="s">
        <v>77</v>
      </c>
      <c r="L1603">
        <v>5</v>
      </c>
      <c r="M1603">
        <v>15</v>
      </c>
      <c r="N1603">
        <v>13</v>
      </c>
      <c r="O1603">
        <v>7.77</v>
      </c>
      <c r="P1603">
        <v>25</v>
      </c>
      <c r="Q1603">
        <v>25000</v>
      </c>
    </row>
    <row r="1604" spans="1:17" x14ac:dyDescent="0.25">
      <c r="A1604" t="s">
        <v>352</v>
      </c>
      <c r="B1604" t="s">
        <v>5740</v>
      </c>
      <c r="C1604" t="s">
        <v>163</v>
      </c>
      <c r="D1604" t="s">
        <v>703</v>
      </c>
      <c r="E1604" s="1">
        <v>45971</v>
      </c>
      <c r="F1604" t="s">
        <v>29</v>
      </c>
      <c r="G1604" t="s">
        <v>5741</v>
      </c>
      <c r="H1604" t="s">
        <v>112</v>
      </c>
      <c r="I1604" t="s">
        <v>5742</v>
      </c>
      <c r="J1604" t="s">
        <v>5743</v>
      </c>
      <c r="K1604" t="s">
        <v>134</v>
      </c>
      <c r="L1604">
        <v>11</v>
      </c>
      <c r="M1604">
        <v>23</v>
      </c>
      <c r="N1604">
        <v>10</v>
      </c>
      <c r="O1604">
        <v>9.58</v>
      </c>
      <c r="P1604">
        <v>213</v>
      </c>
      <c r="Q1604">
        <v>40000</v>
      </c>
    </row>
    <row r="1605" spans="1:17" x14ac:dyDescent="0.25">
      <c r="A1605" t="s">
        <v>148</v>
      </c>
      <c r="B1605" t="s">
        <v>5744</v>
      </c>
      <c r="C1605" t="s">
        <v>194</v>
      </c>
      <c r="D1605" t="s">
        <v>1343</v>
      </c>
      <c r="E1605" s="1">
        <v>43579</v>
      </c>
      <c r="F1605" t="s">
        <v>29</v>
      </c>
      <c r="G1605" t="s">
        <v>5745</v>
      </c>
      <c r="H1605" t="s">
        <v>40</v>
      </c>
      <c r="I1605" t="s">
        <v>5746</v>
      </c>
      <c r="J1605" t="s">
        <v>5747</v>
      </c>
      <c r="K1605" t="s">
        <v>322</v>
      </c>
      <c r="L1605">
        <v>3</v>
      </c>
      <c r="M1605">
        <v>10</v>
      </c>
      <c r="N1605">
        <v>5</v>
      </c>
      <c r="O1605">
        <v>0.22</v>
      </c>
      <c r="P1605">
        <v>213</v>
      </c>
      <c r="Q1605">
        <v>6000000</v>
      </c>
    </row>
    <row r="1606" spans="1:17" x14ac:dyDescent="0.25">
      <c r="A1606" t="s">
        <v>217</v>
      </c>
      <c r="B1606" t="s">
        <v>5748</v>
      </c>
      <c r="C1606" t="s">
        <v>562</v>
      </c>
      <c r="D1606" t="s">
        <v>3002</v>
      </c>
      <c r="E1606" s="1">
        <v>42780</v>
      </c>
      <c r="F1606" t="s">
        <v>29</v>
      </c>
      <c r="G1606" t="s">
        <v>5749</v>
      </c>
      <c r="H1606" t="s">
        <v>112</v>
      </c>
      <c r="I1606" t="s">
        <v>5210</v>
      </c>
      <c r="J1606" t="s">
        <v>5750</v>
      </c>
      <c r="K1606" t="s">
        <v>322</v>
      </c>
      <c r="L1606">
        <v>6</v>
      </c>
      <c r="M1606">
        <v>6</v>
      </c>
      <c r="N1606">
        <v>6</v>
      </c>
      <c r="O1606">
        <v>12.53</v>
      </c>
      <c r="P1606">
        <v>26</v>
      </c>
      <c r="Q1606">
        <v>100000</v>
      </c>
    </row>
    <row r="1607" spans="1:17" x14ac:dyDescent="0.25">
      <c r="A1607" t="s">
        <v>551</v>
      </c>
      <c r="B1607" t="s">
        <v>5751</v>
      </c>
      <c r="C1607" t="s">
        <v>219</v>
      </c>
      <c r="D1607" t="s">
        <v>784</v>
      </c>
      <c r="E1607" s="1">
        <v>44336</v>
      </c>
      <c r="F1607" t="s">
        <v>48</v>
      </c>
      <c r="G1607" t="s">
        <v>5752</v>
      </c>
      <c r="H1607" t="s">
        <v>190</v>
      </c>
      <c r="I1607" t="s">
        <v>1497</v>
      </c>
      <c r="J1607" t="s">
        <v>1179</v>
      </c>
      <c r="K1607" t="s">
        <v>34</v>
      </c>
      <c r="L1607">
        <v>7</v>
      </c>
      <c r="M1607">
        <v>11</v>
      </c>
      <c r="N1607">
        <v>13</v>
      </c>
      <c r="O1607">
        <v>0.16</v>
      </c>
      <c r="P1607">
        <v>41</v>
      </c>
      <c r="Q1607">
        <v>800000</v>
      </c>
    </row>
    <row r="1608" spans="1:17" x14ac:dyDescent="0.25">
      <c r="A1608" t="s">
        <v>323</v>
      </c>
      <c r="B1608" t="s">
        <v>5753</v>
      </c>
      <c r="C1608" t="s">
        <v>515</v>
      </c>
      <c r="D1608" t="s">
        <v>4223</v>
      </c>
      <c r="E1608" s="1">
        <v>43982</v>
      </c>
      <c r="F1608" t="s">
        <v>48</v>
      </c>
      <c r="G1608" t="s">
        <v>8967</v>
      </c>
      <c r="H1608" t="s">
        <v>40</v>
      </c>
      <c r="I1608" t="s">
        <v>4530</v>
      </c>
      <c r="J1608" t="s">
        <v>5754</v>
      </c>
      <c r="K1608" t="s">
        <v>69</v>
      </c>
      <c r="L1608">
        <v>6</v>
      </c>
      <c r="M1608">
        <v>11</v>
      </c>
      <c r="N1608">
        <v>3</v>
      </c>
      <c r="O1608">
        <v>0.19</v>
      </c>
      <c r="P1608">
        <v>13</v>
      </c>
      <c r="Q1608">
        <v>1000000</v>
      </c>
    </row>
    <row r="1609" spans="1:17" x14ac:dyDescent="0.25">
      <c r="A1609" t="s">
        <v>25</v>
      </c>
      <c r="B1609" t="s">
        <v>5755</v>
      </c>
      <c r="C1609" t="s">
        <v>136</v>
      </c>
      <c r="D1609" t="s">
        <v>746</v>
      </c>
      <c r="E1609" s="1">
        <v>43766</v>
      </c>
      <c r="F1609" t="s">
        <v>20</v>
      </c>
      <c r="G1609" t="s">
        <v>5756</v>
      </c>
      <c r="H1609" t="s">
        <v>112</v>
      </c>
      <c r="I1609" t="s">
        <v>898</v>
      </c>
      <c r="J1609" t="s">
        <v>5757</v>
      </c>
      <c r="K1609" t="s">
        <v>69</v>
      </c>
      <c r="L1609">
        <v>21</v>
      </c>
      <c r="M1609">
        <v>20</v>
      </c>
      <c r="N1609">
        <v>9</v>
      </c>
      <c r="O1609">
        <v>72.12</v>
      </c>
      <c r="P1609">
        <v>35</v>
      </c>
      <c r="Q1609">
        <v>5000</v>
      </c>
    </row>
    <row r="1610" spans="1:17" x14ac:dyDescent="0.25">
      <c r="A1610" t="s">
        <v>141</v>
      </c>
      <c r="B1610" t="s">
        <v>5758</v>
      </c>
      <c r="C1610" t="s">
        <v>170</v>
      </c>
      <c r="D1610" t="s">
        <v>1891</v>
      </c>
      <c r="E1610" s="1">
        <v>45945</v>
      </c>
      <c r="F1610" t="s">
        <v>29</v>
      </c>
      <c r="G1610" t="s">
        <v>5759</v>
      </c>
      <c r="H1610" t="s">
        <v>88</v>
      </c>
      <c r="I1610" t="s">
        <v>2105</v>
      </c>
      <c r="J1610" t="s">
        <v>5760</v>
      </c>
      <c r="K1610" t="s">
        <v>322</v>
      </c>
      <c r="L1610">
        <v>3</v>
      </c>
      <c r="M1610">
        <v>11</v>
      </c>
      <c r="N1610">
        <v>12</v>
      </c>
      <c r="O1610">
        <v>7.4</v>
      </c>
      <c r="P1610">
        <v>37</v>
      </c>
      <c r="Q1610">
        <v>800000</v>
      </c>
    </row>
    <row r="1611" spans="1:17" x14ac:dyDescent="0.25">
      <c r="A1611" t="s">
        <v>114</v>
      </c>
      <c r="B1611" t="s">
        <v>5761</v>
      </c>
      <c r="C1611" t="s">
        <v>136</v>
      </c>
      <c r="D1611" t="s">
        <v>195</v>
      </c>
      <c r="E1611" s="1">
        <v>45948</v>
      </c>
      <c r="F1611" t="s">
        <v>57</v>
      </c>
      <c r="G1611" t="s">
        <v>5762</v>
      </c>
      <c r="H1611" t="s">
        <v>59</v>
      </c>
      <c r="I1611" t="s">
        <v>5763</v>
      </c>
      <c r="J1611" t="s">
        <v>5764</v>
      </c>
      <c r="K1611" t="s">
        <v>106</v>
      </c>
      <c r="L1611">
        <v>8</v>
      </c>
      <c r="M1611">
        <v>11</v>
      </c>
      <c r="N1611">
        <v>13</v>
      </c>
      <c r="O1611">
        <v>16.91</v>
      </c>
      <c r="P1611">
        <v>27</v>
      </c>
      <c r="Q1611">
        <v>720000</v>
      </c>
    </row>
    <row r="1612" spans="1:17" x14ac:dyDescent="0.25">
      <c r="A1612" t="s">
        <v>352</v>
      </c>
      <c r="B1612" t="s">
        <v>5765</v>
      </c>
      <c r="C1612" t="s">
        <v>431</v>
      </c>
      <c r="D1612" t="s">
        <v>4373</v>
      </c>
      <c r="E1612" s="1">
        <v>44397</v>
      </c>
      <c r="F1612" t="s">
        <v>20</v>
      </c>
      <c r="G1612" t="s">
        <v>5766</v>
      </c>
      <c r="H1612" t="s">
        <v>173</v>
      </c>
      <c r="I1612" t="s">
        <v>5767</v>
      </c>
      <c r="J1612" t="s">
        <v>5768</v>
      </c>
      <c r="K1612" t="s">
        <v>77</v>
      </c>
      <c r="L1612">
        <v>25</v>
      </c>
      <c r="M1612">
        <v>21</v>
      </c>
      <c r="N1612">
        <v>12</v>
      </c>
      <c r="O1612">
        <v>4.97</v>
      </c>
      <c r="P1612">
        <v>37</v>
      </c>
      <c r="Q1612">
        <v>1680</v>
      </c>
    </row>
    <row r="1613" spans="1:17" x14ac:dyDescent="0.25">
      <c r="A1613" t="s">
        <v>35</v>
      </c>
      <c r="B1613" t="s">
        <v>5769</v>
      </c>
      <c r="C1613" t="s">
        <v>358</v>
      </c>
      <c r="D1613" t="s">
        <v>5770</v>
      </c>
      <c r="E1613" s="1">
        <v>44414</v>
      </c>
      <c r="F1613" t="s">
        <v>82</v>
      </c>
      <c r="G1613" t="s">
        <v>5771</v>
      </c>
      <c r="H1613" t="s">
        <v>59</v>
      </c>
      <c r="I1613" t="s">
        <v>2444</v>
      </c>
      <c r="J1613" t="s">
        <v>537</v>
      </c>
      <c r="K1613" t="s">
        <v>69</v>
      </c>
      <c r="L1613">
        <v>17</v>
      </c>
      <c r="M1613">
        <v>15</v>
      </c>
      <c r="N1613">
        <v>3</v>
      </c>
      <c r="O1613">
        <v>6.06</v>
      </c>
      <c r="P1613">
        <v>19</v>
      </c>
      <c r="Q1613">
        <v>3360</v>
      </c>
    </row>
    <row r="1614" spans="1:17" x14ac:dyDescent="0.25">
      <c r="A1614" t="s">
        <v>323</v>
      </c>
      <c r="B1614" t="s">
        <v>5772</v>
      </c>
      <c r="C1614" t="s">
        <v>72</v>
      </c>
      <c r="D1614" t="s">
        <v>3381</v>
      </c>
      <c r="E1614" s="1">
        <v>45402</v>
      </c>
      <c r="F1614" t="s">
        <v>82</v>
      </c>
      <c r="G1614" t="s">
        <v>5773</v>
      </c>
      <c r="H1614" t="s">
        <v>119</v>
      </c>
      <c r="I1614" t="s">
        <v>41</v>
      </c>
      <c r="J1614" t="s">
        <v>5774</v>
      </c>
      <c r="K1614" t="s">
        <v>34</v>
      </c>
      <c r="L1614">
        <v>11</v>
      </c>
      <c r="M1614">
        <v>20</v>
      </c>
      <c r="N1614">
        <v>4</v>
      </c>
      <c r="O1614">
        <v>0.17</v>
      </c>
      <c r="P1614">
        <v>15</v>
      </c>
      <c r="Q1614">
        <v>336</v>
      </c>
    </row>
    <row r="1615" spans="1:17" x14ac:dyDescent="0.25">
      <c r="A1615" t="s">
        <v>323</v>
      </c>
      <c r="B1615" t="s">
        <v>5775</v>
      </c>
      <c r="C1615" t="s">
        <v>65</v>
      </c>
      <c r="D1615" t="s">
        <v>5776</v>
      </c>
      <c r="E1615" s="1">
        <v>45956</v>
      </c>
      <c r="F1615" t="s">
        <v>48</v>
      </c>
      <c r="G1615" t="s">
        <v>8967</v>
      </c>
      <c r="H1615" t="s">
        <v>119</v>
      </c>
      <c r="I1615" t="s">
        <v>2687</v>
      </c>
      <c r="J1615" t="s">
        <v>5777</v>
      </c>
      <c r="K1615" t="s">
        <v>77</v>
      </c>
      <c r="L1615">
        <v>9</v>
      </c>
      <c r="M1615">
        <v>15</v>
      </c>
      <c r="N1615">
        <v>4</v>
      </c>
      <c r="O1615">
        <v>0.16</v>
      </c>
      <c r="P1615">
        <v>213</v>
      </c>
      <c r="Q1615">
        <v>67200</v>
      </c>
    </row>
    <row r="1616" spans="1:17" x14ac:dyDescent="0.25">
      <c r="A1616" t="s">
        <v>155</v>
      </c>
      <c r="B1616" t="s">
        <v>5778</v>
      </c>
      <c r="C1616" t="s">
        <v>558</v>
      </c>
      <c r="D1616" t="s">
        <v>1818</v>
      </c>
      <c r="E1616" s="1">
        <v>44908</v>
      </c>
      <c r="F1616" t="s">
        <v>20</v>
      </c>
      <c r="G1616" t="s">
        <v>5779</v>
      </c>
      <c r="H1616" t="s">
        <v>97</v>
      </c>
      <c r="I1616" t="s">
        <v>3527</v>
      </c>
      <c r="J1616" t="s">
        <v>5780</v>
      </c>
      <c r="K1616" t="s">
        <v>134</v>
      </c>
      <c r="L1616">
        <v>2</v>
      </c>
      <c r="M1616">
        <v>5</v>
      </c>
      <c r="N1616">
        <v>10</v>
      </c>
      <c r="O1616">
        <v>1.57</v>
      </c>
      <c r="P1616">
        <v>13</v>
      </c>
      <c r="Q1616">
        <v>224000</v>
      </c>
    </row>
    <row r="1617" spans="1:17" x14ac:dyDescent="0.25">
      <c r="A1617" t="s">
        <v>253</v>
      </c>
      <c r="B1617" t="s">
        <v>5781</v>
      </c>
      <c r="C1617" t="s">
        <v>194</v>
      </c>
      <c r="D1617" t="s">
        <v>1943</v>
      </c>
      <c r="E1617" s="1">
        <v>45114</v>
      </c>
      <c r="F1617" t="s">
        <v>20</v>
      </c>
      <c r="G1617" t="s">
        <v>5782</v>
      </c>
      <c r="H1617" t="s">
        <v>97</v>
      </c>
      <c r="I1617" t="s">
        <v>296</v>
      </c>
      <c r="J1617" t="s">
        <v>5783</v>
      </c>
      <c r="K1617" t="s">
        <v>322</v>
      </c>
      <c r="L1617">
        <v>3</v>
      </c>
      <c r="M1617">
        <v>15</v>
      </c>
      <c r="N1617">
        <v>6</v>
      </c>
      <c r="O1617">
        <v>14.76</v>
      </c>
      <c r="P1617">
        <v>12</v>
      </c>
      <c r="Q1617">
        <v>1120000</v>
      </c>
    </row>
    <row r="1618" spans="1:17" x14ac:dyDescent="0.25">
      <c r="A1618" t="s">
        <v>551</v>
      </c>
      <c r="B1618" t="s">
        <v>5416</v>
      </c>
      <c r="C1618" t="s">
        <v>170</v>
      </c>
      <c r="D1618" t="s">
        <v>4757</v>
      </c>
      <c r="E1618" s="1">
        <v>43911</v>
      </c>
      <c r="F1618" t="s">
        <v>48</v>
      </c>
      <c r="G1618" t="s">
        <v>5784</v>
      </c>
      <c r="H1618" t="s">
        <v>88</v>
      </c>
      <c r="I1618" t="s">
        <v>500</v>
      </c>
      <c r="J1618" t="s">
        <v>5785</v>
      </c>
      <c r="K1618" t="s">
        <v>77</v>
      </c>
      <c r="L1618">
        <v>4</v>
      </c>
      <c r="M1618">
        <v>13</v>
      </c>
      <c r="N1618">
        <v>23</v>
      </c>
      <c r="O1618">
        <v>0.13</v>
      </c>
      <c r="P1618">
        <v>38</v>
      </c>
      <c r="Q1618">
        <v>560</v>
      </c>
    </row>
    <row r="1619" spans="1:17" x14ac:dyDescent="0.25">
      <c r="A1619" t="s">
        <v>35</v>
      </c>
      <c r="B1619" t="s">
        <v>5786</v>
      </c>
      <c r="C1619" t="s">
        <v>206</v>
      </c>
      <c r="D1619" t="s">
        <v>2325</v>
      </c>
      <c r="E1619" s="1">
        <v>43138</v>
      </c>
      <c r="F1619" t="s">
        <v>82</v>
      </c>
      <c r="G1619" t="s">
        <v>5787</v>
      </c>
      <c r="H1619" t="s">
        <v>88</v>
      </c>
      <c r="I1619" t="s">
        <v>1769</v>
      </c>
      <c r="J1619" t="s">
        <v>5788</v>
      </c>
      <c r="K1619" t="s">
        <v>91</v>
      </c>
      <c r="L1619">
        <v>22</v>
      </c>
      <c r="M1619">
        <v>26</v>
      </c>
      <c r="N1619">
        <v>4</v>
      </c>
      <c r="O1619">
        <v>7.01</v>
      </c>
      <c r="P1619">
        <v>39</v>
      </c>
      <c r="Q1619">
        <v>89600</v>
      </c>
    </row>
    <row r="1620" spans="1:17" x14ac:dyDescent="0.25">
      <c r="A1620" t="s">
        <v>253</v>
      </c>
      <c r="B1620" t="s">
        <v>5789</v>
      </c>
      <c r="C1620" t="s">
        <v>282</v>
      </c>
      <c r="D1620" t="s">
        <v>4254</v>
      </c>
      <c r="E1620" s="1">
        <v>45960</v>
      </c>
      <c r="F1620" t="s">
        <v>48</v>
      </c>
      <c r="G1620" t="s">
        <v>5790</v>
      </c>
      <c r="H1620" t="s">
        <v>173</v>
      </c>
      <c r="I1620" t="s">
        <v>3688</v>
      </c>
      <c r="J1620" t="s">
        <v>154</v>
      </c>
      <c r="K1620" t="s">
        <v>180</v>
      </c>
      <c r="L1620">
        <v>5</v>
      </c>
      <c r="M1620">
        <v>14</v>
      </c>
      <c r="N1620">
        <v>15</v>
      </c>
      <c r="O1620">
        <v>19.079999999999998</v>
      </c>
      <c r="P1620">
        <v>29</v>
      </c>
      <c r="Q1620">
        <v>336000</v>
      </c>
    </row>
    <row r="1621" spans="1:17" x14ac:dyDescent="0.25">
      <c r="A1621" t="s">
        <v>92</v>
      </c>
      <c r="B1621" t="s">
        <v>5791</v>
      </c>
      <c r="C1621" t="s">
        <v>317</v>
      </c>
      <c r="D1621" t="s">
        <v>5652</v>
      </c>
      <c r="E1621" s="1">
        <v>45215</v>
      </c>
      <c r="F1621" t="s">
        <v>48</v>
      </c>
      <c r="G1621" t="s">
        <v>5792</v>
      </c>
      <c r="H1621" t="s">
        <v>40</v>
      </c>
      <c r="I1621" t="s">
        <v>344</v>
      </c>
      <c r="J1621" t="s">
        <v>3837</v>
      </c>
      <c r="K1621" t="s">
        <v>134</v>
      </c>
      <c r="L1621">
        <v>19</v>
      </c>
      <c r="M1621">
        <v>16</v>
      </c>
      <c r="N1621">
        <v>15</v>
      </c>
      <c r="O1621">
        <v>3.75</v>
      </c>
      <c r="P1621">
        <v>13</v>
      </c>
      <c r="Q1621">
        <v>112000</v>
      </c>
    </row>
    <row r="1622" spans="1:17" x14ac:dyDescent="0.25">
      <c r="A1622" t="s">
        <v>92</v>
      </c>
      <c r="B1622" t="s">
        <v>5793</v>
      </c>
      <c r="C1622" t="s">
        <v>558</v>
      </c>
      <c r="D1622" t="s">
        <v>5794</v>
      </c>
      <c r="E1622" s="1">
        <v>43231</v>
      </c>
      <c r="F1622" t="s">
        <v>29</v>
      </c>
      <c r="G1622" t="s">
        <v>5795</v>
      </c>
      <c r="H1622" t="s">
        <v>190</v>
      </c>
      <c r="I1622" t="s">
        <v>545</v>
      </c>
      <c r="J1622" t="s">
        <v>5796</v>
      </c>
      <c r="K1622" t="s">
        <v>134</v>
      </c>
      <c r="L1622">
        <v>13</v>
      </c>
      <c r="M1622">
        <v>17</v>
      </c>
      <c r="N1622">
        <v>13</v>
      </c>
      <c r="O1622">
        <v>9.91</v>
      </c>
      <c r="P1622">
        <v>413</v>
      </c>
      <c r="Q1622">
        <v>224000</v>
      </c>
    </row>
    <row r="1623" spans="1:17" x14ac:dyDescent="0.25">
      <c r="A1623" t="s">
        <v>63</v>
      </c>
      <c r="B1623" t="s">
        <v>5797</v>
      </c>
      <c r="C1623" t="s">
        <v>72</v>
      </c>
      <c r="D1623" t="s">
        <v>5798</v>
      </c>
      <c r="E1623" s="1">
        <v>43671</v>
      </c>
      <c r="F1623" t="s">
        <v>82</v>
      </c>
      <c r="G1623" t="s">
        <v>5799</v>
      </c>
      <c r="H1623" t="s">
        <v>173</v>
      </c>
      <c r="I1623" t="s">
        <v>5800</v>
      </c>
      <c r="J1623" t="s">
        <v>5801</v>
      </c>
      <c r="K1623" t="s">
        <v>52</v>
      </c>
      <c r="L1623">
        <v>16</v>
      </c>
      <c r="M1623">
        <v>14</v>
      </c>
      <c r="N1623">
        <v>3</v>
      </c>
      <c r="O1623">
        <v>0.93</v>
      </c>
      <c r="P1623">
        <v>33</v>
      </c>
      <c r="Q1623">
        <v>3360</v>
      </c>
    </row>
    <row r="1624" spans="1:17" x14ac:dyDescent="0.25">
      <c r="A1624" t="s">
        <v>107</v>
      </c>
      <c r="B1624" t="s">
        <v>5802</v>
      </c>
      <c r="C1624" t="s">
        <v>65</v>
      </c>
      <c r="D1624" t="s">
        <v>1008</v>
      </c>
      <c r="E1624" s="1">
        <v>42175</v>
      </c>
      <c r="F1624" t="s">
        <v>48</v>
      </c>
      <c r="G1624" t="s">
        <v>5803</v>
      </c>
      <c r="H1624" t="s">
        <v>31</v>
      </c>
      <c r="I1624" t="s">
        <v>1557</v>
      </c>
      <c r="J1624" t="s">
        <v>461</v>
      </c>
      <c r="K1624" t="s">
        <v>43</v>
      </c>
      <c r="L1624">
        <v>8</v>
      </c>
      <c r="M1624">
        <v>9</v>
      </c>
      <c r="N1624">
        <v>8</v>
      </c>
      <c r="O1624">
        <v>3.09</v>
      </c>
      <c r="P1624">
        <v>12</v>
      </c>
      <c r="Q1624">
        <v>56000</v>
      </c>
    </row>
    <row r="1625" spans="1:17" x14ac:dyDescent="0.25">
      <c r="A1625" t="s">
        <v>292</v>
      </c>
      <c r="B1625" t="s">
        <v>5804</v>
      </c>
      <c r="C1625" t="s">
        <v>27</v>
      </c>
      <c r="D1625" t="s">
        <v>1822</v>
      </c>
      <c r="E1625" s="1">
        <v>45277</v>
      </c>
      <c r="F1625" t="s">
        <v>82</v>
      </c>
      <c r="G1625" t="s">
        <v>5805</v>
      </c>
      <c r="H1625" t="s">
        <v>88</v>
      </c>
      <c r="I1625" t="s">
        <v>5806</v>
      </c>
      <c r="J1625" t="s">
        <v>5807</v>
      </c>
      <c r="K1625" t="s">
        <v>62</v>
      </c>
      <c r="L1625">
        <v>7</v>
      </c>
      <c r="M1625">
        <v>17</v>
      </c>
      <c r="N1625">
        <v>15</v>
      </c>
      <c r="O1625">
        <v>4.8899999999999997</v>
      </c>
      <c r="P1625">
        <v>25</v>
      </c>
      <c r="Q1625">
        <v>224000</v>
      </c>
    </row>
    <row r="1626" spans="1:17" x14ac:dyDescent="0.25">
      <c r="A1626" t="s">
        <v>92</v>
      </c>
      <c r="B1626" t="s">
        <v>5808</v>
      </c>
      <c r="C1626" t="s">
        <v>182</v>
      </c>
      <c r="D1626" t="s">
        <v>411</v>
      </c>
      <c r="E1626" s="1">
        <v>45142</v>
      </c>
      <c r="F1626" t="s">
        <v>57</v>
      </c>
      <c r="G1626" t="s">
        <v>5809</v>
      </c>
      <c r="H1626" t="s">
        <v>31</v>
      </c>
      <c r="I1626" t="s">
        <v>1743</v>
      </c>
      <c r="J1626" t="s">
        <v>414</v>
      </c>
      <c r="K1626" t="s">
        <v>8966</v>
      </c>
      <c r="L1626">
        <v>24</v>
      </c>
      <c r="M1626">
        <v>12</v>
      </c>
      <c r="N1626">
        <v>15</v>
      </c>
      <c r="O1626">
        <v>16.27</v>
      </c>
      <c r="P1626">
        <v>28</v>
      </c>
      <c r="Q1626">
        <v>168000</v>
      </c>
    </row>
    <row r="1627" spans="1:17" x14ac:dyDescent="0.25">
      <c r="A1627" t="s">
        <v>141</v>
      </c>
      <c r="B1627" t="s">
        <v>5810</v>
      </c>
      <c r="C1627" t="s">
        <v>94</v>
      </c>
      <c r="D1627" t="s">
        <v>2043</v>
      </c>
      <c r="E1627" s="1">
        <v>42489</v>
      </c>
      <c r="F1627" t="s">
        <v>29</v>
      </c>
      <c r="G1627" t="s">
        <v>5811</v>
      </c>
      <c r="H1627" t="s">
        <v>59</v>
      </c>
      <c r="I1627" t="s">
        <v>2389</v>
      </c>
      <c r="J1627" t="s">
        <v>5173</v>
      </c>
      <c r="K1627" t="s">
        <v>77</v>
      </c>
      <c r="L1627">
        <v>3</v>
      </c>
      <c r="M1627">
        <v>3</v>
      </c>
      <c r="N1627">
        <v>15</v>
      </c>
      <c r="O1627">
        <v>4.87</v>
      </c>
      <c r="P1627">
        <v>25</v>
      </c>
      <c r="Q1627">
        <v>2240</v>
      </c>
    </row>
    <row r="1628" spans="1:17" x14ac:dyDescent="0.25">
      <c r="A1628" t="s">
        <v>141</v>
      </c>
      <c r="B1628" t="s">
        <v>5812</v>
      </c>
      <c r="C1628" t="s">
        <v>325</v>
      </c>
      <c r="D1628" t="s">
        <v>2930</v>
      </c>
      <c r="E1628" s="1">
        <v>42428</v>
      </c>
      <c r="F1628" t="s">
        <v>20</v>
      </c>
      <c r="G1628" t="s">
        <v>5813</v>
      </c>
      <c r="H1628" t="s">
        <v>173</v>
      </c>
      <c r="I1628" t="s">
        <v>1658</v>
      </c>
      <c r="J1628" t="s">
        <v>223</v>
      </c>
      <c r="K1628" t="s">
        <v>62</v>
      </c>
      <c r="L1628">
        <v>9</v>
      </c>
      <c r="M1628">
        <v>3</v>
      </c>
      <c r="N1628">
        <v>9</v>
      </c>
      <c r="O1628">
        <v>1.67</v>
      </c>
      <c r="P1628">
        <v>14</v>
      </c>
      <c r="Q1628">
        <v>28000</v>
      </c>
    </row>
    <row r="1629" spans="1:17" x14ac:dyDescent="0.25">
      <c r="A1629" t="s">
        <v>16</v>
      </c>
      <c r="B1629" t="s">
        <v>5814</v>
      </c>
      <c r="C1629" t="s">
        <v>667</v>
      </c>
      <c r="D1629" t="s">
        <v>892</v>
      </c>
      <c r="E1629" s="1">
        <v>43538</v>
      </c>
      <c r="F1629" t="s">
        <v>20</v>
      </c>
      <c r="G1629" t="s">
        <v>5815</v>
      </c>
      <c r="H1629" t="s">
        <v>190</v>
      </c>
      <c r="I1629" t="s">
        <v>5816</v>
      </c>
      <c r="J1629" t="s">
        <v>5817</v>
      </c>
      <c r="K1629" t="s">
        <v>180</v>
      </c>
      <c r="L1629">
        <v>10</v>
      </c>
      <c r="M1629">
        <v>15</v>
      </c>
      <c r="N1629">
        <v>7</v>
      </c>
      <c r="O1629">
        <v>3.39</v>
      </c>
      <c r="P1629">
        <v>34</v>
      </c>
      <c r="Q1629">
        <v>44800</v>
      </c>
    </row>
    <row r="1630" spans="1:17" x14ac:dyDescent="0.25">
      <c r="A1630" t="s">
        <v>551</v>
      </c>
      <c r="B1630" t="s">
        <v>5818</v>
      </c>
      <c r="C1630" t="s">
        <v>464</v>
      </c>
      <c r="D1630" t="s">
        <v>110</v>
      </c>
      <c r="E1630" s="1">
        <v>42041</v>
      </c>
      <c r="F1630" t="s">
        <v>20</v>
      </c>
      <c r="G1630" t="s">
        <v>5819</v>
      </c>
      <c r="H1630" t="s">
        <v>119</v>
      </c>
      <c r="I1630" t="s">
        <v>1790</v>
      </c>
      <c r="J1630" t="s">
        <v>210</v>
      </c>
      <c r="K1630" t="s">
        <v>106</v>
      </c>
      <c r="L1630">
        <v>2</v>
      </c>
      <c r="M1630">
        <v>10</v>
      </c>
      <c r="N1630">
        <v>5</v>
      </c>
      <c r="O1630">
        <v>0.12</v>
      </c>
      <c r="P1630">
        <v>38</v>
      </c>
      <c r="Q1630">
        <v>6720000</v>
      </c>
    </row>
    <row r="1631" spans="1:17" x14ac:dyDescent="0.25">
      <c r="A1631" t="s">
        <v>217</v>
      </c>
      <c r="B1631" t="s">
        <v>5820</v>
      </c>
      <c r="C1631" t="s">
        <v>282</v>
      </c>
      <c r="D1631" t="s">
        <v>677</v>
      </c>
      <c r="E1631" s="1">
        <v>43810</v>
      </c>
      <c r="F1631" t="s">
        <v>29</v>
      </c>
      <c r="G1631" t="s">
        <v>5821</v>
      </c>
      <c r="H1631" t="s">
        <v>190</v>
      </c>
      <c r="I1631" t="s">
        <v>5822</v>
      </c>
      <c r="J1631" t="s">
        <v>5823</v>
      </c>
      <c r="K1631" t="s">
        <v>62</v>
      </c>
      <c r="L1631">
        <v>5</v>
      </c>
      <c r="M1631">
        <v>5</v>
      </c>
      <c r="N1631">
        <v>10</v>
      </c>
      <c r="O1631">
        <v>9.4700000000000006</v>
      </c>
      <c r="P1631">
        <v>25</v>
      </c>
      <c r="Q1631">
        <v>112000</v>
      </c>
    </row>
    <row r="1632" spans="1:17" x14ac:dyDescent="0.25">
      <c r="A1632" t="s">
        <v>70</v>
      </c>
      <c r="B1632" t="s">
        <v>3752</v>
      </c>
      <c r="C1632" t="s">
        <v>18</v>
      </c>
      <c r="D1632" t="s">
        <v>1295</v>
      </c>
      <c r="E1632" s="1">
        <v>45339</v>
      </c>
      <c r="F1632" t="s">
        <v>48</v>
      </c>
      <c r="G1632" t="s">
        <v>5824</v>
      </c>
      <c r="H1632" t="s">
        <v>88</v>
      </c>
      <c r="I1632" t="s">
        <v>5825</v>
      </c>
      <c r="J1632" t="s">
        <v>5826</v>
      </c>
      <c r="K1632" t="s">
        <v>62</v>
      </c>
      <c r="L1632">
        <v>2</v>
      </c>
      <c r="M1632">
        <v>7</v>
      </c>
      <c r="N1632">
        <v>13</v>
      </c>
      <c r="O1632">
        <v>19.11</v>
      </c>
      <c r="P1632">
        <v>11</v>
      </c>
      <c r="Q1632">
        <v>896000</v>
      </c>
    </row>
    <row r="1633" spans="1:17" x14ac:dyDescent="0.25">
      <c r="A1633" t="s">
        <v>63</v>
      </c>
      <c r="B1633" t="s">
        <v>5827</v>
      </c>
      <c r="C1633" t="s">
        <v>255</v>
      </c>
      <c r="D1633" t="s">
        <v>392</v>
      </c>
      <c r="E1633" s="1">
        <v>44163</v>
      </c>
      <c r="F1633" t="s">
        <v>48</v>
      </c>
      <c r="G1633" t="s">
        <v>5828</v>
      </c>
      <c r="H1633" t="s">
        <v>31</v>
      </c>
      <c r="I1633" t="s">
        <v>5829</v>
      </c>
      <c r="J1633" t="s">
        <v>5830</v>
      </c>
      <c r="K1633" t="s">
        <v>8966</v>
      </c>
      <c r="L1633">
        <v>24</v>
      </c>
      <c r="M1633">
        <v>27</v>
      </c>
      <c r="N1633">
        <v>8</v>
      </c>
      <c r="O1633">
        <v>1.62</v>
      </c>
      <c r="P1633">
        <v>25</v>
      </c>
      <c r="Q1633">
        <v>1120000</v>
      </c>
    </row>
    <row r="1634" spans="1:17" x14ac:dyDescent="0.25">
      <c r="A1634" t="s">
        <v>70</v>
      </c>
      <c r="B1634" t="s">
        <v>5831</v>
      </c>
      <c r="C1634" t="s">
        <v>325</v>
      </c>
      <c r="D1634" t="s">
        <v>610</v>
      </c>
      <c r="E1634" s="1">
        <v>45892</v>
      </c>
      <c r="F1634" t="s">
        <v>20</v>
      </c>
      <c r="G1634" t="s">
        <v>5832</v>
      </c>
      <c r="H1634" t="s">
        <v>173</v>
      </c>
      <c r="I1634" t="s">
        <v>5833</v>
      </c>
      <c r="J1634" t="s">
        <v>3184</v>
      </c>
      <c r="K1634" t="s">
        <v>34</v>
      </c>
      <c r="L1634">
        <v>8</v>
      </c>
      <c r="M1634">
        <v>3</v>
      </c>
      <c r="N1634">
        <v>12</v>
      </c>
      <c r="O1634">
        <v>19.7</v>
      </c>
      <c r="P1634">
        <v>37</v>
      </c>
      <c r="Q1634">
        <v>5600</v>
      </c>
    </row>
    <row r="1635" spans="1:17" x14ac:dyDescent="0.25">
      <c r="A1635" t="s">
        <v>107</v>
      </c>
      <c r="B1635" t="s">
        <v>5834</v>
      </c>
      <c r="C1635" t="s">
        <v>431</v>
      </c>
      <c r="D1635" t="s">
        <v>5835</v>
      </c>
      <c r="E1635" s="1">
        <v>45075</v>
      </c>
      <c r="F1635" t="s">
        <v>29</v>
      </c>
      <c r="G1635" t="s">
        <v>5836</v>
      </c>
      <c r="H1635" t="s">
        <v>59</v>
      </c>
      <c r="I1635" t="s">
        <v>1406</v>
      </c>
      <c r="J1635" t="s">
        <v>33</v>
      </c>
      <c r="K1635" t="s">
        <v>8966</v>
      </c>
      <c r="L1635">
        <v>12</v>
      </c>
      <c r="M1635">
        <v>16</v>
      </c>
      <c r="N1635">
        <v>5</v>
      </c>
      <c r="O1635">
        <v>6.12</v>
      </c>
      <c r="P1635">
        <v>213</v>
      </c>
      <c r="Q1635">
        <v>896000</v>
      </c>
    </row>
    <row r="1636" spans="1:17" x14ac:dyDescent="0.25">
      <c r="A1636" t="s">
        <v>141</v>
      </c>
      <c r="B1636" t="s">
        <v>5837</v>
      </c>
      <c r="C1636" t="s">
        <v>568</v>
      </c>
      <c r="D1636" t="s">
        <v>66</v>
      </c>
      <c r="E1636" s="1">
        <v>44790</v>
      </c>
      <c r="F1636" t="s">
        <v>48</v>
      </c>
      <c r="G1636" t="s">
        <v>5838</v>
      </c>
      <c r="H1636" t="s">
        <v>40</v>
      </c>
      <c r="I1636" t="s">
        <v>104</v>
      </c>
      <c r="J1636" t="s">
        <v>5839</v>
      </c>
      <c r="K1636" t="s">
        <v>322</v>
      </c>
      <c r="L1636">
        <v>7</v>
      </c>
      <c r="M1636">
        <v>8</v>
      </c>
      <c r="N1636">
        <v>6</v>
      </c>
      <c r="O1636">
        <v>2.2400000000000002</v>
      </c>
      <c r="P1636">
        <v>32</v>
      </c>
      <c r="Q1636">
        <v>784000</v>
      </c>
    </row>
    <row r="1637" spans="1:17" x14ac:dyDescent="0.25">
      <c r="A1637" t="s">
        <v>16</v>
      </c>
      <c r="B1637" t="s">
        <v>5840</v>
      </c>
      <c r="C1637" t="s">
        <v>325</v>
      </c>
      <c r="D1637" t="s">
        <v>195</v>
      </c>
      <c r="E1637" s="1">
        <v>43426</v>
      </c>
      <c r="F1637" t="s">
        <v>20</v>
      </c>
      <c r="G1637" t="s">
        <v>5841</v>
      </c>
      <c r="H1637" t="s">
        <v>22</v>
      </c>
      <c r="I1637" t="s">
        <v>2613</v>
      </c>
      <c r="J1637" t="s">
        <v>5842</v>
      </c>
      <c r="K1637" t="s">
        <v>77</v>
      </c>
      <c r="L1637">
        <v>13</v>
      </c>
      <c r="M1637">
        <v>20</v>
      </c>
      <c r="N1637">
        <v>11</v>
      </c>
      <c r="O1637">
        <v>1.0900000000000001</v>
      </c>
      <c r="P1637">
        <v>33</v>
      </c>
      <c r="Q1637">
        <v>1560</v>
      </c>
    </row>
    <row r="1638" spans="1:17" x14ac:dyDescent="0.25">
      <c r="A1638" t="s">
        <v>92</v>
      </c>
      <c r="B1638" t="s">
        <v>5843</v>
      </c>
      <c r="C1638" t="s">
        <v>317</v>
      </c>
      <c r="D1638" t="s">
        <v>4161</v>
      </c>
      <c r="E1638" s="1">
        <v>43566</v>
      </c>
      <c r="F1638" t="s">
        <v>20</v>
      </c>
      <c r="G1638" t="s">
        <v>5844</v>
      </c>
      <c r="H1638" t="s">
        <v>119</v>
      </c>
      <c r="I1638" t="s">
        <v>906</v>
      </c>
      <c r="J1638" t="s">
        <v>3524</v>
      </c>
      <c r="K1638" t="s">
        <v>134</v>
      </c>
      <c r="L1638">
        <v>9</v>
      </c>
      <c r="M1638">
        <v>15</v>
      </c>
      <c r="N1638">
        <v>14</v>
      </c>
      <c r="O1638">
        <v>16.86</v>
      </c>
      <c r="P1638">
        <v>15</v>
      </c>
      <c r="Q1638">
        <v>3120</v>
      </c>
    </row>
    <row r="1639" spans="1:17" x14ac:dyDescent="0.25">
      <c r="A1639" t="s">
        <v>78</v>
      </c>
      <c r="B1639" t="s">
        <v>5845</v>
      </c>
      <c r="C1639" t="s">
        <v>244</v>
      </c>
      <c r="D1639" t="s">
        <v>498</v>
      </c>
      <c r="E1639" s="1">
        <v>42129</v>
      </c>
      <c r="F1639" t="s">
        <v>29</v>
      </c>
      <c r="G1639" t="s">
        <v>5846</v>
      </c>
      <c r="H1639" t="s">
        <v>173</v>
      </c>
      <c r="I1639" t="s">
        <v>5847</v>
      </c>
      <c r="J1639" t="s">
        <v>5848</v>
      </c>
      <c r="K1639" t="s">
        <v>69</v>
      </c>
      <c r="L1639">
        <v>10</v>
      </c>
      <c r="M1639">
        <v>9</v>
      </c>
      <c r="N1639">
        <v>14</v>
      </c>
      <c r="O1639">
        <v>7.32</v>
      </c>
      <c r="P1639">
        <v>35</v>
      </c>
      <c r="Q1639">
        <v>312</v>
      </c>
    </row>
    <row r="1640" spans="1:17" x14ac:dyDescent="0.25">
      <c r="A1640" t="s">
        <v>217</v>
      </c>
      <c r="B1640" t="s">
        <v>5849</v>
      </c>
      <c r="C1640" t="s">
        <v>8968</v>
      </c>
      <c r="D1640" t="s">
        <v>493</v>
      </c>
      <c r="E1640" s="1">
        <v>45489</v>
      </c>
      <c r="F1640" t="s">
        <v>48</v>
      </c>
      <c r="G1640" t="s">
        <v>5850</v>
      </c>
      <c r="H1640" t="s">
        <v>119</v>
      </c>
      <c r="I1640" t="s">
        <v>5851</v>
      </c>
      <c r="J1640" t="s">
        <v>5852</v>
      </c>
      <c r="K1640" t="s">
        <v>34</v>
      </c>
      <c r="L1640">
        <v>2</v>
      </c>
      <c r="M1640">
        <v>4</v>
      </c>
      <c r="N1640">
        <v>7</v>
      </c>
      <c r="O1640">
        <v>150</v>
      </c>
      <c r="P1640">
        <v>413</v>
      </c>
      <c r="Q1640">
        <v>62400</v>
      </c>
    </row>
    <row r="1641" spans="1:17" x14ac:dyDescent="0.25">
      <c r="A1641" t="s">
        <v>462</v>
      </c>
      <c r="B1641" t="s">
        <v>5853</v>
      </c>
      <c r="C1641" t="s">
        <v>568</v>
      </c>
      <c r="D1641" t="s">
        <v>2278</v>
      </c>
      <c r="E1641" s="1">
        <v>45156</v>
      </c>
      <c r="F1641" t="s">
        <v>20</v>
      </c>
      <c r="G1641" t="s">
        <v>5854</v>
      </c>
      <c r="H1641" t="s">
        <v>31</v>
      </c>
      <c r="I1641" t="s">
        <v>2136</v>
      </c>
      <c r="J1641" t="s">
        <v>264</v>
      </c>
      <c r="K1641" t="s">
        <v>62</v>
      </c>
      <c r="L1641">
        <v>6</v>
      </c>
      <c r="M1641">
        <v>6</v>
      </c>
      <c r="N1641">
        <v>24</v>
      </c>
      <c r="O1641">
        <v>0.2</v>
      </c>
      <c r="P1641">
        <v>413</v>
      </c>
      <c r="Q1641">
        <v>208000</v>
      </c>
    </row>
    <row r="1642" spans="1:17" x14ac:dyDescent="0.25">
      <c r="A1642" t="s">
        <v>155</v>
      </c>
      <c r="B1642" t="s">
        <v>5855</v>
      </c>
      <c r="C1642" t="s">
        <v>37</v>
      </c>
      <c r="D1642" t="s">
        <v>5856</v>
      </c>
      <c r="E1642" s="1">
        <v>44329</v>
      </c>
      <c r="F1642" t="s">
        <v>20</v>
      </c>
      <c r="G1642" t="s">
        <v>5857</v>
      </c>
      <c r="H1642" t="s">
        <v>40</v>
      </c>
      <c r="I1642" t="s">
        <v>5858</v>
      </c>
      <c r="J1642" t="s">
        <v>5859</v>
      </c>
      <c r="K1642" t="s">
        <v>34</v>
      </c>
      <c r="L1642">
        <v>7</v>
      </c>
      <c r="M1642">
        <v>5</v>
      </c>
      <c r="N1642">
        <v>3</v>
      </c>
      <c r="O1642">
        <v>8.5</v>
      </c>
      <c r="P1642">
        <v>313</v>
      </c>
      <c r="Q1642">
        <v>1040000</v>
      </c>
    </row>
    <row r="1643" spans="1:17" x14ac:dyDescent="0.25">
      <c r="A1643" t="s">
        <v>63</v>
      </c>
      <c r="B1643" t="s">
        <v>420</v>
      </c>
      <c r="C1643" t="s">
        <v>464</v>
      </c>
      <c r="D1643" t="s">
        <v>5860</v>
      </c>
      <c r="E1643" s="1">
        <v>43092</v>
      </c>
      <c r="F1643" t="s">
        <v>20</v>
      </c>
      <c r="G1643" t="s">
        <v>5861</v>
      </c>
      <c r="H1643" t="s">
        <v>97</v>
      </c>
      <c r="I1643" t="s">
        <v>279</v>
      </c>
      <c r="J1643" t="s">
        <v>33</v>
      </c>
      <c r="K1643" t="s">
        <v>77</v>
      </c>
      <c r="L1643">
        <v>16</v>
      </c>
      <c r="M1643">
        <v>23</v>
      </c>
      <c r="N1643">
        <v>12</v>
      </c>
      <c r="O1643">
        <v>13.68</v>
      </c>
      <c r="P1643">
        <v>23</v>
      </c>
      <c r="Q1643">
        <v>520</v>
      </c>
    </row>
    <row r="1644" spans="1:17" x14ac:dyDescent="0.25">
      <c r="A1644" t="s">
        <v>148</v>
      </c>
      <c r="B1644" t="s">
        <v>5862</v>
      </c>
      <c r="C1644" t="s">
        <v>458</v>
      </c>
      <c r="D1644" t="s">
        <v>1155</v>
      </c>
      <c r="E1644" s="1">
        <v>44688</v>
      </c>
      <c r="F1644" t="s">
        <v>20</v>
      </c>
      <c r="G1644" t="s">
        <v>8967</v>
      </c>
      <c r="H1644" t="s">
        <v>97</v>
      </c>
      <c r="I1644" t="s">
        <v>2613</v>
      </c>
      <c r="J1644" t="s">
        <v>340</v>
      </c>
      <c r="K1644" t="s">
        <v>106</v>
      </c>
      <c r="L1644">
        <v>2</v>
      </c>
      <c r="M1644">
        <v>10</v>
      </c>
      <c r="N1644">
        <v>4</v>
      </c>
      <c r="O1644">
        <v>0.35</v>
      </c>
      <c r="P1644">
        <v>33</v>
      </c>
      <c r="Q1644">
        <v>83200</v>
      </c>
    </row>
    <row r="1645" spans="1:17" x14ac:dyDescent="0.25">
      <c r="A1645" t="s">
        <v>25</v>
      </c>
      <c r="B1645" t="s">
        <v>5863</v>
      </c>
      <c r="C1645" t="s">
        <v>619</v>
      </c>
      <c r="D1645" t="s">
        <v>2325</v>
      </c>
      <c r="E1645" s="1">
        <v>42571</v>
      </c>
      <c r="F1645" t="s">
        <v>20</v>
      </c>
      <c r="G1645" t="s">
        <v>5864</v>
      </c>
      <c r="H1645" t="s">
        <v>119</v>
      </c>
      <c r="I1645" t="s">
        <v>5865</v>
      </c>
      <c r="J1645" t="s">
        <v>3372</v>
      </c>
      <c r="K1645" t="s">
        <v>69</v>
      </c>
      <c r="L1645">
        <v>22</v>
      </c>
      <c r="M1645">
        <v>13</v>
      </c>
      <c r="N1645">
        <v>15</v>
      </c>
      <c r="O1645">
        <v>90.85</v>
      </c>
      <c r="P1645">
        <v>28</v>
      </c>
      <c r="Q1645">
        <v>312000</v>
      </c>
    </row>
    <row r="1646" spans="1:17" x14ac:dyDescent="0.25">
      <c r="A1646" t="s">
        <v>168</v>
      </c>
      <c r="B1646" t="s">
        <v>5866</v>
      </c>
      <c r="C1646" t="s">
        <v>200</v>
      </c>
      <c r="D1646" t="s">
        <v>1456</v>
      </c>
      <c r="E1646" s="1">
        <v>45818</v>
      </c>
      <c r="F1646" t="s">
        <v>29</v>
      </c>
      <c r="G1646" t="s">
        <v>5867</v>
      </c>
      <c r="H1646" t="s">
        <v>173</v>
      </c>
      <c r="I1646" t="s">
        <v>5868</v>
      </c>
      <c r="J1646" t="s">
        <v>5869</v>
      </c>
      <c r="K1646" t="s">
        <v>106</v>
      </c>
      <c r="L1646">
        <v>9</v>
      </c>
      <c r="M1646">
        <v>6</v>
      </c>
      <c r="N1646">
        <v>6</v>
      </c>
      <c r="O1646">
        <v>4.53</v>
      </c>
      <c r="P1646">
        <v>16</v>
      </c>
      <c r="Q1646">
        <v>104000</v>
      </c>
    </row>
    <row r="1647" spans="1:17" x14ac:dyDescent="0.25">
      <c r="A1647" t="s">
        <v>92</v>
      </c>
      <c r="B1647" t="s">
        <v>5870</v>
      </c>
      <c r="C1647" t="s">
        <v>282</v>
      </c>
      <c r="D1647" t="s">
        <v>629</v>
      </c>
      <c r="E1647" s="1">
        <v>45318</v>
      </c>
      <c r="F1647" t="s">
        <v>48</v>
      </c>
      <c r="G1647" t="s">
        <v>5871</v>
      </c>
      <c r="H1647" t="s">
        <v>59</v>
      </c>
      <c r="I1647" t="s">
        <v>2444</v>
      </c>
      <c r="J1647" t="s">
        <v>4636</v>
      </c>
      <c r="K1647" t="s">
        <v>180</v>
      </c>
      <c r="L1647">
        <v>15</v>
      </c>
      <c r="M1647">
        <v>18</v>
      </c>
      <c r="N1647">
        <v>6</v>
      </c>
      <c r="O1647">
        <v>4.54</v>
      </c>
      <c r="P1647">
        <v>32</v>
      </c>
      <c r="Q1647">
        <v>208000</v>
      </c>
    </row>
    <row r="1648" spans="1:17" x14ac:dyDescent="0.25">
      <c r="A1648" t="s">
        <v>78</v>
      </c>
      <c r="B1648" t="s">
        <v>5872</v>
      </c>
      <c r="C1648" t="s">
        <v>124</v>
      </c>
      <c r="D1648" t="s">
        <v>5873</v>
      </c>
      <c r="E1648" s="1">
        <v>45350</v>
      </c>
      <c r="F1648" t="s">
        <v>20</v>
      </c>
      <c r="G1648" t="s">
        <v>5874</v>
      </c>
      <c r="H1648" t="s">
        <v>22</v>
      </c>
      <c r="I1648" t="s">
        <v>5875</v>
      </c>
      <c r="J1648" t="s">
        <v>590</v>
      </c>
      <c r="K1648" t="s">
        <v>91</v>
      </c>
      <c r="L1648">
        <v>3</v>
      </c>
      <c r="M1648">
        <v>11</v>
      </c>
      <c r="N1648">
        <v>13</v>
      </c>
      <c r="O1648">
        <v>3.46</v>
      </c>
      <c r="P1648">
        <v>22</v>
      </c>
      <c r="Q1648">
        <v>3120</v>
      </c>
    </row>
    <row r="1649" spans="1:17" x14ac:dyDescent="0.25">
      <c r="A1649" t="s">
        <v>63</v>
      </c>
      <c r="B1649" t="s">
        <v>5876</v>
      </c>
      <c r="C1649" t="s">
        <v>163</v>
      </c>
      <c r="D1649" t="s">
        <v>1231</v>
      </c>
      <c r="E1649" s="1">
        <v>44037</v>
      </c>
      <c r="F1649" t="s">
        <v>57</v>
      </c>
      <c r="G1649" t="s">
        <v>5877</v>
      </c>
      <c r="H1649" t="s">
        <v>190</v>
      </c>
      <c r="I1649" t="s">
        <v>5878</v>
      </c>
      <c r="J1649" t="s">
        <v>5879</v>
      </c>
      <c r="K1649" t="s">
        <v>180</v>
      </c>
      <c r="L1649">
        <v>19</v>
      </c>
      <c r="M1649">
        <v>17</v>
      </c>
      <c r="N1649">
        <v>13</v>
      </c>
      <c r="O1649">
        <v>15.28</v>
      </c>
      <c r="P1649">
        <v>113</v>
      </c>
      <c r="Q1649">
        <v>52000</v>
      </c>
    </row>
    <row r="1650" spans="1:17" x14ac:dyDescent="0.25">
      <c r="A1650" t="s">
        <v>352</v>
      </c>
      <c r="B1650" t="s">
        <v>5880</v>
      </c>
      <c r="C1650" t="s">
        <v>55</v>
      </c>
      <c r="D1650" t="s">
        <v>1938</v>
      </c>
      <c r="E1650" s="1">
        <v>43212</v>
      </c>
      <c r="F1650" t="s">
        <v>20</v>
      </c>
      <c r="G1650" t="s">
        <v>5881</v>
      </c>
      <c r="H1650" t="s">
        <v>97</v>
      </c>
      <c r="I1650" t="s">
        <v>5882</v>
      </c>
      <c r="J1650" t="s">
        <v>5883</v>
      </c>
      <c r="K1650" t="s">
        <v>134</v>
      </c>
      <c r="L1650">
        <v>9</v>
      </c>
      <c r="M1650">
        <v>20</v>
      </c>
      <c r="N1650">
        <v>10</v>
      </c>
      <c r="O1650">
        <v>11.72</v>
      </c>
      <c r="P1650">
        <v>38</v>
      </c>
      <c r="Q1650">
        <v>208000</v>
      </c>
    </row>
    <row r="1651" spans="1:17" x14ac:dyDescent="0.25">
      <c r="A1651" t="s">
        <v>382</v>
      </c>
      <c r="B1651" t="s">
        <v>5884</v>
      </c>
      <c r="C1651" t="s">
        <v>558</v>
      </c>
      <c r="D1651" t="s">
        <v>5885</v>
      </c>
      <c r="E1651" s="1">
        <v>43888</v>
      </c>
      <c r="F1651" t="s">
        <v>29</v>
      </c>
      <c r="G1651" t="s">
        <v>5886</v>
      </c>
      <c r="H1651" t="s">
        <v>31</v>
      </c>
      <c r="I1651" t="s">
        <v>5887</v>
      </c>
      <c r="J1651" t="s">
        <v>210</v>
      </c>
      <c r="K1651" t="s">
        <v>106</v>
      </c>
      <c r="L1651">
        <v>7</v>
      </c>
      <c r="M1651">
        <v>17</v>
      </c>
      <c r="N1651">
        <v>10</v>
      </c>
      <c r="O1651">
        <v>1.05</v>
      </c>
      <c r="P1651">
        <v>39</v>
      </c>
      <c r="Q1651">
        <v>156000</v>
      </c>
    </row>
    <row r="1652" spans="1:17" x14ac:dyDescent="0.25">
      <c r="A1652" t="s">
        <v>148</v>
      </c>
      <c r="B1652" t="s">
        <v>5888</v>
      </c>
      <c r="C1652" t="s">
        <v>46</v>
      </c>
      <c r="D1652" t="s">
        <v>1008</v>
      </c>
      <c r="E1652" s="1">
        <v>42325</v>
      </c>
      <c r="F1652" t="s">
        <v>48</v>
      </c>
      <c r="G1652" t="s">
        <v>5889</v>
      </c>
      <c r="H1652" t="s">
        <v>112</v>
      </c>
      <c r="I1652" t="s">
        <v>5890</v>
      </c>
      <c r="J1652" t="s">
        <v>5891</v>
      </c>
      <c r="K1652" t="s">
        <v>34</v>
      </c>
      <c r="L1652">
        <v>4</v>
      </c>
      <c r="M1652">
        <v>6</v>
      </c>
      <c r="N1652">
        <v>3</v>
      </c>
      <c r="O1652">
        <v>0.46</v>
      </c>
      <c r="P1652">
        <v>13</v>
      </c>
      <c r="Q1652">
        <v>2080</v>
      </c>
    </row>
    <row r="1653" spans="1:17" x14ac:dyDescent="0.25">
      <c r="A1653" t="s">
        <v>462</v>
      </c>
      <c r="B1653" t="s">
        <v>5892</v>
      </c>
      <c r="C1653" t="s">
        <v>421</v>
      </c>
      <c r="D1653" t="s">
        <v>38</v>
      </c>
      <c r="E1653" s="1">
        <v>44107</v>
      </c>
      <c r="F1653" t="s">
        <v>20</v>
      </c>
      <c r="G1653" t="s">
        <v>5893</v>
      </c>
      <c r="H1653" t="s">
        <v>97</v>
      </c>
      <c r="I1653" t="s">
        <v>5894</v>
      </c>
      <c r="J1653" t="s">
        <v>5895</v>
      </c>
      <c r="K1653" t="s">
        <v>34</v>
      </c>
      <c r="L1653">
        <v>5</v>
      </c>
      <c r="M1653">
        <v>3</v>
      </c>
      <c r="N1653">
        <v>14</v>
      </c>
      <c r="O1653">
        <v>0.16</v>
      </c>
      <c r="P1653">
        <v>37</v>
      </c>
      <c r="Q1653">
        <v>26000</v>
      </c>
    </row>
    <row r="1654" spans="1:17" x14ac:dyDescent="0.25">
      <c r="A1654" t="s">
        <v>16</v>
      </c>
      <c r="B1654" t="s">
        <v>5896</v>
      </c>
      <c r="C1654" t="s">
        <v>200</v>
      </c>
      <c r="D1654" t="s">
        <v>646</v>
      </c>
      <c r="E1654" s="1">
        <v>43875</v>
      </c>
      <c r="F1654" t="s">
        <v>20</v>
      </c>
      <c r="G1654" t="s">
        <v>5897</v>
      </c>
      <c r="H1654" t="s">
        <v>97</v>
      </c>
      <c r="I1654" t="s">
        <v>5898</v>
      </c>
      <c r="J1654" t="s">
        <v>5405</v>
      </c>
      <c r="K1654" t="s">
        <v>62</v>
      </c>
      <c r="L1654">
        <v>8</v>
      </c>
      <c r="M1654">
        <v>13</v>
      </c>
      <c r="N1654">
        <v>7</v>
      </c>
      <c r="O1654">
        <v>3.19</v>
      </c>
      <c r="P1654">
        <v>12</v>
      </c>
      <c r="Q1654">
        <v>41600</v>
      </c>
    </row>
    <row r="1655" spans="1:17" x14ac:dyDescent="0.25">
      <c r="A1655" t="s">
        <v>265</v>
      </c>
      <c r="B1655" t="s">
        <v>5899</v>
      </c>
      <c r="C1655" t="s">
        <v>255</v>
      </c>
      <c r="D1655" t="s">
        <v>171</v>
      </c>
      <c r="E1655" s="1">
        <v>44595</v>
      </c>
      <c r="F1655" t="s">
        <v>82</v>
      </c>
      <c r="G1655" t="s">
        <v>5900</v>
      </c>
      <c r="H1655" t="s">
        <v>97</v>
      </c>
      <c r="I1655" t="s">
        <v>2836</v>
      </c>
      <c r="J1655" t="s">
        <v>33</v>
      </c>
      <c r="K1655" t="s">
        <v>91</v>
      </c>
      <c r="L1655">
        <v>6</v>
      </c>
      <c r="M1655">
        <v>15</v>
      </c>
      <c r="N1655">
        <v>9</v>
      </c>
      <c r="O1655">
        <v>0.08</v>
      </c>
      <c r="P1655">
        <v>413</v>
      </c>
      <c r="Q1655">
        <v>6240000</v>
      </c>
    </row>
    <row r="1656" spans="1:17" x14ac:dyDescent="0.25">
      <c r="A1656" t="s">
        <v>217</v>
      </c>
      <c r="B1656" t="s">
        <v>5901</v>
      </c>
      <c r="C1656" t="s">
        <v>18</v>
      </c>
      <c r="D1656" t="s">
        <v>685</v>
      </c>
      <c r="E1656" s="1">
        <v>45034</v>
      </c>
      <c r="F1656" t="s">
        <v>82</v>
      </c>
      <c r="G1656" t="s">
        <v>5902</v>
      </c>
      <c r="H1656" t="s">
        <v>40</v>
      </c>
      <c r="I1656" t="s">
        <v>700</v>
      </c>
      <c r="J1656" t="s">
        <v>5903</v>
      </c>
      <c r="K1656" t="s">
        <v>77</v>
      </c>
      <c r="L1656">
        <v>5</v>
      </c>
      <c r="M1656">
        <v>12</v>
      </c>
      <c r="N1656">
        <v>5</v>
      </c>
      <c r="O1656">
        <v>18.989999999999998</v>
      </c>
      <c r="P1656">
        <v>13</v>
      </c>
      <c r="Q1656">
        <v>104000</v>
      </c>
    </row>
    <row r="1657" spans="1:17" x14ac:dyDescent="0.25">
      <c r="A1657" t="s">
        <v>551</v>
      </c>
      <c r="B1657" t="s">
        <v>5904</v>
      </c>
      <c r="C1657" t="s">
        <v>530</v>
      </c>
      <c r="D1657" t="s">
        <v>5905</v>
      </c>
      <c r="E1657" s="1">
        <v>43101</v>
      </c>
      <c r="F1657" t="s">
        <v>20</v>
      </c>
      <c r="G1657" t="s">
        <v>5906</v>
      </c>
      <c r="H1657" t="s">
        <v>31</v>
      </c>
      <c r="I1657" t="s">
        <v>5907</v>
      </c>
      <c r="J1657" t="s">
        <v>833</v>
      </c>
      <c r="K1657" t="s">
        <v>134</v>
      </c>
      <c r="L1657">
        <v>3</v>
      </c>
      <c r="M1657">
        <v>4</v>
      </c>
      <c r="N1657">
        <v>9</v>
      </c>
      <c r="O1657">
        <v>150</v>
      </c>
      <c r="P1657">
        <v>42</v>
      </c>
      <c r="Q1657">
        <v>832000</v>
      </c>
    </row>
    <row r="1658" spans="1:17" x14ac:dyDescent="0.25">
      <c r="A1658" t="s">
        <v>107</v>
      </c>
      <c r="B1658" t="s">
        <v>5908</v>
      </c>
      <c r="C1658" t="s">
        <v>342</v>
      </c>
      <c r="D1658" t="s">
        <v>822</v>
      </c>
      <c r="E1658" s="1">
        <v>43949</v>
      </c>
      <c r="F1658" t="s">
        <v>82</v>
      </c>
      <c r="G1658" t="s">
        <v>5909</v>
      </c>
      <c r="H1658" t="s">
        <v>173</v>
      </c>
      <c r="I1658" t="s">
        <v>5910</v>
      </c>
      <c r="J1658" t="s">
        <v>665</v>
      </c>
      <c r="K1658" t="s">
        <v>34</v>
      </c>
      <c r="L1658">
        <v>14</v>
      </c>
      <c r="M1658">
        <v>15</v>
      </c>
      <c r="N1658">
        <v>9</v>
      </c>
      <c r="O1658">
        <v>3.27</v>
      </c>
      <c r="P1658">
        <v>37</v>
      </c>
      <c r="Q1658">
        <v>1040000</v>
      </c>
    </row>
    <row r="1659" spans="1:17" x14ac:dyDescent="0.25">
      <c r="A1659" t="s">
        <v>155</v>
      </c>
      <c r="B1659" t="s">
        <v>5911</v>
      </c>
      <c r="C1659" t="s">
        <v>55</v>
      </c>
      <c r="D1659" t="s">
        <v>343</v>
      </c>
      <c r="E1659" s="1">
        <v>45520</v>
      </c>
      <c r="F1659" t="s">
        <v>48</v>
      </c>
      <c r="G1659" t="s">
        <v>5912</v>
      </c>
      <c r="H1659" t="s">
        <v>22</v>
      </c>
      <c r="I1659" t="s">
        <v>5913</v>
      </c>
      <c r="J1659" t="s">
        <v>5365</v>
      </c>
      <c r="K1659" t="s">
        <v>91</v>
      </c>
      <c r="L1659">
        <v>8</v>
      </c>
      <c r="M1659">
        <v>9</v>
      </c>
      <c r="N1659">
        <v>3</v>
      </c>
      <c r="O1659">
        <v>18.14</v>
      </c>
      <c r="P1659">
        <v>15</v>
      </c>
      <c r="Q1659">
        <v>5200</v>
      </c>
    </row>
    <row r="1660" spans="1:17" x14ac:dyDescent="0.25">
      <c r="A1660" t="s">
        <v>53</v>
      </c>
      <c r="B1660" t="s">
        <v>5914</v>
      </c>
      <c r="C1660" t="s">
        <v>80</v>
      </c>
      <c r="D1660" t="s">
        <v>1891</v>
      </c>
      <c r="E1660" s="1">
        <v>44345</v>
      </c>
      <c r="F1660" t="s">
        <v>20</v>
      </c>
      <c r="G1660" t="s">
        <v>5915</v>
      </c>
      <c r="H1660" t="s">
        <v>31</v>
      </c>
      <c r="I1660" t="s">
        <v>5287</v>
      </c>
      <c r="J1660" t="s">
        <v>33</v>
      </c>
      <c r="K1660" t="s">
        <v>34</v>
      </c>
      <c r="L1660">
        <v>5</v>
      </c>
      <c r="M1660">
        <v>6</v>
      </c>
      <c r="N1660">
        <v>6</v>
      </c>
      <c r="O1660">
        <v>0.44</v>
      </c>
      <c r="P1660">
        <v>17</v>
      </c>
      <c r="Q1660">
        <v>832000</v>
      </c>
    </row>
    <row r="1661" spans="1:17" x14ac:dyDescent="0.25">
      <c r="A1661" t="s">
        <v>352</v>
      </c>
      <c r="B1661" t="s">
        <v>5916</v>
      </c>
      <c r="C1661" t="s">
        <v>124</v>
      </c>
      <c r="D1661" t="s">
        <v>4601</v>
      </c>
      <c r="E1661" s="1">
        <v>44758</v>
      </c>
      <c r="F1661" t="s">
        <v>20</v>
      </c>
      <c r="G1661" t="s">
        <v>5917</v>
      </c>
      <c r="H1661" t="s">
        <v>31</v>
      </c>
      <c r="I1661" t="s">
        <v>643</v>
      </c>
      <c r="J1661" t="s">
        <v>4738</v>
      </c>
      <c r="K1661" t="s">
        <v>77</v>
      </c>
      <c r="L1661">
        <v>18</v>
      </c>
      <c r="M1661">
        <v>26</v>
      </c>
      <c r="N1661">
        <v>15</v>
      </c>
      <c r="O1661">
        <v>6.91</v>
      </c>
      <c r="P1661">
        <v>25</v>
      </c>
      <c r="Q1661">
        <v>760000</v>
      </c>
    </row>
    <row r="1662" spans="1:17" x14ac:dyDescent="0.25">
      <c r="A1662" t="s">
        <v>25</v>
      </c>
      <c r="B1662" t="s">
        <v>5918</v>
      </c>
      <c r="C1662" t="s">
        <v>72</v>
      </c>
      <c r="D1662" t="s">
        <v>620</v>
      </c>
      <c r="E1662" s="1">
        <v>42692</v>
      </c>
      <c r="F1662" t="s">
        <v>20</v>
      </c>
      <c r="G1662" t="s">
        <v>5919</v>
      </c>
      <c r="H1662" t="s">
        <v>97</v>
      </c>
      <c r="I1662" t="s">
        <v>565</v>
      </c>
      <c r="J1662" t="s">
        <v>210</v>
      </c>
      <c r="K1662" t="s">
        <v>322</v>
      </c>
      <c r="L1662">
        <v>9</v>
      </c>
      <c r="M1662">
        <v>13</v>
      </c>
      <c r="N1662">
        <v>20</v>
      </c>
      <c r="O1662">
        <v>84.26</v>
      </c>
      <c r="P1662">
        <v>44</v>
      </c>
      <c r="Q1662">
        <v>1440</v>
      </c>
    </row>
    <row r="1663" spans="1:17" x14ac:dyDescent="0.25">
      <c r="A1663" t="s">
        <v>253</v>
      </c>
      <c r="B1663" t="s">
        <v>5920</v>
      </c>
      <c r="C1663" t="s">
        <v>342</v>
      </c>
      <c r="D1663" t="s">
        <v>5921</v>
      </c>
      <c r="E1663" s="1">
        <v>44350</v>
      </c>
      <c r="F1663" t="s">
        <v>48</v>
      </c>
      <c r="G1663" t="s">
        <v>5922</v>
      </c>
      <c r="H1663" t="s">
        <v>40</v>
      </c>
      <c r="I1663" t="s">
        <v>914</v>
      </c>
      <c r="J1663" t="s">
        <v>4146</v>
      </c>
      <c r="K1663" t="s">
        <v>134</v>
      </c>
      <c r="L1663">
        <v>10</v>
      </c>
      <c r="M1663">
        <v>7</v>
      </c>
      <c r="N1663">
        <v>15</v>
      </c>
      <c r="O1663">
        <v>150</v>
      </c>
      <c r="P1663">
        <v>28</v>
      </c>
      <c r="Q1663">
        <v>2880</v>
      </c>
    </row>
    <row r="1664" spans="1:17" x14ac:dyDescent="0.25">
      <c r="A1664" t="s">
        <v>462</v>
      </c>
      <c r="B1664" t="s">
        <v>5923</v>
      </c>
      <c r="C1664" t="s">
        <v>568</v>
      </c>
      <c r="D1664" t="s">
        <v>56</v>
      </c>
      <c r="E1664" s="1">
        <v>43043</v>
      </c>
      <c r="F1664" t="s">
        <v>57</v>
      </c>
      <c r="G1664" t="s">
        <v>5924</v>
      </c>
      <c r="H1664" t="s">
        <v>40</v>
      </c>
      <c r="I1664" t="s">
        <v>160</v>
      </c>
      <c r="J1664" t="s">
        <v>5925</v>
      </c>
      <c r="K1664" t="s">
        <v>180</v>
      </c>
      <c r="L1664">
        <v>5</v>
      </c>
      <c r="M1664">
        <v>4</v>
      </c>
      <c r="N1664">
        <v>22</v>
      </c>
      <c r="O1664">
        <v>0.14000000000000001</v>
      </c>
      <c r="P1664">
        <v>38</v>
      </c>
      <c r="Q1664">
        <v>288</v>
      </c>
    </row>
    <row r="1665" spans="1:17" x14ac:dyDescent="0.25">
      <c r="A1665" t="s">
        <v>217</v>
      </c>
      <c r="B1665" t="s">
        <v>5926</v>
      </c>
      <c r="C1665" t="s">
        <v>562</v>
      </c>
      <c r="D1665" t="s">
        <v>1327</v>
      </c>
      <c r="E1665" s="1">
        <v>43584</v>
      </c>
      <c r="F1665" t="s">
        <v>48</v>
      </c>
      <c r="G1665" t="s">
        <v>5927</v>
      </c>
      <c r="H1665" t="s">
        <v>190</v>
      </c>
      <c r="I1665" t="s">
        <v>5928</v>
      </c>
      <c r="J1665" t="s">
        <v>4624</v>
      </c>
      <c r="K1665" t="s">
        <v>91</v>
      </c>
      <c r="L1665">
        <v>10</v>
      </c>
      <c r="M1665">
        <v>12</v>
      </c>
      <c r="N1665">
        <v>11</v>
      </c>
      <c r="O1665">
        <v>8.4600000000000009</v>
      </c>
      <c r="P1665">
        <v>17</v>
      </c>
      <c r="Q1665">
        <v>57600</v>
      </c>
    </row>
    <row r="1666" spans="1:17" x14ac:dyDescent="0.25">
      <c r="A1666" t="s">
        <v>141</v>
      </c>
      <c r="B1666" t="s">
        <v>5929</v>
      </c>
      <c r="C1666" t="s">
        <v>163</v>
      </c>
      <c r="D1666" t="s">
        <v>5002</v>
      </c>
      <c r="E1666" s="1">
        <v>44050</v>
      </c>
      <c r="F1666" t="s">
        <v>48</v>
      </c>
      <c r="G1666" t="s">
        <v>5930</v>
      </c>
      <c r="H1666" t="s">
        <v>112</v>
      </c>
      <c r="I1666" t="s">
        <v>1645</v>
      </c>
      <c r="J1666" t="s">
        <v>1338</v>
      </c>
      <c r="K1666" t="s">
        <v>62</v>
      </c>
      <c r="L1666">
        <v>4</v>
      </c>
      <c r="M1666">
        <v>15</v>
      </c>
      <c r="N1666">
        <v>9</v>
      </c>
      <c r="O1666">
        <v>5.2</v>
      </c>
      <c r="P1666">
        <v>13</v>
      </c>
      <c r="Q1666">
        <v>192000</v>
      </c>
    </row>
    <row r="1667" spans="1:17" x14ac:dyDescent="0.25">
      <c r="A1667" t="s">
        <v>63</v>
      </c>
      <c r="B1667" t="s">
        <v>5931</v>
      </c>
      <c r="C1667" t="s">
        <v>515</v>
      </c>
      <c r="D1667" t="s">
        <v>751</v>
      </c>
      <c r="E1667" s="1">
        <v>44851</v>
      </c>
      <c r="F1667" t="s">
        <v>48</v>
      </c>
      <c r="G1667" t="s">
        <v>5932</v>
      </c>
      <c r="H1667" t="s">
        <v>190</v>
      </c>
      <c r="I1667" t="s">
        <v>2233</v>
      </c>
      <c r="J1667" t="s">
        <v>5933</v>
      </c>
      <c r="K1667" t="s">
        <v>322</v>
      </c>
      <c r="L1667">
        <v>20</v>
      </c>
      <c r="M1667">
        <v>13</v>
      </c>
      <c r="N1667">
        <v>13</v>
      </c>
      <c r="O1667">
        <v>18.63</v>
      </c>
      <c r="P1667">
        <v>24</v>
      </c>
      <c r="Q1667">
        <v>960000</v>
      </c>
    </row>
    <row r="1668" spans="1:17" x14ac:dyDescent="0.25">
      <c r="A1668" t="s">
        <v>148</v>
      </c>
      <c r="B1668" t="s">
        <v>5934</v>
      </c>
      <c r="C1668" t="s">
        <v>535</v>
      </c>
      <c r="D1668" t="s">
        <v>3381</v>
      </c>
      <c r="E1668" s="1">
        <v>43274</v>
      </c>
      <c r="F1668" t="s">
        <v>82</v>
      </c>
      <c r="G1668" t="s">
        <v>5935</v>
      </c>
      <c r="H1668" t="s">
        <v>173</v>
      </c>
      <c r="I1668" t="s">
        <v>571</v>
      </c>
      <c r="J1668" t="s">
        <v>4361</v>
      </c>
      <c r="K1668" t="s">
        <v>69</v>
      </c>
      <c r="L1668">
        <v>8</v>
      </c>
      <c r="M1668">
        <v>10</v>
      </c>
      <c r="N1668">
        <v>5</v>
      </c>
      <c r="O1668">
        <v>0.11</v>
      </c>
      <c r="P1668">
        <v>22</v>
      </c>
      <c r="Q1668">
        <v>480</v>
      </c>
    </row>
    <row r="1669" spans="1:17" x14ac:dyDescent="0.25">
      <c r="A1669" t="s">
        <v>141</v>
      </c>
      <c r="B1669" t="s">
        <v>5936</v>
      </c>
      <c r="C1669" t="s">
        <v>458</v>
      </c>
      <c r="D1669" t="s">
        <v>493</v>
      </c>
      <c r="E1669" s="1">
        <v>44697</v>
      </c>
      <c r="F1669" t="s">
        <v>48</v>
      </c>
      <c r="G1669" t="s">
        <v>5937</v>
      </c>
      <c r="H1669" t="s">
        <v>112</v>
      </c>
      <c r="I1669" t="s">
        <v>1769</v>
      </c>
      <c r="J1669" t="s">
        <v>414</v>
      </c>
      <c r="K1669" t="s">
        <v>52</v>
      </c>
      <c r="L1669">
        <v>7</v>
      </c>
      <c r="M1669">
        <v>11</v>
      </c>
      <c r="N1669">
        <v>11</v>
      </c>
      <c r="O1669">
        <v>7.76</v>
      </c>
      <c r="P1669">
        <v>23</v>
      </c>
      <c r="Q1669">
        <v>76800</v>
      </c>
    </row>
    <row r="1670" spans="1:17" x14ac:dyDescent="0.25">
      <c r="A1670" t="s">
        <v>78</v>
      </c>
      <c r="B1670" t="s">
        <v>5938</v>
      </c>
      <c r="C1670" t="s">
        <v>72</v>
      </c>
      <c r="D1670" t="s">
        <v>510</v>
      </c>
      <c r="E1670" s="1">
        <v>43899</v>
      </c>
      <c r="F1670" t="s">
        <v>20</v>
      </c>
      <c r="G1670" t="s">
        <v>5939</v>
      </c>
      <c r="H1670" t="s">
        <v>88</v>
      </c>
      <c r="I1670" t="s">
        <v>5083</v>
      </c>
      <c r="J1670" t="s">
        <v>5940</v>
      </c>
      <c r="K1670" t="s">
        <v>77</v>
      </c>
      <c r="L1670">
        <v>8</v>
      </c>
      <c r="M1670">
        <v>3</v>
      </c>
      <c r="N1670">
        <v>3</v>
      </c>
      <c r="O1670">
        <v>1.19</v>
      </c>
      <c r="P1670">
        <v>413</v>
      </c>
      <c r="Q1670">
        <v>288000</v>
      </c>
    </row>
    <row r="1671" spans="1:17" x14ac:dyDescent="0.25">
      <c r="A1671" t="s">
        <v>122</v>
      </c>
      <c r="B1671" t="s">
        <v>5941</v>
      </c>
      <c r="C1671" t="s">
        <v>558</v>
      </c>
      <c r="D1671" t="s">
        <v>66</v>
      </c>
      <c r="E1671" s="1">
        <v>45657</v>
      </c>
      <c r="F1671" t="s">
        <v>48</v>
      </c>
      <c r="G1671" t="s">
        <v>5942</v>
      </c>
      <c r="H1671" t="s">
        <v>40</v>
      </c>
      <c r="I1671" t="s">
        <v>5943</v>
      </c>
      <c r="J1671" t="s">
        <v>5944</v>
      </c>
      <c r="K1671" t="s">
        <v>106</v>
      </c>
      <c r="L1671">
        <v>21</v>
      </c>
      <c r="M1671">
        <v>30</v>
      </c>
      <c r="N1671">
        <v>19</v>
      </c>
      <c r="O1671">
        <v>84.04</v>
      </c>
      <c r="P1671">
        <v>22</v>
      </c>
      <c r="Q1671">
        <v>96000</v>
      </c>
    </row>
    <row r="1672" spans="1:17" x14ac:dyDescent="0.25">
      <c r="A1672" t="s">
        <v>44</v>
      </c>
      <c r="B1672" t="s">
        <v>5945</v>
      </c>
      <c r="C1672" t="s">
        <v>535</v>
      </c>
      <c r="D1672" t="s">
        <v>5946</v>
      </c>
      <c r="E1672" s="1">
        <v>42163</v>
      </c>
      <c r="F1672" t="s">
        <v>48</v>
      </c>
      <c r="G1672" t="s">
        <v>5947</v>
      </c>
      <c r="H1672" t="s">
        <v>22</v>
      </c>
      <c r="I1672" t="s">
        <v>2804</v>
      </c>
      <c r="J1672" t="s">
        <v>2505</v>
      </c>
      <c r="K1672" t="s">
        <v>322</v>
      </c>
      <c r="L1672">
        <v>5</v>
      </c>
      <c r="M1672">
        <v>8</v>
      </c>
      <c r="N1672">
        <v>11</v>
      </c>
      <c r="O1672">
        <v>5.64</v>
      </c>
      <c r="P1672">
        <v>39</v>
      </c>
      <c r="Q1672">
        <v>192000</v>
      </c>
    </row>
    <row r="1673" spans="1:17" x14ac:dyDescent="0.25">
      <c r="A1673" t="s">
        <v>35</v>
      </c>
      <c r="B1673" t="s">
        <v>5948</v>
      </c>
      <c r="C1673" t="s">
        <v>129</v>
      </c>
      <c r="D1673" t="s">
        <v>5949</v>
      </c>
      <c r="E1673" s="1">
        <v>42266</v>
      </c>
      <c r="F1673" t="s">
        <v>48</v>
      </c>
      <c r="G1673" t="s">
        <v>5950</v>
      </c>
      <c r="H1673" t="s">
        <v>112</v>
      </c>
      <c r="I1673" t="s">
        <v>3527</v>
      </c>
      <c r="J1673" t="s">
        <v>600</v>
      </c>
      <c r="K1673" t="s">
        <v>77</v>
      </c>
      <c r="L1673">
        <v>13</v>
      </c>
      <c r="M1673">
        <v>30</v>
      </c>
      <c r="N1673">
        <v>6</v>
      </c>
      <c r="O1673">
        <v>16.16</v>
      </c>
      <c r="P1673">
        <v>213</v>
      </c>
      <c r="Q1673">
        <v>2880</v>
      </c>
    </row>
    <row r="1674" spans="1:17" x14ac:dyDescent="0.25">
      <c r="A1674" t="s">
        <v>78</v>
      </c>
      <c r="B1674" t="s">
        <v>5951</v>
      </c>
      <c r="C1674" t="s">
        <v>347</v>
      </c>
      <c r="D1674" t="s">
        <v>756</v>
      </c>
      <c r="E1674" s="1">
        <v>44332</v>
      </c>
      <c r="F1674" t="s">
        <v>57</v>
      </c>
      <c r="G1674" t="s">
        <v>5952</v>
      </c>
      <c r="H1674" t="s">
        <v>112</v>
      </c>
      <c r="I1674" t="s">
        <v>1798</v>
      </c>
      <c r="J1674" t="s">
        <v>307</v>
      </c>
      <c r="K1674" t="s">
        <v>77</v>
      </c>
      <c r="L1674">
        <v>3</v>
      </c>
      <c r="M1674">
        <v>13</v>
      </c>
      <c r="N1674">
        <v>6</v>
      </c>
      <c r="O1674">
        <v>7.86</v>
      </c>
      <c r="P1674">
        <v>313</v>
      </c>
      <c r="Q1674">
        <v>48000</v>
      </c>
    </row>
    <row r="1675" spans="1:17" x14ac:dyDescent="0.25">
      <c r="A1675" t="s">
        <v>35</v>
      </c>
      <c r="B1675" t="s">
        <v>5953</v>
      </c>
      <c r="C1675" t="s">
        <v>46</v>
      </c>
      <c r="D1675" t="s">
        <v>646</v>
      </c>
      <c r="E1675" s="1">
        <v>43834</v>
      </c>
      <c r="F1675" t="s">
        <v>20</v>
      </c>
      <c r="G1675" t="s">
        <v>5954</v>
      </c>
      <c r="H1675" t="s">
        <v>40</v>
      </c>
      <c r="I1675" t="s">
        <v>1120</v>
      </c>
      <c r="J1675" t="s">
        <v>5955</v>
      </c>
      <c r="K1675" t="s">
        <v>180</v>
      </c>
      <c r="L1675">
        <v>21</v>
      </c>
      <c r="M1675">
        <v>21</v>
      </c>
      <c r="N1675">
        <v>3</v>
      </c>
      <c r="O1675">
        <v>6.92</v>
      </c>
      <c r="P1675">
        <v>11</v>
      </c>
      <c r="Q1675">
        <v>192000</v>
      </c>
    </row>
    <row r="1676" spans="1:17" x14ac:dyDescent="0.25">
      <c r="A1676" t="s">
        <v>265</v>
      </c>
      <c r="B1676" t="s">
        <v>5956</v>
      </c>
      <c r="C1676" t="s">
        <v>94</v>
      </c>
      <c r="D1676" t="s">
        <v>5002</v>
      </c>
      <c r="E1676" s="1">
        <v>45882</v>
      </c>
      <c r="F1676" t="s">
        <v>82</v>
      </c>
      <c r="G1676" t="s">
        <v>5957</v>
      </c>
      <c r="H1676" t="s">
        <v>88</v>
      </c>
      <c r="I1676" t="s">
        <v>560</v>
      </c>
      <c r="J1676" t="s">
        <v>5958</v>
      </c>
      <c r="K1676" t="s">
        <v>52</v>
      </c>
      <c r="L1676">
        <v>5</v>
      </c>
      <c r="M1676">
        <v>9</v>
      </c>
      <c r="N1676">
        <v>24</v>
      </c>
      <c r="O1676">
        <v>0.15</v>
      </c>
      <c r="P1676">
        <v>39</v>
      </c>
      <c r="Q1676">
        <v>144000</v>
      </c>
    </row>
    <row r="1677" spans="1:17" x14ac:dyDescent="0.25">
      <c r="A1677" t="s">
        <v>25</v>
      </c>
      <c r="B1677" t="s">
        <v>5959</v>
      </c>
      <c r="C1677" t="s">
        <v>124</v>
      </c>
      <c r="D1677" t="s">
        <v>5960</v>
      </c>
      <c r="E1677" s="1">
        <v>45690</v>
      </c>
      <c r="F1677" t="s">
        <v>20</v>
      </c>
      <c r="G1677" t="s">
        <v>5961</v>
      </c>
      <c r="H1677" t="s">
        <v>22</v>
      </c>
      <c r="I1677" t="s">
        <v>5962</v>
      </c>
      <c r="J1677" t="s">
        <v>33</v>
      </c>
      <c r="K1677" t="s">
        <v>52</v>
      </c>
      <c r="L1677">
        <v>11</v>
      </c>
      <c r="M1677">
        <v>19</v>
      </c>
      <c r="N1677">
        <v>19</v>
      </c>
      <c r="O1677">
        <v>148.09</v>
      </c>
      <c r="P1677">
        <v>11</v>
      </c>
      <c r="Q1677">
        <v>1920</v>
      </c>
    </row>
    <row r="1678" spans="1:17" x14ac:dyDescent="0.25">
      <c r="A1678" t="s">
        <v>70</v>
      </c>
      <c r="B1678" t="s">
        <v>5963</v>
      </c>
      <c r="C1678" t="s">
        <v>37</v>
      </c>
      <c r="D1678" t="s">
        <v>5964</v>
      </c>
      <c r="E1678" s="1">
        <v>42689</v>
      </c>
      <c r="F1678" t="s">
        <v>82</v>
      </c>
      <c r="G1678" t="s">
        <v>8967</v>
      </c>
      <c r="H1678" t="s">
        <v>88</v>
      </c>
      <c r="I1678" t="s">
        <v>1936</v>
      </c>
      <c r="J1678" t="s">
        <v>5965</v>
      </c>
      <c r="K1678" t="s">
        <v>180</v>
      </c>
      <c r="L1678">
        <v>10</v>
      </c>
      <c r="M1678">
        <v>8</v>
      </c>
      <c r="N1678">
        <v>15</v>
      </c>
      <c r="O1678">
        <v>4.6900000000000004</v>
      </c>
      <c r="P1678">
        <v>18</v>
      </c>
      <c r="Q1678">
        <v>24000</v>
      </c>
    </row>
    <row r="1679" spans="1:17" x14ac:dyDescent="0.25">
      <c r="A1679" t="s">
        <v>53</v>
      </c>
      <c r="B1679" t="s">
        <v>5966</v>
      </c>
      <c r="C1679" t="s">
        <v>170</v>
      </c>
      <c r="D1679" t="s">
        <v>1634</v>
      </c>
      <c r="E1679" s="1">
        <v>43111</v>
      </c>
      <c r="F1679" t="s">
        <v>29</v>
      </c>
      <c r="G1679" t="s">
        <v>5967</v>
      </c>
      <c r="H1679" t="s">
        <v>119</v>
      </c>
      <c r="I1679" t="s">
        <v>5968</v>
      </c>
      <c r="J1679" t="s">
        <v>5969</v>
      </c>
      <c r="K1679" t="s">
        <v>322</v>
      </c>
      <c r="L1679">
        <v>10</v>
      </c>
      <c r="M1679">
        <v>15</v>
      </c>
      <c r="N1679">
        <v>3</v>
      </c>
      <c r="O1679">
        <v>0.19</v>
      </c>
      <c r="P1679">
        <v>213</v>
      </c>
      <c r="Q1679">
        <v>38400</v>
      </c>
    </row>
    <row r="1680" spans="1:17" x14ac:dyDescent="0.25">
      <c r="A1680" t="s">
        <v>141</v>
      </c>
      <c r="B1680" t="s">
        <v>5970</v>
      </c>
      <c r="C1680" t="s">
        <v>219</v>
      </c>
      <c r="D1680" t="s">
        <v>5390</v>
      </c>
      <c r="E1680" s="1">
        <v>43703</v>
      </c>
      <c r="F1680" t="s">
        <v>29</v>
      </c>
      <c r="G1680" t="s">
        <v>5971</v>
      </c>
      <c r="H1680" t="s">
        <v>97</v>
      </c>
      <c r="I1680" t="s">
        <v>5972</v>
      </c>
      <c r="J1680" t="s">
        <v>371</v>
      </c>
      <c r="K1680" t="s">
        <v>43</v>
      </c>
      <c r="L1680">
        <v>4</v>
      </c>
      <c r="M1680">
        <v>5</v>
      </c>
      <c r="N1680">
        <v>6</v>
      </c>
      <c r="O1680">
        <v>7.82</v>
      </c>
      <c r="P1680">
        <v>39</v>
      </c>
      <c r="Q1680">
        <v>5760000</v>
      </c>
    </row>
    <row r="1681" spans="1:17" x14ac:dyDescent="0.25">
      <c r="A1681" t="s">
        <v>148</v>
      </c>
      <c r="B1681" t="s">
        <v>5973</v>
      </c>
      <c r="C1681" t="s">
        <v>200</v>
      </c>
      <c r="D1681" t="s">
        <v>843</v>
      </c>
      <c r="E1681" s="1">
        <v>42085</v>
      </c>
      <c r="F1681" t="s">
        <v>57</v>
      </c>
      <c r="G1681" t="s">
        <v>5974</v>
      </c>
      <c r="H1681" t="s">
        <v>190</v>
      </c>
      <c r="I1681" t="s">
        <v>1864</v>
      </c>
      <c r="J1681" t="s">
        <v>280</v>
      </c>
      <c r="K1681" t="s">
        <v>106</v>
      </c>
      <c r="L1681">
        <v>5</v>
      </c>
      <c r="M1681">
        <v>13</v>
      </c>
      <c r="N1681">
        <v>3</v>
      </c>
      <c r="O1681">
        <v>0.19</v>
      </c>
      <c r="P1681">
        <v>21</v>
      </c>
      <c r="Q1681">
        <v>96000</v>
      </c>
    </row>
    <row r="1682" spans="1:17" x14ac:dyDescent="0.25">
      <c r="A1682" t="s">
        <v>107</v>
      </c>
      <c r="B1682" t="s">
        <v>5975</v>
      </c>
      <c r="C1682" t="s">
        <v>448</v>
      </c>
      <c r="D1682" t="s">
        <v>874</v>
      </c>
      <c r="E1682" s="1">
        <v>44544</v>
      </c>
      <c r="F1682" t="s">
        <v>48</v>
      </c>
      <c r="G1682" t="s">
        <v>5976</v>
      </c>
      <c r="H1682" t="s">
        <v>119</v>
      </c>
      <c r="I1682" t="s">
        <v>4325</v>
      </c>
      <c r="J1682" t="s">
        <v>5977</v>
      </c>
      <c r="K1682" t="s">
        <v>322</v>
      </c>
      <c r="L1682">
        <v>8</v>
      </c>
      <c r="M1682">
        <v>11</v>
      </c>
      <c r="N1682">
        <v>9</v>
      </c>
      <c r="O1682">
        <v>2.61</v>
      </c>
      <c r="P1682">
        <v>28</v>
      </c>
      <c r="Q1682">
        <v>768000</v>
      </c>
    </row>
    <row r="1683" spans="1:17" x14ac:dyDescent="0.25">
      <c r="A1683" t="s">
        <v>551</v>
      </c>
      <c r="B1683" t="s">
        <v>5978</v>
      </c>
      <c r="C1683" t="s">
        <v>276</v>
      </c>
      <c r="D1683" t="s">
        <v>1699</v>
      </c>
      <c r="E1683" s="1">
        <v>44650</v>
      </c>
      <c r="F1683" t="s">
        <v>82</v>
      </c>
      <c r="G1683" t="s">
        <v>5979</v>
      </c>
      <c r="H1683" t="s">
        <v>97</v>
      </c>
      <c r="I1683" t="s">
        <v>5980</v>
      </c>
      <c r="J1683" t="s">
        <v>5981</v>
      </c>
      <c r="K1683" t="s">
        <v>134</v>
      </c>
      <c r="L1683">
        <v>3</v>
      </c>
      <c r="M1683">
        <v>3</v>
      </c>
      <c r="N1683">
        <v>23</v>
      </c>
      <c r="O1683">
        <v>0.19</v>
      </c>
      <c r="P1683">
        <v>37</v>
      </c>
      <c r="Q1683">
        <v>960000</v>
      </c>
    </row>
    <row r="1684" spans="1:17" x14ac:dyDescent="0.25">
      <c r="A1684" t="s">
        <v>114</v>
      </c>
      <c r="B1684" t="s">
        <v>5982</v>
      </c>
      <c r="C1684" t="s">
        <v>535</v>
      </c>
      <c r="D1684" t="s">
        <v>1008</v>
      </c>
      <c r="E1684" s="1">
        <v>42726</v>
      </c>
      <c r="F1684" t="s">
        <v>20</v>
      </c>
      <c r="G1684" t="s">
        <v>5983</v>
      </c>
      <c r="H1684" t="s">
        <v>97</v>
      </c>
      <c r="I1684" t="s">
        <v>2804</v>
      </c>
      <c r="J1684" t="s">
        <v>5984</v>
      </c>
      <c r="K1684" t="s">
        <v>62</v>
      </c>
      <c r="L1684">
        <v>9</v>
      </c>
      <c r="M1684">
        <v>8</v>
      </c>
      <c r="N1684">
        <v>17</v>
      </c>
      <c r="O1684">
        <v>113.49</v>
      </c>
      <c r="P1684">
        <v>28</v>
      </c>
      <c r="Q1684">
        <v>4800</v>
      </c>
    </row>
    <row r="1685" spans="1:17" x14ac:dyDescent="0.25">
      <c r="A1685" t="s">
        <v>462</v>
      </c>
      <c r="B1685" t="s">
        <v>5985</v>
      </c>
      <c r="C1685" t="s">
        <v>431</v>
      </c>
      <c r="D1685" t="s">
        <v>3796</v>
      </c>
      <c r="E1685" s="1">
        <v>44971</v>
      </c>
      <c r="F1685" t="s">
        <v>20</v>
      </c>
      <c r="G1685" t="s">
        <v>5986</v>
      </c>
      <c r="H1685" t="s">
        <v>173</v>
      </c>
      <c r="I1685" t="s">
        <v>4408</v>
      </c>
      <c r="J1685" t="s">
        <v>791</v>
      </c>
      <c r="K1685" t="s">
        <v>91</v>
      </c>
      <c r="L1685">
        <v>2</v>
      </c>
      <c r="M1685">
        <v>10</v>
      </c>
      <c r="N1685">
        <v>19</v>
      </c>
      <c r="O1685">
        <v>0.08</v>
      </c>
      <c r="P1685">
        <v>41</v>
      </c>
      <c r="Q1685">
        <v>768000</v>
      </c>
    </row>
    <row r="1686" spans="1:17" x14ac:dyDescent="0.25">
      <c r="A1686" t="s">
        <v>25</v>
      </c>
      <c r="B1686" t="s">
        <v>5987</v>
      </c>
      <c r="C1686" t="s">
        <v>458</v>
      </c>
      <c r="D1686" t="s">
        <v>201</v>
      </c>
      <c r="E1686" s="1">
        <v>42411</v>
      </c>
      <c r="F1686" t="s">
        <v>20</v>
      </c>
      <c r="G1686" t="s">
        <v>5988</v>
      </c>
      <c r="H1686" t="s">
        <v>59</v>
      </c>
      <c r="I1686" t="s">
        <v>3023</v>
      </c>
      <c r="J1686" t="s">
        <v>5989</v>
      </c>
      <c r="K1686" t="s">
        <v>134</v>
      </c>
      <c r="L1686">
        <v>22</v>
      </c>
      <c r="M1686">
        <v>26</v>
      </c>
      <c r="N1686">
        <v>12</v>
      </c>
      <c r="O1686">
        <v>114.53</v>
      </c>
      <c r="P1686">
        <v>31</v>
      </c>
      <c r="Q1686">
        <v>736000</v>
      </c>
    </row>
    <row r="1687" spans="1:17" x14ac:dyDescent="0.25">
      <c r="A1687" t="s">
        <v>78</v>
      </c>
      <c r="B1687" t="s">
        <v>5990</v>
      </c>
      <c r="C1687" t="s">
        <v>55</v>
      </c>
      <c r="D1687" t="s">
        <v>3313</v>
      </c>
      <c r="E1687" s="1">
        <v>44932</v>
      </c>
      <c r="F1687" t="s">
        <v>20</v>
      </c>
      <c r="G1687" t="s">
        <v>5991</v>
      </c>
      <c r="H1687" t="s">
        <v>119</v>
      </c>
      <c r="I1687" t="s">
        <v>1369</v>
      </c>
      <c r="J1687" t="s">
        <v>5992</v>
      </c>
      <c r="K1687" t="s">
        <v>106</v>
      </c>
      <c r="L1687">
        <v>10</v>
      </c>
      <c r="M1687">
        <v>13</v>
      </c>
      <c r="N1687">
        <v>3</v>
      </c>
      <c r="O1687">
        <v>3.59</v>
      </c>
      <c r="P1687">
        <v>24</v>
      </c>
      <c r="Q1687">
        <v>1320</v>
      </c>
    </row>
    <row r="1688" spans="1:17" x14ac:dyDescent="0.25">
      <c r="A1688" t="s">
        <v>148</v>
      </c>
      <c r="B1688" t="s">
        <v>5993</v>
      </c>
      <c r="C1688" t="s">
        <v>530</v>
      </c>
      <c r="D1688" t="s">
        <v>629</v>
      </c>
      <c r="E1688" s="1">
        <v>45610</v>
      </c>
      <c r="F1688" t="s">
        <v>20</v>
      </c>
      <c r="G1688" t="s">
        <v>5994</v>
      </c>
      <c r="H1688" t="s">
        <v>119</v>
      </c>
      <c r="I1688" t="s">
        <v>1539</v>
      </c>
      <c r="J1688" t="s">
        <v>307</v>
      </c>
      <c r="K1688" t="s">
        <v>8966</v>
      </c>
      <c r="L1688">
        <v>9</v>
      </c>
      <c r="M1688">
        <v>5</v>
      </c>
      <c r="N1688">
        <v>6</v>
      </c>
      <c r="O1688">
        <v>0.46</v>
      </c>
      <c r="P1688">
        <v>33</v>
      </c>
      <c r="Q1688">
        <v>2640</v>
      </c>
    </row>
    <row r="1689" spans="1:17" x14ac:dyDescent="0.25">
      <c r="A1689" t="s">
        <v>141</v>
      </c>
      <c r="B1689" t="s">
        <v>5995</v>
      </c>
      <c r="C1689" t="s">
        <v>194</v>
      </c>
      <c r="D1689" t="s">
        <v>3414</v>
      </c>
      <c r="E1689" s="1">
        <v>45162</v>
      </c>
      <c r="F1689" t="s">
        <v>48</v>
      </c>
      <c r="G1689" t="s">
        <v>5996</v>
      </c>
      <c r="H1689" t="s">
        <v>97</v>
      </c>
      <c r="I1689" t="s">
        <v>127</v>
      </c>
      <c r="J1689" t="s">
        <v>5997</v>
      </c>
      <c r="K1689" t="s">
        <v>43</v>
      </c>
      <c r="L1689">
        <v>5</v>
      </c>
      <c r="M1689">
        <v>9</v>
      </c>
      <c r="N1689">
        <v>10</v>
      </c>
      <c r="O1689">
        <v>5.96</v>
      </c>
      <c r="P1689">
        <v>25</v>
      </c>
      <c r="Q1689">
        <v>264</v>
      </c>
    </row>
    <row r="1690" spans="1:17" x14ac:dyDescent="0.25">
      <c r="A1690" t="s">
        <v>122</v>
      </c>
      <c r="B1690" t="s">
        <v>5998</v>
      </c>
      <c r="C1690" t="s">
        <v>261</v>
      </c>
      <c r="D1690" t="s">
        <v>5999</v>
      </c>
      <c r="E1690" s="1">
        <v>44303</v>
      </c>
      <c r="F1690" t="s">
        <v>48</v>
      </c>
      <c r="G1690" t="s">
        <v>6000</v>
      </c>
      <c r="H1690" t="s">
        <v>190</v>
      </c>
      <c r="I1690" t="s">
        <v>6001</v>
      </c>
      <c r="J1690" t="s">
        <v>6002</v>
      </c>
      <c r="K1690" t="s">
        <v>322</v>
      </c>
      <c r="L1690">
        <v>11</v>
      </c>
      <c r="M1690">
        <v>26</v>
      </c>
      <c r="N1690">
        <v>18</v>
      </c>
      <c r="O1690">
        <v>137.68</v>
      </c>
      <c r="P1690">
        <v>28</v>
      </c>
      <c r="Q1690">
        <v>52800</v>
      </c>
    </row>
    <row r="1691" spans="1:17" x14ac:dyDescent="0.25">
      <c r="A1691" t="s">
        <v>35</v>
      </c>
      <c r="B1691" t="s">
        <v>6003</v>
      </c>
      <c r="C1691" t="s">
        <v>116</v>
      </c>
      <c r="D1691" t="s">
        <v>707</v>
      </c>
      <c r="E1691" s="1">
        <v>45529</v>
      </c>
      <c r="F1691" t="s">
        <v>20</v>
      </c>
      <c r="G1691" t="s">
        <v>6004</v>
      </c>
      <c r="H1691" t="s">
        <v>59</v>
      </c>
      <c r="I1691" t="s">
        <v>6005</v>
      </c>
      <c r="J1691" t="s">
        <v>33</v>
      </c>
      <c r="K1691" t="s">
        <v>34</v>
      </c>
      <c r="L1691">
        <v>22</v>
      </c>
      <c r="M1691">
        <v>27</v>
      </c>
      <c r="N1691">
        <v>7</v>
      </c>
      <c r="O1691">
        <v>19.239999999999998</v>
      </c>
      <c r="P1691">
        <v>413</v>
      </c>
      <c r="Q1691">
        <v>176000</v>
      </c>
    </row>
    <row r="1692" spans="1:17" x14ac:dyDescent="0.25">
      <c r="A1692" t="s">
        <v>155</v>
      </c>
      <c r="B1692" t="s">
        <v>6006</v>
      </c>
      <c r="C1692" t="s">
        <v>200</v>
      </c>
      <c r="D1692" t="s">
        <v>1030</v>
      </c>
      <c r="E1692" s="1">
        <v>45676</v>
      </c>
      <c r="F1692" t="s">
        <v>57</v>
      </c>
      <c r="G1692" t="s">
        <v>6007</v>
      </c>
      <c r="H1692" t="s">
        <v>190</v>
      </c>
      <c r="I1692" t="s">
        <v>6008</v>
      </c>
      <c r="J1692" t="s">
        <v>6009</v>
      </c>
      <c r="K1692" t="s">
        <v>43</v>
      </c>
      <c r="L1692">
        <v>7</v>
      </c>
      <c r="M1692">
        <v>10</v>
      </c>
      <c r="N1692">
        <v>3</v>
      </c>
      <c r="O1692">
        <v>16.71</v>
      </c>
      <c r="P1692">
        <v>17</v>
      </c>
      <c r="Q1692">
        <v>880000</v>
      </c>
    </row>
    <row r="1693" spans="1:17" x14ac:dyDescent="0.25">
      <c r="A1693" t="s">
        <v>141</v>
      </c>
      <c r="B1693" t="s">
        <v>6010</v>
      </c>
      <c r="C1693" t="s">
        <v>136</v>
      </c>
      <c r="D1693" t="s">
        <v>751</v>
      </c>
      <c r="E1693" s="1">
        <v>45001</v>
      </c>
      <c r="F1693" t="s">
        <v>29</v>
      </c>
      <c r="G1693" t="s">
        <v>8967</v>
      </c>
      <c r="H1693" t="s">
        <v>190</v>
      </c>
      <c r="I1693" t="s">
        <v>5029</v>
      </c>
      <c r="J1693" t="s">
        <v>6011</v>
      </c>
      <c r="K1693" t="s">
        <v>34</v>
      </c>
      <c r="L1693">
        <v>6</v>
      </c>
      <c r="M1693">
        <v>13</v>
      </c>
      <c r="N1693">
        <v>12</v>
      </c>
      <c r="O1693">
        <v>2.27</v>
      </c>
      <c r="P1693">
        <v>39</v>
      </c>
      <c r="Q1693">
        <v>440</v>
      </c>
    </row>
    <row r="1694" spans="1:17" x14ac:dyDescent="0.25">
      <c r="A1694" t="s">
        <v>551</v>
      </c>
      <c r="B1694" t="s">
        <v>6012</v>
      </c>
      <c r="C1694" t="s">
        <v>562</v>
      </c>
      <c r="D1694" t="s">
        <v>5731</v>
      </c>
      <c r="E1694" s="1">
        <v>44946</v>
      </c>
      <c r="F1694" t="s">
        <v>48</v>
      </c>
      <c r="G1694" t="s">
        <v>6013</v>
      </c>
      <c r="H1694" t="s">
        <v>97</v>
      </c>
      <c r="I1694" t="s">
        <v>837</v>
      </c>
      <c r="J1694" t="s">
        <v>414</v>
      </c>
      <c r="K1694" t="s">
        <v>106</v>
      </c>
      <c r="L1694">
        <v>2</v>
      </c>
      <c r="M1694">
        <v>14</v>
      </c>
      <c r="N1694">
        <v>11</v>
      </c>
      <c r="O1694">
        <v>0.02</v>
      </c>
      <c r="P1694">
        <v>41</v>
      </c>
      <c r="Q1694">
        <v>70400</v>
      </c>
    </row>
    <row r="1695" spans="1:17" x14ac:dyDescent="0.25">
      <c r="A1695" t="s">
        <v>70</v>
      </c>
      <c r="B1695" t="s">
        <v>6014</v>
      </c>
      <c r="C1695" t="s">
        <v>129</v>
      </c>
      <c r="D1695" t="s">
        <v>378</v>
      </c>
      <c r="E1695" s="1">
        <v>43117</v>
      </c>
      <c r="F1695" t="s">
        <v>82</v>
      </c>
      <c r="G1695" t="s">
        <v>6015</v>
      </c>
      <c r="H1695" t="s">
        <v>119</v>
      </c>
      <c r="I1695" t="s">
        <v>2136</v>
      </c>
      <c r="J1695" t="s">
        <v>33</v>
      </c>
      <c r="K1695" t="s">
        <v>322</v>
      </c>
      <c r="L1695">
        <v>6</v>
      </c>
      <c r="M1695">
        <v>4</v>
      </c>
      <c r="N1695">
        <v>8</v>
      </c>
      <c r="O1695">
        <v>9.82</v>
      </c>
      <c r="P1695">
        <v>31</v>
      </c>
      <c r="Q1695">
        <v>264000</v>
      </c>
    </row>
    <row r="1696" spans="1:17" x14ac:dyDescent="0.25">
      <c r="A1696" t="s">
        <v>122</v>
      </c>
      <c r="B1696" t="s">
        <v>6016</v>
      </c>
      <c r="C1696" t="s">
        <v>562</v>
      </c>
      <c r="D1696" t="s">
        <v>6017</v>
      </c>
      <c r="E1696" s="1">
        <v>44015</v>
      </c>
      <c r="F1696" t="s">
        <v>29</v>
      </c>
      <c r="G1696" t="s">
        <v>6018</v>
      </c>
      <c r="H1696" t="s">
        <v>40</v>
      </c>
      <c r="I1696" t="s">
        <v>3023</v>
      </c>
      <c r="J1696" t="s">
        <v>6019</v>
      </c>
      <c r="K1696" t="s">
        <v>322</v>
      </c>
      <c r="L1696">
        <v>18</v>
      </c>
      <c r="M1696">
        <v>29</v>
      </c>
      <c r="N1696">
        <v>9</v>
      </c>
      <c r="O1696">
        <v>116.82</v>
      </c>
      <c r="P1696">
        <v>38</v>
      </c>
      <c r="Q1696">
        <v>88000</v>
      </c>
    </row>
    <row r="1697" spans="1:17" x14ac:dyDescent="0.25">
      <c r="A1697" t="s">
        <v>63</v>
      </c>
      <c r="B1697" t="s">
        <v>6020</v>
      </c>
      <c r="C1697" t="s">
        <v>558</v>
      </c>
      <c r="D1697" t="s">
        <v>1959</v>
      </c>
      <c r="E1697" s="1">
        <v>45957</v>
      </c>
      <c r="F1697" t="s">
        <v>48</v>
      </c>
      <c r="G1697" t="s">
        <v>6021</v>
      </c>
      <c r="H1697" t="s">
        <v>97</v>
      </c>
      <c r="I1697" t="s">
        <v>1105</v>
      </c>
      <c r="J1697" t="s">
        <v>6022</v>
      </c>
      <c r="K1697" t="s">
        <v>91</v>
      </c>
      <c r="L1697">
        <v>8</v>
      </c>
      <c r="M1697">
        <v>21</v>
      </c>
      <c r="N1697">
        <v>6</v>
      </c>
      <c r="O1697">
        <v>10.88</v>
      </c>
      <c r="P1697">
        <v>27</v>
      </c>
      <c r="Q1697">
        <v>176000</v>
      </c>
    </row>
    <row r="1698" spans="1:17" x14ac:dyDescent="0.25">
      <c r="A1698" t="s">
        <v>63</v>
      </c>
      <c r="B1698" t="s">
        <v>6023</v>
      </c>
      <c r="C1698" t="s">
        <v>255</v>
      </c>
      <c r="D1698" t="s">
        <v>3381</v>
      </c>
      <c r="E1698" s="1">
        <v>44443</v>
      </c>
      <c r="F1698" t="s">
        <v>48</v>
      </c>
      <c r="G1698" t="s">
        <v>6024</v>
      </c>
      <c r="H1698" t="s">
        <v>31</v>
      </c>
      <c r="I1698" t="s">
        <v>6025</v>
      </c>
      <c r="J1698" t="s">
        <v>6026</v>
      </c>
      <c r="K1698" t="s">
        <v>43</v>
      </c>
      <c r="L1698">
        <v>12</v>
      </c>
      <c r="M1698">
        <v>21</v>
      </c>
      <c r="N1698">
        <v>5</v>
      </c>
      <c r="O1698">
        <v>10.49</v>
      </c>
      <c r="P1698">
        <v>35</v>
      </c>
      <c r="Q1698">
        <v>2640</v>
      </c>
    </row>
    <row r="1699" spans="1:17" x14ac:dyDescent="0.25">
      <c r="A1699" t="s">
        <v>92</v>
      </c>
      <c r="B1699" t="s">
        <v>6027</v>
      </c>
      <c r="C1699" t="s">
        <v>431</v>
      </c>
      <c r="D1699" t="s">
        <v>102</v>
      </c>
      <c r="E1699" s="1">
        <v>42210</v>
      </c>
      <c r="F1699" t="s">
        <v>57</v>
      </c>
      <c r="G1699" t="s">
        <v>6028</v>
      </c>
      <c r="H1699" t="s">
        <v>190</v>
      </c>
      <c r="I1699" t="s">
        <v>4295</v>
      </c>
      <c r="J1699" t="s">
        <v>6029</v>
      </c>
      <c r="K1699" t="s">
        <v>69</v>
      </c>
      <c r="L1699">
        <v>9</v>
      </c>
      <c r="M1699">
        <v>25</v>
      </c>
      <c r="N1699">
        <v>12</v>
      </c>
      <c r="O1699">
        <v>12.53</v>
      </c>
      <c r="P1699">
        <v>21</v>
      </c>
      <c r="Q1699">
        <v>44000</v>
      </c>
    </row>
    <row r="1700" spans="1:17" x14ac:dyDescent="0.25">
      <c r="A1700" t="s">
        <v>25</v>
      </c>
      <c r="B1700" t="s">
        <v>6030</v>
      </c>
      <c r="C1700" t="s">
        <v>358</v>
      </c>
      <c r="D1700" t="s">
        <v>213</v>
      </c>
      <c r="E1700" s="1">
        <v>45969</v>
      </c>
      <c r="F1700" t="s">
        <v>29</v>
      </c>
      <c r="G1700" t="s">
        <v>6031</v>
      </c>
      <c r="H1700" t="s">
        <v>190</v>
      </c>
      <c r="I1700" t="s">
        <v>2239</v>
      </c>
      <c r="J1700" t="s">
        <v>6032</v>
      </c>
      <c r="K1700" t="s">
        <v>8966</v>
      </c>
      <c r="L1700">
        <v>25</v>
      </c>
      <c r="M1700">
        <v>28</v>
      </c>
      <c r="N1700">
        <v>16</v>
      </c>
      <c r="O1700">
        <v>89.96</v>
      </c>
      <c r="P1700">
        <v>24</v>
      </c>
      <c r="Q1700">
        <v>176000</v>
      </c>
    </row>
    <row r="1701" spans="1:17" x14ac:dyDescent="0.25">
      <c r="A1701" t="s">
        <v>53</v>
      </c>
      <c r="B1701" t="s">
        <v>6033</v>
      </c>
      <c r="C1701" t="s">
        <v>515</v>
      </c>
      <c r="D1701" t="s">
        <v>677</v>
      </c>
      <c r="E1701" s="1">
        <v>42440</v>
      </c>
      <c r="F1701" t="s">
        <v>29</v>
      </c>
      <c r="G1701" t="s">
        <v>6034</v>
      </c>
      <c r="H1701" t="s">
        <v>190</v>
      </c>
      <c r="I1701" t="s">
        <v>6035</v>
      </c>
      <c r="J1701" t="s">
        <v>6036</v>
      </c>
      <c r="K1701" t="s">
        <v>134</v>
      </c>
      <c r="L1701">
        <v>3</v>
      </c>
      <c r="M1701">
        <v>4</v>
      </c>
      <c r="N1701">
        <v>5</v>
      </c>
      <c r="O1701">
        <v>0.24</v>
      </c>
      <c r="P1701">
        <v>25</v>
      </c>
      <c r="Q1701">
        <v>132000</v>
      </c>
    </row>
    <row r="1702" spans="1:17" x14ac:dyDescent="0.25">
      <c r="A1702" t="s">
        <v>63</v>
      </c>
      <c r="B1702" t="s">
        <v>6037</v>
      </c>
      <c r="C1702" t="s">
        <v>619</v>
      </c>
      <c r="D1702" t="s">
        <v>6038</v>
      </c>
      <c r="E1702" s="1">
        <v>45847</v>
      </c>
      <c r="F1702" t="s">
        <v>48</v>
      </c>
      <c r="G1702" t="s">
        <v>6039</v>
      </c>
      <c r="H1702" t="s">
        <v>59</v>
      </c>
      <c r="I1702" t="s">
        <v>2105</v>
      </c>
      <c r="J1702" t="s">
        <v>6040</v>
      </c>
      <c r="K1702" t="s">
        <v>322</v>
      </c>
      <c r="L1702">
        <v>10</v>
      </c>
      <c r="M1702">
        <v>16</v>
      </c>
      <c r="N1702">
        <v>3</v>
      </c>
      <c r="O1702">
        <v>9.74</v>
      </c>
      <c r="P1702">
        <v>13</v>
      </c>
      <c r="Q1702">
        <v>1760</v>
      </c>
    </row>
    <row r="1703" spans="1:17" x14ac:dyDescent="0.25">
      <c r="A1703" t="s">
        <v>551</v>
      </c>
      <c r="B1703" t="s">
        <v>6041</v>
      </c>
      <c r="C1703" t="s">
        <v>342</v>
      </c>
      <c r="D1703" t="s">
        <v>922</v>
      </c>
      <c r="E1703" s="1">
        <v>44903</v>
      </c>
      <c r="F1703" t="s">
        <v>48</v>
      </c>
      <c r="G1703" t="s">
        <v>6042</v>
      </c>
      <c r="H1703" t="s">
        <v>40</v>
      </c>
      <c r="I1703" t="s">
        <v>6043</v>
      </c>
      <c r="J1703" t="s">
        <v>2074</v>
      </c>
      <c r="K1703" t="s">
        <v>91</v>
      </c>
      <c r="L1703">
        <v>9</v>
      </c>
      <c r="M1703">
        <v>5</v>
      </c>
      <c r="N1703">
        <v>13</v>
      </c>
      <c r="O1703">
        <v>0.01</v>
      </c>
      <c r="P1703">
        <v>38</v>
      </c>
      <c r="Q1703">
        <v>22000</v>
      </c>
    </row>
    <row r="1704" spans="1:17" x14ac:dyDescent="0.25">
      <c r="A1704" t="s">
        <v>168</v>
      </c>
      <c r="B1704" t="s">
        <v>6044</v>
      </c>
      <c r="C1704" t="s">
        <v>255</v>
      </c>
      <c r="D1704" t="s">
        <v>213</v>
      </c>
      <c r="E1704" s="1">
        <v>45754</v>
      </c>
      <c r="F1704" t="s">
        <v>48</v>
      </c>
      <c r="G1704" t="s">
        <v>6045</v>
      </c>
      <c r="H1704" t="s">
        <v>173</v>
      </c>
      <c r="I1704" t="s">
        <v>594</v>
      </c>
      <c r="J1704" t="s">
        <v>6046</v>
      </c>
      <c r="K1704" t="s">
        <v>322</v>
      </c>
      <c r="L1704">
        <v>2</v>
      </c>
      <c r="M1704">
        <v>9</v>
      </c>
      <c r="N1704">
        <v>15</v>
      </c>
      <c r="O1704">
        <v>12.29</v>
      </c>
      <c r="P1704">
        <v>16</v>
      </c>
      <c r="Q1704">
        <v>35200</v>
      </c>
    </row>
    <row r="1705" spans="1:17" x14ac:dyDescent="0.25">
      <c r="A1705" t="s">
        <v>155</v>
      </c>
      <c r="B1705" t="s">
        <v>6047</v>
      </c>
      <c r="C1705" t="s">
        <v>219</v>
      </c>
      <c r="D1705" t="s">
        <v>4573</v>
      </c>
      <c r="E1705" s="1">
        <v>44411</v>
      </c>
      <c r="F1705" t="s">
        <v>20</v>
      </c>
      <c r="G1705" t="s">
        <v>6048</v>
      </c>
      <c r="H1705" t="s">
        <v>97</v>
      </c>
      <c r="I1705" t="s">
        <v>1171</v>
      </c>
      <c r="J1705" t="s">
        <v>33</v>
      </c>
      <c r="K1705" t="s">
        <v>43</v>
      </c>
      <c r="L1705">
        <v>10</v>
      </c>
      <c r="M1705">
        <v>13</v>
      </c>
      <c r="N1705">
        <v>10</v>
      </c>
      <c r="O1705">
        <v>11.91</v>
      </c>
      <c r="P1705">
        <v>26</v>
      </c>
      <c r="Q1705">
        <v>5280000</v>
      </c>
    </row>
    <row r="1706" spans="1:17" x14ac:dyDescent="0.25">
      <c r="A1706" t="s">
        <v>323</v>
      </c>
      <c r="B1706" t="s">
        <v>6049</v>
      </c>
      <c r="C1706" t="s">
        <v>282</v>
      </c>
      <c r="D1706" t="s">
        <v>510</v>
      </c>
      <c r="E1706" s="1">
        <v>42521</v>
      </c>
      <c r="F1706" t="s">
        <v>20</v>
      </c>
      <c r="G1706" t="s">
        <v>6050</v>
      </c>
      <c r="H1706" t="s">
        <v>97</v>
      </c>
      <c r="I1706" t="s">
        <v>132</v>
      </c>
      <c r="J1706" t="s">
        <v>6051</v>
      </c>
      <c r="K1706" t="s">
        <v>69</v>
      </c>
      <c r="L1706">
        <v>12</v>
      </c>
      <c r="M1706">
        <v>8</v>
      </c>
      <c r="N1706">
        <v>3</v>
      </c>
      <c r="O1706">
        <v>0.3</v>
      </c>
      <c r="P1706">
        <v>33</v>
      </c>
      <c r="Q1706">
        <v>88000</v>
      </c>
    </row>
    <row r="1707" spans="1:17" x14ac:dyDescent="0.25">
      <c r="A1707" t="s">
        <v>35</v>
      </c>
      <c r="B1707" t="s">
        <v>6052</v>
      </c>
      <c r="C1707" t="s">
        <v>194</v>
      </c>
      <c r="D1707" t="s">
        <v>1436</v>
      </c>
      <c r="E1707" s="1">
        <v>42097</v>
      </c>
      <c r="F1707" t="s">
        <v>29</v>
      </c>
      <c r="G1707" t="s">
        <v>6053</v>
      </c>
      <c r="H1707" t="s">
        <v>59</v>
      </c>
      <c r="I1707" t="s">
        <v>957</v>
      </c>
      <c r="J1707" t="s">
        <v>6054</v>
      </c>
      <c r="K1707" t="s">
        <v>52</v>
      </c>
      <c r="L1707">
        <v>14</v>
      </c>
      <c r="M1707">
        <v>24</v>
      </c>
      <c r="N1707">
        <v>15</v>
      </c>
      <c r="O1707">
        <v>12.89</v>
      </c>
      <c r="P1707">
        <v>29</v>
      </c>
      <c r="Q1707">
        <v>704000</v>
      </c>
    </row>
    <row r="1708" spans="1:17" x14ac:dyDescent="0.25">
      <c r="A1708" t="s">
        <v>25</v>
      </c>
      <c r="B1708" t="s">
        <v>6055</v>
      </c>
      <c r="C1708" t="s">
        <v>101</v>
      </c>
      <c r="D1708" t="s">
        <v>6056</v>
      </c>
      <c r="E1708" s="1">
        <v>43775</v>
      </c>
      <c r="F1708" t="s">
        <v>57</v>
      </c>
      <c r="G1708" t="s">
        <v>6057</v>
      </c>
      <c r="H1708" t="s">
        <v>22</v>
      </c>
      <c r="I1708" t="s">
        <v>764</v>
      </c>
      <c r="J1708" t="s">
        <v>6058</v>
      </c>
      <c r="K1708" t="s">
        <v>34</v>
      </c>
      <c r="L1708">
        <v>17</v>
      </c>
      <c r="M1708">
        <v>24</v>
      </c>
      <c r="N1708">
        <v>9</v>
      </c>
      <c r="O1708">
        <v>31.43</v>
      </c>
      <c r="P1708">
        <v>26</v>
      </c>
      <c r="Q1708">
        <v>880000</v>
      </c>
    </row>
    <row r="1709" spans="1:17" x14ac:dyDescent="0.25">
      <c r="A1709" t="s">
        <v>107</v>
      </c>
      <c r="B1709" t="s">
        <v>6059</v>
      </c>
      <c r="C1709" t="s">
        <v>8968</v>
      </c>
      <c r="D1709" t="s">
        <v>195</v>
      </c>
      <c r="E1709" s="1">
        <v>45549</v>
      </c>
      <c r="F1709" t="s">
        <v>48</v>
      </c>
      <c r="G1709" t="s">
        <v>6060</v>
      </c>
      <c r="H1709" t="s">
        <v>173</v>
      </c>
      <c r="I1709" t="s">
        <v>6061</v>
      </c>
      <c r="J1709" t="s">
        <v>6062</v>
      </c>
      <c r="K1709" t="s">
        <v>91</v>
      </c>
      <c r="L1709">
        <v>8</v>
      </c>
      <c r="M1709">
        <v>19</v>
      </c>
      <c r="N1709">
        <v>5</v>
      </c>
      <c r="O1709">
        <v>7.85</v>
      </c>
      <c r="P1709">
        <v>17</v>
      </c>
      <c r="Q1709">
        <v>4400</v>
      </c>
    </row>
    <row r="1710" spans="1:17" x14ac:dyDescent="0.25">
      <c r="A1710" t="s">
        <v>141</v>
      </c>
      <c r="B1710" t="s">
        <v>6063</v>
      </c>
      <c r="C1710" t="s">
        <v>206</v>
      </c>
      <c r="D1710" t="s">
        <v>5390</v>
      </c>
      <c r="E1710" s="1">
        <v>45246</v>
      </c>
      <c r="F1710" t="s">
        <v>20</v>
      </c>
      <c r="G1710" t="s">
        <v>6064</v>
      </c>
      <c r="H1710" t="s">
        <v>173</v>
      </c>
      <c r="I1710" t="s">
        <v>2836</v>
      </c>
      <c r="J1710" t="s">
        <v>524</v>
      </c>
      <c r="K1710" t="s">
        <v>34</v>
      </c>
      <c r="L1710">
        <v>9</v>
      </c>
      <c r="M1710">
        <v>11</v>
      </c>
      <c r="N1710">
        <v>15</v>
      </c>
      <c r="O1710">
        <v>3.38</v>
      </c>
      <c r="P1710">
        <v>17</v>
      </c>
      <c r="Q1710">
        <v>704000</v>
      </c>
    </row>
    <row r="1711" spans="1:17" x14ac:dyDescent="0.25">
      <c r="A1711" t="s">
        <v>16</v>
      </c>
      <c r="B1711" t="s">
        <v>6065</v>
      </c>
      <c r="C1711" t="s">
        <v>27</v>
      </c>
      <c r="D1711" t="s">
        <v>1013</v>
      </c>
      <c r="E1711" s="1">
        <v>43337</v>
      </c>
      <c r="F1711" t="s">
        <v>48</v>
      </c>
      <c r="G1711" t="s">
        <v>6066</v>
      </c>
      <c r="H1711" t="s">
        <v>119</v>
      </c>
      <c r="I1711" t="s">
        <v>764</v>
      </c>
      <c r="J1711" t="s">
        <v>1547</v>
      </c>
      <c r="K1711" t="s">
        <v>77</v>
      </c>
      <c r="L1711">
        <v>8</v>
      </c>
      <c r="M1711">
        <v>14</v>
      </c>
      <c r="N1711">
        <v>10</v>
      </c>
      <c r="O1711">
        <v>4.96</v>
      </c>
      <c r="P1711">
        <v>37</v>
      </c>
      <c r="Q1711">
        <v>712000</v>
      </c>
    </row>
    <row r="1712" spans="1:17" x14ac:dyDescent="0.25">
      <c r="A1712" t="s">
        <v>92</v>
      </c>
      <c r="B1712" t="s">
        <v>6067</v>
      </c>
      <c r="C1712" t="s">
        <v>170</v>
      </c>
      <c r="D1712" t="s">
        <v>220</v>
      </c>
      <c r="E1712" s="1">
        <v>42257</v>
      </c>
      <c r="F1712" t="s">
        <v>20</v>
      </c>
      <c r="G1712" t="s">
        <v>6068</v>
      </c>
      <c r="H1712" t="s">
        <v>22</v>
      </c>
      <c r="I1712" t="s">
        <v>6069</v>
      </c>
      <c r="J1712" t="s">
        <v>133</v>
      </c>
      <c r="K1712" t="s">
        <v>77</v>
      </c>
      <c r="L1712">
        <v>14</v>
      </c>
      <c r="M1712">
        <v>18</v>
      </c>
      <c r="N1712">
        <v>7</v>
      </c>
      <c r="O1712">
        <v>10.87</v>
      </c>
      <c r="P1712">
        <v>12</v>
      </c>
      <c r="Q1712">
        <v>1200</v>
      </c>
    </row>
    <row r="1713" spans="1:17" x14ac:dyDescent="0.25">
      <c r="A1713" t="s">
        <v>551</v>
      </c>
      <c r="B1713" t="s">
        <v>6070</v>
      </c>
      <c r="C1713" t="s">
        <v>535</v>
      </c>
      <c r="D1713" t="s">
        <v>991</v>
      </c>
      <c r="E1713" s="1">
        <v>42410</v>
      </c>
      <c r="F1713" t="s">
        <v>82</v>
      </c>
      <c r="G1713" t="s">
        <v>6071</v>
      </c>
      <c r="H1713" t="s">
        <v>88</v>
      </c>
      <c r="I1713" t="s">
        <v>550</v>
      </c>
      <c r="J1713" t="s">
        <v>6072</v>
      </c>
      <c r="K1713" t="s">
        <v>34</v>
      </c>
      <c r="L1713">
        <v>6</v>
      </c>
      <c r="M1713">
        <v>14</v>
      </c>
      <c r="N1713">
        <v>10</v>
      </c>
      <c r="O1713">
        <v>0.06</v>
      </c>
      <c r="P1713">
        <v>38</v>
      </c>
      <c r="Q1713">
        <v>2400</v>
      </c>
    </row>
    <row r="1714" spans="1:17" x14ac:dyDescent="0.25">
      <c r="A1714" t="s">
        <v>292</v>
      </c>
      <c r="B1714" t="s">
        <v>6073</v>
      </c>
      <c r="C1714" t="s">
        <v>116</v>
      </c>
      <c r="D1714" t="s">
        <v>1964</v>
      </c>
      <c r="E1714" s="1">
        <v>45883</v>
      </c>
      <c r="F1714" t="s">
        <v>29</v>
      </c>
      <c r="G1714" t="s">
        <v>6074</v>
      </c>
      <c r="H1714" t="s">
        <v>119</v>
      </c>
      <c r="I1714" t="s">
        <v>3077</v>
      </c>
      <c r="J1714" t="s">
        <v>3429</v>
      </c>
      <c r="K1714" t="s">
        <v>34</v>
      </c>
      <c r="L1714">
        <v>14</v>
      </c>
      <c r="M1714">
        <v>8</v>
      </c>
      <c r="N1714">
        <v>8</v>
      </c>
      <c r="O1714">
        <v>150</v>
      </c>
      <c r="P1714">
        <v>33</v>
      </c>
      <c r="Q1714">
        <v>240</v>
      </c>
    </row>
    <row r="1715" spans="1:17" x14ac:dyDescent="0.25">
      <c r="A1715" t="s">
        <v>323</v>
      </c>
      <c r="B1715" t="s">
        <v>6075</v>
      </c>
      <c r="C1715" t="s">
        <v>109</v>
      </c>
      <c r="D1715" t="s">
        <v>646</v>
      </c>
      <c r="E1715" s="1">
        <v>42455</v>
      </c>
      <c r="F1715" t="s">
        <v>48</v>
      </c>
      <c r="G1715" t="s">
        <v>6076</v>
      </c>
      <c r="H1715" t="s">
        <v>190</v>
      </c>
      <c r="I1715" t="s">
        <v>2559</v>
      </c>
      <c r="J1715" t="s">
        <v>1750</v>
      </c>
      <c r="K1715" t="s">
        <v>43</v>
      </c>
      <c r="L1715">
        <v>13</v>
      </c>
      <c r="M1715">
        <v>9</v>
      </c>
      <c r="N1715">
        <v>4</v>
      </c>
      <c r="O1715">
        <v>0.41</v>
      </c>
      <c r="P1715">
        <v>16</v>
      </c>
      <c r="Q1715">
        <v>48000</v>
      </c>
    </row>
    <row r="1716" spans="1:17" x14ac:dyDescent="0.25">
      <c r="A1716" t="s">
        <v>265</v>
      </c>
      <c r="B1716" t="s">
        <v>6077</v>
      </c>
      <c r="C1716" t="s">
        <v>200</v>
      </c>
      <c r="D1716" t="s">
        <v>38</v>
      </c>
      <c r="E1716" s="1">
        <v>45565</v>
      </c>
      <c r="F1716" t="s">
        <v>57</v>
      </c>
      <c r="G1716" t="s">
        <v>6078</v>
      </c>
      <c r="H1716" t="s">
        <v>22</v>
      </c>
      <c r="I1716" t="s">
        <v>6079</v>
      </c>
      <c r="J1716" t="s">
        <v>6080</v>
      </c>
      <c r="K1716" t="s">
        <v>322</v>
      </c>
      <c r="L1716">
        <v>8</v>
      </c>
      <c r="M1716">
        <v>13</v>
      </c>
      <c r="N1716">
        <v>16</v>
      </c>
      <c r="O1716">
        <v>0.08</v>
      </c>
      <c r="P1716">
        <v>42</v>
      </c>
      <c r="Q1716">
        <v>160000</v>
      </c>
    </row>
    <row r="1717" spans="1:17" x14ac:dyDescent="0.25">
      <c r="A1717" t="s">
        <v>16</v>
      </c>
      <c r="B1717" t="s">
        <v>6081</v>
      </c>
      <c r="C1717" t="s">
        <v>94</v>
      </c>
      <c r="D1717" t="s">
        <v>510</v>
      </c>
      <c r="E1717" s="1">
        <v>45969</v>
      </c>
      <c r="F1717" t="s">
        <v>82</v>
      </c>
      <c r="G1717" t="s">
        <v>6082</v>
      </c>
      <c r="H1717" t="s">
        <v>88</v>
      </c>
      <c r="I1717" t="s">
        <v>6083</v>
      </c>
      <c r="J1717" t="s">
        <v>3012</v>
      </c>
      <c r="K1717" t="s">
        <v>91</v>
      </c>
      <c r="L1717">
        <v>11</v>
      </c>
      <c r="M1717">
        <v>17</v>
      </c>
      <c r="N1717">
        <v>8</v>
      </c>
      <c r="O1717">
        <v>3.09</v>
      </c>
      <c r="P1717">
        <v>34</v>
      </c>
      <c r="Q1717">
        <v>800000</v>
      </c>
    </row>
    <row r="1718" spans="1:17" x14ac:dyDescent="0.25">
      <c r="A1718" t="s">
        <v>551</v>
      </c>
      <c r="B1718" t="s">
        <v>6084</v>
      </c>
      <c r="C1718" t="s">
        <v>317</v>
      </c>
      <c r="D1718" t="s">
        <v>629</v>
      </c>
      <c r="E1718" s="1">
        <v>42578</v>
      </c>
      <c r="F1718" t="s">
        <v>29</v>
      </c>
      <c r="G1718" t="s">
        <v>8967</v>
      </c>
      <c r="H1718" t="s">
        <v>88</v>
      </c>
      <c r="I1718" t="s">
        <v>477</v>
      </c>
      <c r="J1718" t="s">
        <v>33</v>
      </c>
      <c r="K1718" t="s">
        <v>8966</v>
      </c>
      <c r="L1718">
        <v>8</v>
      </c>
      <c r="M1718">
        <v>6</v>
      </c>
      <c r="N1718">
        <v>18</v>
      </c>
      <c r="O1718">
        <v>0.03</v>
      </c>
      <c r="P1718">
        <v>39</v>
      </c>
      <c r="Q1718">
        <v>400</v>
      </c>
    </row>
    <row r="1719" spans="1:17" x14ac:dyDescent="0.25">
      <c r="A1719" t="s">
        <v>70</v>
      </c>
      <c r="B1719" t="s">
        <v>6085</v>
      </c>
      <c r="C1719" t="s">
        <v>558</v>
      </c>
      <c r="D1719" t="s">
        <v>66</v>
      </c>
      <c r="E1719" s="1">
        <v>42124</v>
      </c>
      <c r="F1719" t="s">
        <v>82</v>
      </c>
      <c r="G1719" t="s">
        <v>6086</v>
      </c>
      <c r="H1719" t="s">
        <v>59</v>
      </c>
      <c r="I1719" t="s">
        <v>1220</v>
      </c>
      <c r="J1719" t="s">
        <v>6087</v>
      </c>
      <c r="K1719" t="s">
        <v>43</v>
      </c>
      <c r="L1719">
        <v>4</v>
      </c>
      <c r="M1719">
        <v>15</v>
      </c>
      <c r="N1719">
        <v>3</v>
      </c>
      <c r="O1719">
        <v>3.02</v>
      </c>
      <c r="P1719">
        <v>28</v>
      </c>
      <c r="Q1719">
        <v>64000</v>
      </c>
    </row>
    <row r="1720" spans="1:17" x14ac:dyDescent="0.25">
      <c r="A1720" t="s">
        <v>253</v>
      </c>
      <c r="B1720" t="s">
        <v>6088</v>
      </c>
      <c r="C1720" t="s">
        <v>46</v>
      </c>
      <c r="D1720" t="s">
        <v>2382</v>
      </c>
      <c r="E1720" s="1">
        <v>42636</v>
      </c>
      <c r="F1720" t="s">
        <v>48</v>
      </c>
      <c r="G1720" t="s">
        <v>6089</v>
      </c>
      <c r="H1720" t="s">
        <v>22</v>
      </c>
      <c r="I1720" t="s">
        <v>832</v>
      </c>
      <c r="J1720" t="s">
        <v>404</v>
      </c>
      <c r="K1720" t="s">
        <v>91</v>
      </c>
      <c r="L1720">
        <v>6</v>
      </c>
      <c r="M1720">
        <v>11</v>
      </c>
      <c r="N1720">
        <v>9</v>
      </c>
      <c r="O1720">
        <v>12.62</v>
      </c>
      <c r="P1720">
        <v>25</v>
      </c>
      <c r="Q1720">
        <v>240000</v>
      </c>
    </row>
    <row r="1721" spans="1:17" x14ac:dyDescent="0.25">
      <c r="A1721" t="s">
        <v>63</v>
      </c>
      <c r="B1721" t="s">
        <v>6090</v>
      </c>
      <c r="C1721" t="s">
        <v>448</v>
      </c>
      <c r="D1721" t="s">
        <v>1075</v>
      </c>
      <c r="E1721" s="1">
        <v>42069</v>
      </c>
      <c r="F1721" t="s">
        <v>57</v>
      </c>
      <c r="G1721" t="s">
        <v>6091</v>
      </c>
      <c r="H1721" t="s">
        <v>22</v>
      </c>
      <c r="I1721" t="s">
        <v>5007</v>
      </c>
      <c r="J1721" t="s">
        <v>4152</v>
      </c>
      <c r="K1721" t="s">
        <v>322</v>
      </c>
      <c r="L1721">
        <v>10</v>
      </c>
      <c r="M1721">
        <v>19</v>
      </c>
      <c r="N1721">
        <v>9</v>
      </c>
      <c r="O1721">
        <v>15.15</v>
      </c>
      <c r="P1721">
        <v>34</v>
      </c>
      <c r="Q1721">
        <v>80000</v>
      </c>
    </row>
    <row r="1722" spans="1:17" x14ac:dyDescent="0.25">
      <c r="A1722" t="s">
        <v>148</v>
      </c>
      <c r="B1722" t="s">
        <v>4199</v>
      </c>
      <c r="C1722" t="s">
        <v>325</v>
      </c>
      <c r="D1722" t="s">
        <v>892</v>
      </c>
      <c r="E1722" s="1">
        <v>45061</v>
      </c>
      <c r="F1722" t="s">
        <v>20</v>
      </c>
      <c r="G1722" t="s">
        <v>6092</v>
      </c>
      <c r="H1722" t="s">
        <v>31</v>
      </c>
      <c r="I1722" t="s">
        <v>3758</v>
      </c>
      <c r="J1722" t="s">
        <v>6093</v>
      </c>
      <c r="K1722" t="s">
        <v>322</v>
      </c>
      <c r="L1722">
        <v>9</v>
      </c>
      <c r="M1722">
        <v>12</v>
      </c>
      <c r="N1722">
        <v>7</v>
      </c>
      <c r="O1722">
        <v>0.33</v>
      </c>
      <c r="P1722">
        <v>34</v>
      </c>
      <c r="Q1722">
        <v>160000</v>
      </c>
    </row>
    <row r="1723" spans="1:17" x14ac:dyDescent="0.25">
      <c r="A1723" t="s">
        <v>292</v>
      </c>
      <c r="B1723" t="s">
        <v>6094</v>
      </c>
      <c r="C1723" t="s">
        <v>667</v>
      </c>
      <c r="D1723" t="s">
        <v>3338</v>
      </c>
      <c r="E1723" s="1">
        <v>42208</v>
      </c>
      <c r="F1723" t="s">
        <v>20</v>
      </c>
      <c r="G1723" t="s">
        <v>6095</v>
      </c>
      <c r="H1723" t="s">
        <v>173</v>
      </c>
      <c r="I1723" t="s">
        <v>2519</v>
      </c>
      <c r="J1723" t="s">
        <v>6096</v>
      </c>
      <c r="K1723" t="s">
        <v>106</v>
      </c>
      <c r="L1723">
        <v>12</v>
      </c>
      <c r="M1723">
        <v>12</v>
      </c>
      <c r="N1723">
        <v>9</v>
      </c>
      <c r="O1723">
        <v>3.49</v>
      </c>
      <c r="P1723">
        <v>13</v>
      </c>
      <c r="Q1723">
        <v>2400</v>
      </c>
    </row>
    <row r="1724" spans="1:17" x14ac:dyDescent="0.25">
      <c r="A1724" t="s">
        <v>16</v>
      </c>
      <c r="B1724" t="s">
        <v>6097</v>
      </c>
      <c r="C1724" t="s">
        <v>101</v>
      </c>
      <c r="D1724" t="s">
        <v>437</v>
      </c>
      <c r="E1724" s="1">
        <v>45993</v>
      </c>
      <c r="F1724" t="s">
        <v>48</v>
      </c>
      <c r="G1724" t="s">
        <v>6098</v>
      </c>
      <c r="H1724" t="s">
        <v>88</v>
      </c>
      <c r="I1724" t="s">
        <v>1120</v>
      </c>
      <c r="J1724" t="s">
        <v>223</v>
      </c>
      <c r="K1724" t="s">
        <v>106</v>
      </c>
      <c r="L1724">
        <v>5</v>
      </c>
      <c r="M1724">
        <v>20</v>
      </c>
      <c r="N1724">
        <v>7</v>
      </c>
      <c r="O1724">
        <v>6.62</v>
      </c>
      <c r="P1724">
        <v>29</v>
      </c>
      <c r="Q1724">
        <v>40000</v>
      </c>
    </row>
    <row r="1725" spans="1:17" x14ac:dyDescent="0.25">
      <c r="A1725" t="s">
        <v>352</v>
      </c>
      <c r="B1725" t="s">
        <v>6099</v>
      </c>
      <c r="C1725" t="s">
        <v>431</v>
      </c>
      <c r="D1725" t="s">
        <v>574</v>
      </c>
      <c r="E1725" s="1">
        <v>42291</v>
      </c>
      <c r="F1725" t="s">
        <v>48</v>
      </c>
      <c r="G1725" t="s">
        <v>6100</v>
      </c>
      <c r="H1725" t="s">
        <v>22</v>
      </c>
      <c r="I1725" t="s">
        <v>6101</v>
      </c>
      <c r="J1725" t="s">
        <v>6102</v>
      </c>
      <c r="K1725" t="s">
        <v>106</v>
      </c>
      <c r="L1725">
        <v>19</v>
      </c>
      <c r="M1725">
        <v>16</v>
      </c>
      <c r="N1725">
        <v>7</v>
      </c>
      <c r="O1725">
        <v>5.49</v>
      </c>
      <c r="P1725">
        <v>24</v>
      </c>
      <c r="Q1725">
        <v>160000</v>
      </c>
    </row>
    <row r="1726" spans="1:17" x14ac:dyDescent="0.25">
      <c r="A1726" t="s">
        <v>16</v>
      </c>
      <c r="B1726" t="s">
        <v>6103</v>
      </c>
      <c r="C1726" t="s">
        <v>421</v>
      </c>
      <c r="D1726" t="s">
        <v>582</v>
      </c>
      <c r="E1726" s="1">
        <v>44920</v>
      </c>
      <c r="F1726" t="s">
        <v>29</v>
      </c>
      <c r="G1726" t="s">
        <v>6104</v>
      </c>
      <c r="H1726" t="s">
        <v>97</v>
      </c>
      <c r="I1726" t="s">
        <v>1546</v>
      </c>
      <c r="J1726" t="s">
        <v>6105</v>
      </c>
      <c r="K1726" t="s">
        <v>106</v>
      </c>
      <c r="L1726">
        <v>10</v>
      </c>
      <c r="M1726">
        <v>8</v>
      </c>
      <c r="N1726">
        <v>12</v>
      </c>
      <c r="O1726">
        <v>7.82</v>
      </c>
      <c r="P1726">
        <v>36</v>
      </c>
      <c r="Q1726">
        <v>120000</v>
      </c>
    </row>
    <row r="1727" spans="1:17" x14ac:dyDescent="0.25">
      <c r="A1727" t="s">
        <v>122</v>
      </c>
      <c r="B1727" t="s">
        <v>6106</v>
      </c>
      <c r="C1727" t="s">
        <v>347</v>
      </c>
      <c r="D1727" t="s">
        <v>3696</v>
      </c>
      <c r="E1727" s="1">
        <v>42123</v>
      </c>
      <c r="F1727" t="s">
        <v>29</v>
      </c>
      <c r="G1727" t="s">
        <v>6107</v>
      </c>
      <c r="H1727" t="s">
        <v>40</v>
      </c>
      <c r="I1727" t="s">
        <v>127</v>
      </c>
      <c r="J1727" t="s">
        <v>6108</v>
      </c>
      <c r="K1727" t="s">
        <v>34</v>
      </c>
      <c r="L1727">
        <v>15</v>
      </c>
      <c r="M1727">
        <v>12</v>
      </c>
      <c r="N1727">
        <v>14</v>
      </c>
      <c r="O1727">
        <v>65.03</v>
      </c>
      <c r="P1727">
        <v>7</v>
      </c>
      <c r="Q1727">
        <v>1600</v>
      </c>
    </row>
    <row r="1728" spans="1:17" x14ac:dyDescent="0.25">
      <c r="A1728" t="s">
        <v>217</v>
      </c>
      <c r="B1728" t="s">
        <v>6109</v>
      </c>
      <c r="C1728" t="s">
        <v>464</v>
      </c>
      <c r="D1728" t="s">
        <v>2576</v>
      </c>
      <c r="E1728" s="1">
        <v>44819</v>
      </c>
      <c r="F1728" t="s">
        <v>29</v>
      </c>
      <c r="G1728" t="s">
        <v>8967</v>
      </c>
      <c r="H1728" t="s">
        <v>190</v>
      </c>
      <c r="I1728" t="s">
        <v>315</v>
      </c>
      <c r="J1728" t="s">
        <v>1351</v>
      </c>
      <c r="K1728" t="s">
        <v>62</v>
      </c>
      <c r="L1728">
        <v>10</v>
      </c>
      <c r="M1728">
        <v>10</v>
      </c>
      <c r="N1728">
        <v>15</v>
      </c>
      <c r="O1728">
        <v>10.69</v>
      </c>
      <c r="P1728">
        <v>12</v>
      </c>
      <c r="Q1728">
        <v>20000</v>
      </c>
    </row>
    <row r="1729" spans="1:17" x14ac:dyDescent="0.25">
      <c r="A1729" t="s">
        <v>70</v>
      </c>
      <c r="B1729" t="s">
        <v>6110</v>
      </c>
      <c r="C1729" t="s">
        <v>282</v>
      </c>
      <c r="D1729" t="s">
        <v>620</v>
      </c>
      <c r="E1729" s="1">
        <v>45035</v>
      </c>
      <c r="F1729" t="s">
        <v>48</v>
      </c>
      <c r="G1729" t="s">
        <v>6111</v>
      </c>
      <c r="H1729" t="s">
        <v>40</v>
      </c>
      <c r="I1729" t="s">
        <v>2327</v>
      </c>
      <c r="J1729" t="s">
        <v>3263</v>
      </c>
      <c r="K1729" t="s">
        <v>34</v>
      </c>
      <c r="L1729">
        <v>6</v>
      </c>
      <c r="M1729">
        <v>11</v>
      </c>
      <c r="N1729">
        <v>9</v>
      </c>
      <c r="O1729">
        <v>3.94</v>
      </c>
      <c r="P1729">
        <v>36</v>
      </c>
      <c r="Q1729">
        <v>32000</v>
      </c>
    </row>
    <row r="1730" spans="1:17" x14ac:dyDescent="0.25">
      <c r="A1730" t="s">
        <v>114</v>
      </c>
      <c r="B1730" t="s">
        <v>6112</v>
      </c>
      <c r="C1730" t="s">
        <v>116</v>
      </c>
      <c r="D1730" t="s">
        <v>1827</v>
      </c>
      <c r="E1730" s="1">
        <v>45777</v>
      </c>
      <c r="F1730" t="s">
        <v>48</v>
      </c>
      <c r="G1730" t="s">
        <v>6113</v>
      </c>
      <c r="H1730" t="s">
        <v>119</v>
      </c>
      <c r="I1730" t="s">
        <v>408</v>
      </c>
      <c r="J1730" t="s">
        <v>6114</v>
      </c>
      <c r="K1730" t="s">
        <v>91</v>
      </c>
      <c r="L1730">
        <v>6</v>
      </c>
      <c r="M1730">
        <v>10</v>
      </c>
      <c r="N1730">
        <v>8</v>
      </c>
      <c r="O1730">
        <v>134.33000000000001</v>
      </c>
      <c r="P1730">
        <v>26</v>
      </c>
      <c r="Q1730">
        <v>4800000</v>
      </c>
    </row>
    <row r="1731" spans="1:17" x14ac:dyDescent="0.25">
      <c r="A1731" t="s">
        <v>462</v>
      </c>
      <c r="B1731" t="s">
        <v>6115</v>
      </c>
      <c r="C1731" t="s">
        <v>421</v>
      </c>
      <c r="D1731" t="s">
        <v>516</v>
      </c>
      <c r="E1731" s="1">
        <v>42710</v>
      </c>
      <c r="F1731" t="s">
        <v>48</v>
      </c>
      <c r="G1731" t="s">
        <v>6116</v>
      </c>
      <c r="H1731" t="s">
        <v>173</v>
      </c>
      <c r="I1731" t="s">
        <v>944</v>
      </c>
      <c r="J1731" t="s">
        <v>6117</v>
      </c>
      <c r="K1731" t="s">
        <v>180</v>
      </c>
      <c r="L1731">
        <v>8</v>
      </c>
      <c r="M1731">
        <v>6</v>
      </c>
      <c r="N1731">
        <v>16</v>
      </c>
      <c r="O1731">
        <v>0.11</v>
      </c>
      <c r="P1731">
        <v>413</v>
      </c>
      <c r="Q1731">
        <v>80000</v>
      </c>
    </row>
    <row r="1732" spans="1:17" x14ac:dyDescent="0.25">
      <c r="A1732" t="s">
        <v>70</v>
      </c>
      <c r="B1732" t="s">
        <v>6118</v>
      </c>
      <c r="C1732" t="s">
        <v>325</v>
      </c>
      <c r="D1732" t="s">
        <v>1295</v>
      </c>
      <c r="E1732" s="1">
        <v>43911</v>
      </c>
      <c r="F1732" t="s">
        <v>20</v>
      </c>
      <c r="G1732" t="s">
        <v>6119</v>
      </c>
      <c r="H1732" t="s">
        <v>97</v>
      </c>
      <c r="I1732" t="s">
        <v>748</v>
      </c>
      <c r="J1732" t="s">
        <v>3880</v>
      </c>
      <c r="K1732" t="s">
        <v>322</v>
      </c>
      <c r="L1732">
        <v>2</v>
      </c>
      <c r="M1732">
        <v>8</v>
      </c>
      <c r="N1732">
        <v>8</v>
      </c>
      <c r="O1732">
        <v>150</v>
      </c>
      <c r="P1732">
        <v>21</v>
      </c>
      <c r="Q1732">
        <v>640000</v>
      </c>
    </row>
    <row r="1733" spans="1:17" x14ac:dyDescent="0.25">
      <c r="A1733" t="s">
        <v>148</v>
      </c>
      <c r="B1733" t="s">
        <v>6120</v>
      </c>
      <c r="C1733" t="s">
        <v>27</v>
      </c>
      <c r="D1733" t="s">
        <v>449</v>
      </c>
      <c r="E1733" s="1">
        <v>42798</v>
      </c>
      <c r="F1733" t="s">
        <v>48</v>
      </c>
      <c r="G1733" t="s">
        <v>6121</v>
      </c>
      <c r="H1733" t="s">
        <v>22</v>
      </c>
      <c r="I1733" t="s">
        <v>1601</v>
      </c>
      <c r="J1733" t="s">
        <v>6122</v>
      </c>
      <c r="K1733" t="s">
        <v>69</v>
      </c>
      <c r="L1733">
        <v>9</v>
      </c>
      <c r="M1733">
        <v>4</v>
      </c>
      <c r="N1733">
        <v>6</v>
      </c>
      <c r="O1733">
        <v>0.14000000000000001</v>
      </c>
      <c r="P1733">
        <v>35</v>
      </c>
      <c r="Q1733">
        <v>800000</v>
      </c>
    </row>
    <row r="1734" spans="1:17" x14ac:dyDescent="0.25">
      <c r="A1734" t="s">
        <v>168</v>
      </c>
      <c r="B1734" t="s">
        <v>6123</v>
      </c>
      <c r="C1734" t="s">
        <v>143</v>
      </c>
      <c r="D1734" t="s">
        <v>213</v>
      </c>
      <c r="E1734" s="1">
        <v>45826</v>
      </c>
      <c r="F1734" t="s">
        <v>57</v>
      </c>
      <c r="G1734" t="s">
        <v>6124</v>
      </c>
      <c r="H1734" t="s">
        <v>40</v>
      </c>
      <c r="I1734" t="s">
        <v>2369</v>
      </c>
      <c r="J1734" t="s">
        <v>6125</v>
      </c>
      <c r="K1734" t="s">
        <v>322</v>
      </c>
      <c r="L1734">
        <v>6</v>
      </c>
      <c r="M1734">
        <v>4</v>
      </c>
      <c r="N1734">
        <v>15</v>
      </c>
      <c r="O1734">
        <v>3.2</v>
      </c>
      <c r="P1734">
        <v>36</v>
      </c>
      <c r="Q1734">
        <v>4000</v>
      </c>
    </row>
    <row r="1735" spans="1:17" x14ac:dyDescent="0.25">
      <c r="A1735" t="s">
        <v>168</v>
      </c>
      <c r="B1735" t="s">
        <v>6126</v>
      </c>
      <c r="C1735" t="s">
        <v>143</v>
      </c>
      <c r="D1735" t="s">
        <v>1839</v>
      </c>
      <c r="E1735" s="1">
        <v>43818</v>
      </c>
      <c r="F1735" t="s">
        <v>48</v>
      </c>
      <c r="G1735" t="s">
        <v>6127</v>
      </c>
      <c r="H1735" t="s">
        <v>22</v>
      </c>
      <c r="I1735" t="s">
        <v>2299</v>
      </c>
      <c r="J1735" t="s">
        <v>6128</v>
      </c>
      <c r="K1735" t="s">
        <v>52</v>
      </c>
      <c r="L1735">
        <v>10</v>
      </c>
      <c r="M1735">
        <v>14</v>
      </c>
      <c r="N1735">
        <v>13</v>
      </c>
      <c r="O1735">
        <v>8.7799999999999994</v>
      </c>
      <c r="P1735">
        <v>39</v>
      </c>
      <c r="Q1735">
        <v>640000</v>
      </c>
    </row>
    <row r="1736" spans="1:17" x14ac:dyDescent="0.25">
      <c r="A1736" t="s">
        <v>352</v>
      </c>
      <c r="B1736" t="s">
        <v>6129</v>
      </c>
      <c r="C1736" t="s">
        <v>136</v>
      </c>
      <c r="D1736" t="s">
        <v>47</v>
      </c>
      <c r="E1736" s="1">
        <v>42705</v>
      </c>
      <c r="F1736" t="s">
        <v>57</v>
      </c>
      <c r="G1736" t="s">
        <v>6130</v>
      </c>
      <c r="H1736" t="s">
        <v>59</v>
      </c>
      <c r="I1736" t="s">
        <v>2105</v>
      </c>
      <c r="J1736" t="s">
        <v>4088</v>
      </c>
      <c r="K1736" t="s">
        <v>69</v>
      </c>
      <c r="L1736">
        <v>24</v>
      </c>
      <c r="M1736">
        <v>22</v>
      </c>
      <c r="N1736">
        <v>7</v>
      </c>
      <c r="O1736">
        <v>19.8</v>
      </c>
      <c r="P1736">
        <v>35</v>
      </c>
      <c r="Q1736">
        <v>688000</v>
      </c>
    </row>
    <row r="1737" spans="1:17" x14ac:dyDescent="0.25">
      <c r="A1737" t="s">
        <v>70</v>
      </c>
      <c r="B1737" t="s">
        <v>6131</v>
      </c>
      <c r="C1737" t="s">
        <v>163</v>
      </c>
      <c r="D1737" t="s">
        <v>2586</v>
      </c>
      <c r="E1737" s="1">
        <v>42079</v>
      </c>
      <c r="F1737" t="s">
        <v>48</v>
      </c>
      <c r="G1737" t="s">
        <v>6132</v>
      </c>
      <c r="H1737" t="s">
        <v>31</v>
      </c>
      <c r="I1737" t="s">
        <v>6133</v>
      </c>
      <c r="J1737" t="s">
        <v>6134</v>
      </c>
      <c r="K1737" t="s">
        <v>77</v>
      </c>
      <c r="L1737">
        <v>7</v>
      </c>
      <c r="M1737">
        <v>12</v>
      </c>
      <c r="N1737">
        <v>5</v>
      </c>
      <c r="O1737">
        <v>16.79</v>
      </c>
      <c r="P1737">
        <v>29</v>
      </c>
      <c r="Q1737">
        <v>1080</v>
      </c>
    </row>
    <row r="1738" spans="1:17" x14ac:dyDescent="0.25">
      <c r="A1738" t="s">
        <v>44</v>
      </c>
      <c r="B1738" t="s">
        <v>1463</v>
      </c>
      <c r="C1738" t="s">
        <v>150</v>
      </c>
      <c r="D1738" t="s">
        <v>6135</v>
      </c>
      <c r="E1738" s="1">
        <v>42123</v>
      </c>
      <c r="F1738" t="s">
        <v>29</v>
      </c>
      <c r="G1738" t="s">
        <v>6136</v>
      </c>
      <c r="H1738" t="s">
        <v>119</v>
      </c>
      <c r="I1738" t="s">
        <v>6137</v>
      </c>
      <c r="J1738" t="s">
        <v>6138</v>
      </c>
      <c r="K1738" t="s">
        <v>62</v>
      </c>
      <c r="L1738">
        <v>11</v>
      </c>
      <c r="M1738">
        <v>8</v>
      </c>
      <c r="N1738">
        <v>9</v>
      </c>
      <c r="O1738">
        <v>2.5099999999999998</v>
      </c>
      <c r="P1738">
        <v>23</v>
      </c>
      <c r="Q1738">
        <v>2160</v>
      </c>
    </row>
    <row r="1739" spans="1:17" x14ac:dyDescent="0.25">
      <c r="A1739" t="s">
        <v>78</v>
      </c>
      <c r="B1739" t="s">
        <v>6139</v>
      </c>
      <c r="C1739" t="s">
        <v>219</v>
      </c>
      <c r="D1739" t="s">
        <v>6140</v>
      </c>
      <c r="E1739" s="1">
        <v>45476</v>
      </c>
      <c r="F1739" t="s">
        <v>48</v>
      </c>
      <c r="G1739" t="s">
        <v>6141</v>
      </c>
      <c r="H1739" t="s">
        <v>97</v>
      </c>
      <c r="I1739" t="s">
        <v>6142</v>
      </c>
      <c r="J1739" t="s">
        <v>6143</v>
      </c>
      <c r="K1739" t="s">
        <v>180</v>
      </c>
      <c r="L1739">
        <v>8</v>
      </c>
      <c r="M1739">
        <v>7</v>
      </c>
      <c r="N1739">
        <v>11</v>
      </c>
      <c r="O1739">
        <v>4.16</v>
      </c>
      <c r="P1739">
        <v>29</v>
      </c>
      <c r="Q1739">
        <v>216</v>
      </c>
    </row>
    <row r="1740" spans="1:17" x14ac:dyDescent="0.25">
      <c r="A1740" t="s">
        <v>168</v>
      </c>
      <c r="B1740" t="s">
        <v>6144</v>
      </c>
      <c r="C1740" t="s">
        <v>336</v>
      </c>
      <c r="D1740" t="s">
        <v>38</v>
      </c>
      <c r="E1740" s="1">
        <v>45992</v>
      </c>
      <c r="F1740" t="s">
        <v>82</v>
      </c>
      <c r="G1740" t="s">
        <v>6145</v>
      </c>
      <c r="H1740" t="s">
        <v>173</v>
      </c>
      <c r="I1740" t="s">
        <v>817</v>
      </c>
      <c r="J1740" t="s">
        <v>6146</v>
      </c>
      <c r="K1740" t="s">
        <v>62</v>
      </c>
      <c r="L1740">
        <v>8</v>
      </c>
      <c r="M1740">
        <v>12</v>
      </c>
      <c r="N1740">
        <v>9</v>
      </c>
      <c r="O1740">
        <v>6.97</v>
      </c>
      <c r="P1740">
        <v>32</v>
      </c>
      <c r="Q1740">
        <v>43200</v>
      </c>
    </row>
    <row r="1741" spans="1:17" x14ac:dyDescent="0.25">
      <c r="A1741" t="s">
        <v>217</v>
      </c>
      <c r="B1741" t="s">
        <v>6147</v>
      </c>
      <c r="C1741" t="s">
        <v>358</v>
      </c>
      <c r="D1741" t="s">
        <v>1066</v>
      </c>
      <c r="E1741" s="1">
        <v>42083</v>
      </c>
      <c r="F1741" t="s">
        <v>82</v>
      </c>
      <c r="G1741" t="s">
        <v>6148</v>
      </c>
      <c r="H1741" t="s">
        <v>40</v>
      </c>
      <c r="I1741" t="s">
        <v>1645</v>
      </c>
      <c r="J1741" t="s">
        <v>6149</v>
      </c>
      <c r="K1741" t="s">
        <v>34</v>
      </c>
      <c r="L1741">
        <v>7</v>
      </c>
      <c r="M1741">
        <v>6</v>
      </c>
      <c r="N1741">
        <v>13</v>
      </c>
      <c r="O1741">
        <v>7.82</v>
      </c>
      <c r="P1741">
        <v>35</v>
      </c>
      <c r="Q1741">
        <v>144000</v>
      </c>
    </row>
    <row r="1742" spans="1:17" x14ac:dyDescent="0.25">
      <c r="A1742" t="s">
        <v>253</v>
      </c>
      <c r="B1742" t="s">
        <v>6150</v>
      </c>
      <c r="C1742" t="s">
        <v>143</v>
      </c>
      <c r="D1742" t="s">
        <v>746</v>
      </c>
      <c r="E1742" s="1">
        <v>43751</v>
      </c>
      <c r="F1742" t="s">
        <v>48</v>
      </c>
      <c r="G1742" t="s">
        <v>6151</v>
      </c>
      <c r="H1742" t="s">
        <v>22</v>
      </c>
      <c r="I1742" t="s">
        <v>705</v>
      </c>
      <c r="J1742" t="s">
        <v>6152</v>
      </c>
      <c r="K1742" t="s">
        <v>322</v>
      </c>
      <c r="L1742">
        <v>4</v>
      </c>
      <c r="M1742">
        <v>8</v>
      </c>
      <c r="N1742">
        <v>13</v>
      </c>
      <c r="O1742">
        <v>17.149999999999999</v>
      </c>
      <c r="P1742">
        <v>26</v>
      </c>
      <c r="Q1742">
        <v>720000</v>
      </c>
    </row>
    <row r="1743" spans="1:17" x14ac:dyDescent="0.25">
      <c r="A1743" t="s">
        <v>323</v>
      </c>
      <c r="B1743" t="s">
        <v>6153</v>
      </c>
      <c r="C1743" t="s">
        <v>65</v>
      </c>
      <c r="D1743" t="s">
        <v>220</v>
      </c>
      <c r="E1743" s="1">
        <v>45380</v>
      </c>
      <c r="F1743" t="s">
        <v>29</v>
      </c>
      <c r="G1743" t="s">
        <v>6154</v>
      </c>
      <c r="H1743" t="s">
        <v>97</v>
      </c>
      <c r="I1743" t="s">
        <v>6155</v>
      </c>
      <c r="J1743" t="s">
        <v>6156</v>
      </c>
      <c r="K1743" t="s">
        <v>62</v>
      </c>
      <c r="L1743">
        <v>15</v>
      </c>
      <c r="M1743">
        <v>9</v>
      </c>
      <c r="N1743">
        <v>5</v>
      </c>
      <c r="O1743">
        <v>150</v>
      </c>
      <c r="P1743">
        <v>25</v>
      </c>
      <c r="Q1743">
        <v>360</v>
      </c>
    </row>
    <row r="1744" spans="1:17" x14ac:dyDescent="0.25">
      <c r="A1744" t="s">
        <v>70</v>
      </c>
      <c r="B1744" t="s">
        <v>6157</v>
      </c>
      <c r="C1744" t="s">
        <v>150</v>
      </c>
      <c r="D1744" t="s">
        <v>498</v>
      </c>
      <c r="E1744" s="1">
        <v>45407</v>
      </c>
      <c r="F1744" t="s">
        <v>82</v>
      </c>
      <c r="G1744" t="s">
        <v>6158</v>
      </c>
      <c r="H1744" t="s">
        <v>40</v>
      </c>
      <c r="I1744" t="s">
        <v>6159</v>
      </c>
      <c r="J1744" t="s">
        <v>6160</v>
      </c>
      <c r="K1744" t="s">
        <v>77</v>
      </c>
      <c r="L1744">
        <v>10</v>
      </c>
      <c r="M1744">
        <v>12</v>
      </c>
      <c r="N1744">
        <v>11</v>
      </c>
      <c r="O1744">
        <v>2.73</v>
      </c>
      <c r="P1744">
        <v>38</v>
      </c>
      <c r="Q1744">
        <v>57600</v>
      </c>
    </row>
    <row r="1745" spans="1:17" x14ac:dyDescent="0.25">
      <c r="A1745" t="s">
        <v>63</v>
      </c>
      <c r="B1745" t="s">
        <v>6161</v>
      </c>
      <c r="C1745" t="s">
        <v>163</v>
      </c>
      <c r="D1745" t="s">
        <v>6162</v>
      </c>
      <c r="E1745" s="1">
        <v>43701</v>
      </c>
      <c r="F1745" t="s">
        <v>48</v>
      </c>
      <c r="G1745" t="s">
        <v>6163</v>
      </c>
      <c r="H1745" t="s">
        <v>22</v>
      </c>
      <c r="I1745" t="s">
        <v>6164</v>
      </c>
      <c r="J1745" t="s">
        <v>6165</v>
      </c>
      <c r="K1745" t="s">
        <v>69</v>
      </c>
      <c r="L1745">
        <v>19</v>
      </c>
      <c r="M1745">
        <v>21</v>
      </c>
      <c r="N1745">
        <v>6</v>
      </c>
      <c r="O1745">
        <v>5.94</v>
      </c>
      <c r="P1745">
        <v>13</v>
      </c>
      <c r="Q1745">
        <v>216000</v>
      </c>
    </row>
    <row r="1746" spans="1:17" x14ac:dyDescent="0.25">
      <c r="A1746" t="s">
        <v>462</v>
      </c>
      <c r="B1746" t="s">
        <v>6166</v>
      </c>
      <c r="C1746" t="s">
        <v>448</v>
      </c>
      <c r="D1746" t="s">
        <v>4139</v>
      </c>
      <c r="E1746" s="1">
        <v>45253</v>
      </c>
      <c r="F1746" t="s">
        <v>29</v>
      </c>
      <c r="G1746" t="s">
        <v>6167</v>
      </c>
      <c r="H1746" t="s">
        <v>40</v>
      </c>
      <c r="I1746" t="s">
        <v>2294</v>
      </c>
      <c r="J1746" t="s">
        <v>33</v>
      </c>
      <c r="K1746" t="s">
        <v>62</v>
      </c>
      <c r="L1746">
        <v>7</v>
      </c>
      <c r="M1746">
        <v>5</v>
      </c>
      <c r="N1746">
        <v>23</v>
      </c>
      <c r="O1746">
        <v>0.12</v>
      </c>
      <c r="P1746">
        <v>41</v>
      </c>
      <c r="Q1746">
        <v>72000</v>
      </c>
    </row>
    <row r="1747" spans="1:17" x14ac:dyDescent="0.25">
      <c r="A1747" t="s">
        <v>148</v>
      </c>
      <c r="B1747" t="s">
        <v>4376</v>
      </c>
      <c r="C1747" t="s">
        <v>143</v>
      </c>
      <c r="D1747" t="s">
        <v>1181</v>
      </c>
      <c r="E1747" s="1">
        <v>43620</v>
      </c>
      <c r="F1747" t="s">
        <v>29</v>
      </c>
      <c r="G1747" t="s">
        <v>6168</v>
      </c>
      <c r="H1747" t="s">
        <v>88</v>
      </c>
      <c r="I1747" t="s">
        <v>1778</v>
      </c>
      <c r="J1747" t="s">
        <v>6169</v>
      </c>
      <c r="K1747" t="s">
        <v>34</v>
      </c>
      <c r="L1747">
        <v>3</v>
      </c>
      <c r="M1747">
        <v>9</v>
      </c>
      <c r="N1747">
        <v>6</v>
      </c>
      <c r="O1747">
        <v>0.25</v>
      </c>
      <c r="P1747">
        <v>27</v>
      </c>
      <c r="Q1747">
        <v>144000</v>
      </c>
    </row>
    <row r="1748" spans="1:17" x14ac:dyDescent="0.25">
      <c r="A1748" t="s">
        <v>253</v>
      </c>
      <c r="B1748" t="s">
        <v>6170</v>
      </c>
      <c r="C1748" t="s">
        <v>619</v>
      </c>
      <c r="D1748" t="s">
        <v>839</v>
      </c>
      <c r="E1748" s="1">
        <v>43070</v>
      </c>
      <c r="F1748" t="s">
        <v>48</v>
      </c>
      <c r="G1748" t="s">
        <v>6171</v>
      </c>
      <c r="H1748" t="s">
        <v>190</v>
      </c>
      <c r="I1748" t="s">
        <v>290</v>
      </c>
      <c r="J1748" t="s">
        <v>2805</v>
      </c>
      <c r="K1748" t="s">
        <v>8966</v>
      </c>
      <c r="L1748">
        <v>6</v>
      </c>
      <c r="M1748">
        <v>10</v>
      </c>
      <c r="N1748">
        <v>9</v>
      </c>
      <c r="O1748">
        <v>12.82</v>
      </c>
      <c r="P1748">
        <v>13</v>
      </c>
      <c r="Q1748">
        <v>2160</v>
      </c>
    </row>
    <row r="1749" spans="1:17" x14ac:dyDescent="0.25">
      <c r="A1749" t="s">
        <v>25</v>
      </c>
      <c r="B1749" t="s">
        <v>6172</v>
      </c>
      <c r="C1749" t="s">
        <v>206</v>
      </c>
      <c r="D1749" t="s">
        <v>1181</v>
      </c>
      <c r="E1749" s="1">
        <v>42597</v>
      </c>
      <c r="F1749" t="s">
        <v>20</v>
      </c>
      <c r="G1749" t="s">
        <v>6173</v>
      </c>
      <c r="H1749" t="s">
        <v>22</v>
      </c>
      <c r="I1749" t="s">
        <v>6174</v>
      </c>
      <c r="J1749" t="s">
        <v>6175</v>
      </c>
      <c r="K1749" t="s">
        <v>322</v>
      </c>
      <c r="L1749">
        <v>10</v>
      </c>
      <c r="M1749">
        <v>17</v>
      </c>
      <c r="N1749">
        <v>12</v>
      </c>
      <c r="O1749">
        <v>150</v>
      </c>
      <c r="P1749">
        <v>22</v>
      </c>
      <c r="Q1749">
        <v>36000</v>
      </c>
    </row>
    <row r="1750" spans="1:17" x14ac:dyDescent="0.25">
      <c r="A1750" t="s">
        <v>323</v>
      </c>
      <c r="B1750" t="s">
        <v>6176</v>
      </c>
      <c r="C1750" t="s">
        <v>219</v>
      </c>
      <c r="D1750" t="s">
        <v>6177</v>
      </c>
      <c r="E1750" s="1">
        <v>42625</v>
      </c>
      <c r="F1750" t="s">
        <v>82</v>
      </c>
      <c r="G1750" t="s">
        <v>6178</v>
      </c>
      <c r="H1750" t="s">
        <v>119</v>
      </c>
      <c r="I1750" t="s">
        <v>705</v>
      </c>
      <c r="J1750" t="s">
        <v>508</v>
      </c>
      <c r="K1750" t="s">
        <v>106</v>
      </c>
      <c r="L1750">
        <v>14</v>
      </c>
      <c r="M1750">
        <v>17</v>
      </c>
      <c r="N1750">
        <v>6</v>
      </c>
      <c r="O1750">
        <v>0.21</v>
      </c>
      <c r="P1750">
        <v>21</v>
      </c>
      <c r="Q1750">
        <v>144000</v>
      </c>
    </row>
    <row r="1751" spans="1:17" x14ac:dyDescent="0.25">
      <c r="A1751" t="s">
        <v>53</v>
      </c>
      <c r="B1751" t="s">
        <v>6179</v>
      </c>
      <c r="C1751" t="s">
        <v>667</v>
      </c>
      <c r="D1751" t="s">
        <v>1938</v>
      </c>
      <c r="E1751" s="1">
        <v>43648</v>
      </c>
      <c r="F1751" t="s">
        <v>82</v>
      </c>
      <c r="G1751" t="s">
        <v>6180</v>
      </c>
      <c r="H1751" t="s">
        <v>119</v>
      </c>
      <c r="I1751" t="s">
        <v>6181</v>
      </c>
      <c r="J1751" t="s">
        <v>6182</v>
      </c>
      <c r="K1751" t="s">
        <v>91</v>
      </c>
      <c r="L1751">
        <v>7</v>
      </c>
      <c r="M1751">
        <v>10</v>
      </c>
      <c r="N1751">
        <v>4</v>
      </c>
      <c r="O1751">
        <v>0.3</v>
      </c>
      <c r="P1751">
        <v>19</v>
      </c>
      <c r="Q1751">
        <v>108000</v>
      </c>
    </row>
    <row r="1752" spans="1:17" x14ac:dyDescent="0.25">
      <c r="A1752" t="s">
        <v>253</v>
      </c>
      <c r="B1752" t="s">
        <v>6183</v>
      </c>
      <c r="C1752" t="s">
        <v>37</v>
      </c>
      <c r="D1752" t="s">
        <v>1025</v>
      </c>
      <c r="E1752" s="1">
        <v>44565</v>
      </c>
      <c r="F1752" t="s">
        <v>29</v>
      </c>
      <c r="G1752" t="s">
        <v>6184</v>
      </c>
      <c r="H1752" t="s">
        <v>40</v>
      </c>
      <c r="I1752" t="s">
        <v>5683</v>
      </c>
      <c r="J1752" t="s">
        <v>6185</v>
      </c>
      <c r="K1752" t="s">
        <v>180</v>
      </c>
      <c r="L1752">
        <v>4</v>
      </c>
      <c r="M1752">
        <v>9</v>
      </c>
      <c r="N1752">
        <v>11</v>
      </c>
      <c r="O1752">
        <v>19.059999999999999</v>
      </c>
      <c r="P1752">
        <v>213</v>
      </c>
      <c r="Q1752">
        <v>1440</v>
      </c>
    </row>
    <row r="1753" spans="1:17" x14ac:dyDescent="0.25">
      <c r="A1753" t="s">
        <v>323</v>
      </c>
      <c r="B1753" t="s">
        <v>6186</v>
      </c>
      <c r="C1753" t="s">
        <v>157</v>
      </c>
      <c r="D1753" t="s">
        <v>6187</v>
      </c>
      <c r="E1753" s="1">
        <v>45307</v>
      </c>
      <c r="F1753" t="s">
        <v>48</v>
      </c>
      <c r="G1753" t="s">
        <v>6188</v>
      </c>
      <c r="H1753" t="s">
        <v>112</v>
      </c>
      <c r="I1753" t="s">
        <v>6189</v>
      </c>
      <c r="J1753" t="s">
        <v>33</v>
      </c>
      <c r="K1753" t="s">
        <v>34</v>
      </c>
      <c r="L1753">
        <v>8</v>
      </c>
      <c r="M1753">
        <v>12</v>
      </c>
      <c r="N1753">
        <v>3</v>
      </c>
      <c r="O1753">
        <v>0.45</v>
      </c>
      <c r="P1753">
        <v>24</v>
      </c>
      <c r="Q1753">
        <v>18000</v>
      </c>
    </row>
    <row r="1754" spans="1:17" x14ac:dyDescent="0.25">
      <c r="A1754" t="s">
        <v>25</v>
      </c>
      <c r="B1754" t="s">
        <v>6190</v>
      </c>
      <c r="C1754" t="s">
        <v>568</v>
      </c>
      <c r="D1754" t="s">
        <v>1008</v>
      </c>
      <c r="E1754" s="1">
        <v>43303</v>
      </c>
      <c r="F1754" t="s">
        <v>48</v>
      </c>
      <c r="G1754" t="s">
        <v>6191</v>
      </c>
      <c r="H1754" t="s">
        <v>112</v>
      </c>
      <c r="I1754" t="s">
        <v>1940</v>
      </c>
      <c r="J1754" t="s">
        <v>133</v>
      </c>
      <c r="K1754" t="s">
        <v>91</v>
      </c>
      <c r="L1754">
        <v>12</v>
      </c>
      <c r="M1754">
        <v>12</v>
      </c>
      <c r="N1754">
        <v>12</v>
      </c>
      <c r="O1754">
        <v>149.53</v>
      </c>
      <c r="P1754">
        <v>22</v>
      </c>
      <c r="Q1754">
        <v>28800</v>
      </c>
    </row>
    <row r="1755" spans="1:17" x14ac:dyDescent="0.25">
      <c r="A1755" t="s">
        <v>462</v>
      </c>
      <c r="B1755" t="s">
        <v>6192</v>
      </c>
      <c r="C1755" t="s">
        <v>212</v>
      </c>
      <c r="D1755" t="s">
        <v>6193</v>
      </c>
      <c r="E1755" s="1">
        <v>44015</v>
      </c>
      <c r="F1755" t="s">
        <v>20</v>
      </c>
      <c r="G1755" t="s">
        <v>6194</v>
      </c>
      <c r="H1755" t="s">
        <v>173</v>
      </c>
      <c r="I1755" t="s">
        <v>185</v>
      </c>
      <c r="J1755" t="s">
        <v>210</v>
      </c>
      <c r="K1755" t="s">
        <v>62</v>
      </c>
      <c r="L1755">
        <v>7</v>
      </c>
      <c r="M1755">
        <v>10</v>
      </c>
      <c r="N1755">
        <v>15</v>
      </c>
      <c r="O1755">
        <v>0.09</v>
      </c>
      <c r="P1755">
        <v>37</v>
      </c>
      <c r="Q1755">
        <v>4320000</v>
      </c>
    </row>
    <row r="1756" spans="1:17" x14ac:dyDescent="0.25">
      <c r="A1756" t="s">
        <v>168</v>
      </c>
      <c r="B1756" t="s">
        <v>6195</v>
      </c>
      <c r="C1756" t="s">
        <v>325</v>
      </c>
      <c r="D1756" t="s">
        <v>1181</v>
      </c>
      <c r="E1756" s="1">
        <v>42788</v>
      </c>
      <c r="F1756" t="s">
        <v>48</v>
      </c>
      <c r="G1756" t="s">
        <v>6196</v>
      </c>
      <c r="H1756" t="s">
        <v>190</v>
      </c>
      <c r="I1756" t="s">
        <v>560</v>
      </c>
      <c r="J1756" t="s">
        <v>6197</v>
      </c>
      <c r="K1756" t="s">
        <v>8966</v>
      </c>
      <c r="L1756">
        <v>5</v>
      </c>
      <c r="M1756">
        <v>11</v>
      </c>
      <c r="N1756">
        <v>13</v>
      </c>
      <c r="O1756">
        <v>14.87</v>
      </c>
      <c r="P1756">
        <v>11</v>
      </c>
      <c r="Q1756">
        <v>72000</v>
      </c>
    </row>
    <row r="1757" spans="1:17" x14ac:dyDescent="0.25">
      <c r="A1757" t="s">
        <v>25</v>
      </c>
      <c r="B1757" t="s">
        <v>6198</v>
      </c>
      <c r="C1757" t="s">
        <v>150</v>
      </c>
      <c r="D1757" t="s">
        <v>6199</v>
      </c>
      <c r="E1757" s="1">
        <v>44210</v>
      </c>
      <c r="F1757" t="s">
        <v>20</v>
      </c>
      <c r="G1757" t="s">
        <v>6200</v>
      </c>
      <c r="H1757" t="s">
        <v>119</v>
      </c>
      <c r="I1757" t="s">
        <v>5083</v>
      </c>
      <c r="J1757" t="s">
        <v>3742</v>
      </c>
      <c r="K1757" t="s">
        <v>69</v>
      </c>
      <c r="L1757">
        <v>21</v>
      </c>
      <c r="M1757">
        <v>25</v>
      </c>
      <c r="N1757">
        <v>18</v>
      </c>
      <c r="O1757">
        <v>103.41</v>
      </c>
      <c r="P1757">
        <v>39</v>
      </c>
      <c r="Q1757">
        <v>576000</v>
      </c>
    </row>
    <row r="1758" spans="1:17" x14ac:dyDescent="0.25">
      <c r="A1758" t="s">
        <v>551</v>
      </c>
      <c r="B1758" t="s">
        <v>6201</v>
      </c>
      <c r="C1758" t="s">
        <v>619</v>
      </c>
      <c r="D1758" t="s">
        <v>629</v>
      </c>
      <c r="E1758" s="1">
        <v>45900</v>
      </c>
      <c r="F1758" t="s">
        <v>48</v>
      </c>
      <c r="G1758" t="s">
        <v>6202</v>
      </c>
      <c r="H1758" t="s">
        <v>119</v>
      </c>
      <c r="I1758" t="s">
        <v>3564</v>
      </c>
      <c r="J1758" t="s">
        <v>6203</v>
      </c>
      <c r="K1758" t="s">
        <v>180</v>
      </c>
      <c r="L1758">
        <v>10</v>
      </c>
      <c r="M1758">
        <v>6</v>
      </c>
      <c r="N1758">
        <v>22</v>
      </c>
      <c r="O1758">
        <v>0.15</v>
      </c>
      <c r="P1758">
        <v>413</v>
      </c>
      <c r="Q1758">
        <v>720000</v>
      </c>
    </row>
    <row r="1759" spans="1:17" x14ac:dyDescent="0.25">
      <c r="A1759" t="s">
        <v>92</v>
      </c>
      <c r="B1759" t="s">
        <v>6204</v>
      </c>
      <c r="C1759" t="s">
        <v>27</v>
      </c>
      <c r="D1759" t="s">
        <v>220</v>
      </c>
      <c r="E1759" s="1">
        <v>43144</v>
      </c>
      <c r="F1759" t="s">
        <v>57</v>
      </c>
      <c r="G1759" t="s">
        <v>8967</v>
      </c>
      <c r="H1759" t="s">
        <v>119</v>
      </c>
      <c r="I1759" t="s">
        <v>6205</v>
      </c>
      <c r="J1759" t="s">
        <v>307</v>
      </c>
      <c r="K1759" t="s">
        <v>106</v>
      </c>
      <c r="L1759">
        <v>20</v>
      </c>
      <c r="M1759">
        <v>29</v>
      </c>
      <c r="N1759">
        <v>9</v>
      </c>
      <c r="O1759">
        <v>18.03</v>
      </c>
      <c r="P1759">
        <v>13</v>
      </c>
      <c r="Q1759">
        <v>3600</v>
      </c>
    </row>
    <row r="1760" spans="1:17" x14ac:dyDescent="0.25">
      <c r="A1760" t="s">
        <v>25</v>
      </c>
      <c r="B1760" t="s">
        <v>6206</v>
      </c>
      <c r="C1760" t="s">
        <v>282</v>
      </c>
      <c r="D1760" t="s">
        <v>277</v>
      </c>
      <c r="E1760" s="1">
        <v>44130</v>
      </c>
      <c r="F1760" t="s">
        <v>48</v>
      </c>
      <c r="G1760" t="s">
        <v>6207</v>
      </c>
      <c r="H1760" t="s">
        <v>97</v>
      </c>
      <c r="I1760" t="s">
        <v>6208</v>
      </c>
      <c r="J1760" t="s">
        <v>6209</v>
      </c>
      <c r="K1760" t="s">
        <v>106</v>
      </c>
      <c r="L1760">
        <v>17</v>
      </c>
      <c r="M1760">
        <v>12</v>
      </c>
      <c r="N1760">
        <v>19</v>
      </c>
      <c r="O1760">
        <v>111.02</v>
      </c>
      <c r="P1760">
        <v>313</v>
      </c>
      <c r="Q1760">
        <v>576000</v>
      </c>
    </row>
    <row r="1761" spans="1:17" x14ac:dyDescent="0.25">
      <c r="A1761" t="s">
        <v>323</v>
      </c>
      <c r="B1761" t="s">
        <v>6210</v>
      </c>
      <c r="C1761" t="s">
        <v>72</v>
      </c>
      <c r="D1761" t="s">
        <v>2989</v>
      </c>
      <c r="E1761" s="1">
        <v>45421</v>
      </c>
      <c r="F1761" t="s">
        <v>48</v>
      </c>
      <c r="G1761" t="s">
        <v>6211</v>
      </c>
      <c r="H1761" t="s">
        <v>40</v>
      </c>
      <c r="I1761" t="s">
        <v>1157</v>
      </c>
      <c r="J1761" t="s">
        <v>6212</v>
      </c>
      <c r="K1761" t="s">
        <v>134</v>
      </c>
      <c r="L1761">
        <v>13</v>
      </c>
      <c r="M1761">
        <v>19</v>
      </c>
      <c r="N1761">
        <v>7</v>
      </c>
      <c r="O1761">
        <v>0.18</v>
      </c>
      <c r="P1761">
        <v>23</v>
      </c>
      <c r="Q1761">
        <v>664000</v>
      </c>
    </row>
    <row r="1762" spans="1:17" x14ac:dyDescent="0.25">
      <c r="A1762" t="s">
        <v>217</v>
      </c>
      <c r="B1762" t="s">
        <v>6213</v>
      </c>
      <c r="C1762" t="s">
        <v>150</v>
      </c>
      <c r="D1762" t="s">
        <v>685</v>
      </c>
      <c r="E1762" s="1">
        <v>44137</v>
      </c>
      <c r="F1762" t="s">
        <v>48</v>
      </c>
      <c r="G1762" t="s">
        <v>6214</v>
      </c>
      <c r="H1762" t="s">
        <v>40</v>
      </c>
      <c r="I1762" t="s">
        <v>1309</v>
      </c>
      <c r="J1762" t="s">
        <v>6215</v>
      </c>
      <c r="K1762" t="s">
        <v>69</v>
      </c>
      <c r="L1762">
        <v>7</v>
      </c>
      <c r="M1762">
        <v>5</v>
      </c>
      <c r="N1762">
        <v>6</v>
      </c>
      <c r="O1762">
        <v>6.38</v>
      </c>
      <c r="P1762">
        <v>17</v>
      </c>
      <c r="Q1762">
        <v>700000</v>
      </c>
    </row>
    <row r="1763" spans="1:17" x14ac:dyDescent="0.25">
      <c r="A1763" t="s">
        <v>53</v>
      </c>
      <c r="B1763" t="s">
        <v>6216</v>
      </c>
      <c r="C1763" t="s">
        <v>325</v>
      </c>
      <c r="D1763" t="s">
        <v>3414</v>
      </c>
      <c r="E1763" s="1">
        <v>45139</v>
      </c>
      <c r="F1763" t="s">
        <v>20</v>
      </c>
      <c r="G1763" t="s">
        <v>6217</v>
      </c>
      <c r="H1763" t="s">
        <v>119</v>
      </c>
      <c r="I1763" t="s">
        <v>6218</v>
      </c>
      <c r="J1763" t="s">
        <v>6219</v>
      </c>
      <c r="K1763" t="s">
        <v>91</v>
      </c>
      <c r="L1763">
        <v>4</v>
      </c>
      <c r="M1763">
        <v>9</v>
      </c>
      <c r="N1763">
        <v>7</v>
      </c>
      <c r="O1763">
        <v>0.35</v>
      </c>
      <c r="P1763">
        <v>17</v>
      </c>
      <c r="Q1763">
        <v>1500</v>
      </c>
    </row>
    <row r="1764" spans="1:17" x14ac:dyDescent="0.25">
      <c r="A1764" t="s">
        <v>462</v>
      </c>
      <c r="B1764" t="s">
        <v>6220</v>
      </c>
      <c r="C1764" t="s">
        <v>619</v>
      </c>
      <c r="D1764" t="s">
        <v>4139</v>
      </c>
      <c r="E1764" s="1">
        <v>43058</v>
      </c>
      <c r="F1764" t="s">
        <v>20</v>
      </c>
      <c r="G1764" t="s">
        <v>6221</v>
      </c>
      <c r="H1764" t="s">
        <v>31</v>
      </c>
      <c r="I1764" t="s">
        <v>768</v>
      </c>
      <c r="J1764" t="s">
        <v>6222</v>
      </c>
      <c r="K1764" t="s">
        <v>106</v>
      </c>
      <c r="L1764">
        <v>9</v>
      </c>
      <c r="M1764">
        <v>11</v>
      </c>
      <c r="N1764">
        <v>12</v>
      </c>
      <c r="O1764">
        <v>0.09</v>
      </c>
      <c r="P1764">
        <v>13</v>
      </c>
      <c r="Q1764">
        <v>3000</v>
      </c>
    </row>
    <row r="1765" spans="1:17" x14ac:dyDescent="0.25">
      <c r="A1765" t="s">
        <v>44</v>
      </c>
      <c r="B1765" t="s">
        <v>6223</v>
      </c>
      <c r="C1765" t="s">
        <v>37</v>
      </c>
      <c r="D1765" t="s">
        <v>38</v>
      </c>
      <c r="E1765" s="1">
        <v>45771</v>
      </c>
      <c r="F1765" t="s">
        <v>48</v>
      </c>
      <c r="G1765" t="s">
        <v>6224</v>
      </c>
      <c r="H1765" t="s">
        <v>173</v>
      </c>
      <c r="I1765" t="s">
        <v>6225</v>
      </c>
      <c r="J1765" t="s">
        <v>6226</v>
      </c>
      <c r="K1765" t="s">
        <v>34</v>
      </c>
      <c r="L1765">
        <v>9</v>
      </c>
      <c r="M1765">
        <v>14</v>
      </c>
      <c r="N1765">
        <v>12</v>
      </c>
      <c r="O1765">
        <v>3.3</v>
      </c>
      <c r="P1765">
        <v>37</v>
      </c>
      <c r="Q1765">
        <v>300</v>
      </c>
    </row>
    <row r="1766" spans="1:17" x14ac:dyDescent="0.25">
      <c r="A1766" t="s">
        <v>122</v>
      </c>
      <c r="B1766" t="s">
        <v>6227</v>
      </c>
      <c r="C1766" t="s">
        <v>109</v>
      </c>
      <c r="D1766" t="s">
        <v>6228</v>
      </c>
      <c r="E1766" s="1">
        <v>44756</v>
      </c>
      <c r="F1766" t="s">
        <v>29</v>
      </c>
      <c r="G1766" t="s">
        <v>6229</v>
      </c>
      <c r="H1766" t="s">
        <v>112</v>
      </c>
      <c r="I1766" t="s">
        <v>5210</v>
      </c>
      <c r="J1766" t="s">
        <v>6230</v>
      </c>
      <c r="K1766" t="s">
        <v>8966</v>
      </c>
      <c r="L1766">
        <v>10</v>
      </c>
      <c r="M1766">
        <v>29</v>
      </c>
      <c r="N1766">
        <v>18</v>
      </c>
      <c r="O1766">
        <v>106.05</v>
      </c>
      <c r="P1766">
        <v>41</v>
      </c>
      <c r="Q1766">
        <v>60000</v>
      </c>
    </row>
    <row r="1767" spans="1:17" x14ac:dyDescent="0.25">
      <c r="A1767" t="s">
        <v>352</v>
      </c>
      <c r="B1767" t="s">
        <v>6231</v>
      </c>
      <c r="C1767" t="s">
        <v>261</v>
      </c>
      <c r="D1767" t="s">
        <v>6232</v>
      </c>
      <c r="E1767" s="1">
        <v>43797</v>
      </c>
      <c r="F1767" t="s">
        <v>20</v>
      </c>
      <c r="G1767" t="s">
        <v>6233</v>
      </c>
      <c r="H1767" t="s">
        <v>97</v>
      </c>
      <c r="I1767" t="s">
        <v>6234</v>
      </c>
      <c r="J1767" t="s">
        <v>210</v>
      </c>
      <c r="K1767" t="s">
        <v>69</v>
      </c>
      <c r="L1767">
        <v>12</v>
      </c>
      <c r="M1767">
        <v>30</v>
      </c>
      <c r="N1767">
        <v>11</v>
      </c>
      <c r="O1767">
        <v>6.11</v>
      </c>
      <c r="P1767">
        <v>27</v>
      </c>
      <c r="Q1767">
        <v>200000</v>
      </c>
    </row>
    <row r="1768" spans="1:17" x14ac:dyDescent="0.25">
      <c r="A1768" t="s">
        <v>25</v>
      </c>
      <c r="B1768" t="s">
        <v>6235</v>
      </c>
      <c r="C1768" t="s">
        <v>244</v>
      </c>
      <c r="D1768" t="s">
        <v>646</v>
      </c>
      <c r="E1768" s="1">
        <v>45644</v>
      </c>
      <c r="F1768" t="s">
        <v>48</v>
      </c>
      <c r="G1768" t="s">
        <v>8967</v>
      </c>
      <c r="H1768" t="s">
        <v>190</v>
      </c>
      <c r="I1768" t="s">
        <v>565</v>
      </c>
      <c r="J1768" t="s">
        <v>6236</v>
      </c>
      <c r="K1768" t="s">
        <v>322</v>
      </c>
      <c r="L1768">
        <v>16</v>
      </c>
      <c r="M1768">
        <v>24</v>
      </c>
      <c r="N1768">
        <v>20</v>
      </c>
      <c r="O1768">
        <v>150</v>
      </c>
      <c r="P1768">
        <v>11</v>
      </c>
      <c r="Q1768">
        <v>1000000</v>
      </c>
    </row>
    <row r="1769" spans="1:17" x14ac:dyDescent="0.25">
      <c r="A1769" t="s">
        <v>323</v>
      </c>
      <c r="B1769" t="s">
        <v>6237</v>
      </c>
      <c r="C1769" t="s">
        <v>342</v>
      </c>
      <c r="D1769" t="s">
        <v>2224</v>
      </c>
      <c r="E1769" s="1">
        <v>44585</v>
      </c>
      <c r="F1769" t="s">
        <v>48</v>
      </c>
      <c r="G1769" t="s">
        <v>6238</v>
      </c>
      <c r="H1769" t="s">
        <v>88</v>
      </c>
      <c r="I1769" t="s">
        <v>837</v>
      </c>
      <c r="J1769" t="s">
        <v>33</v>
      </c>
      <c r="K1769" t="s">
        <v>52</v>
      </c>
      <c r="L1769">
        <v>10</v>
      </c>
      <c r="M1769">
        <v>8</v>
      </c>
      <c r="N1769">
        <v>5</v>
      </c>
      <c r="O1769">
        <v>0.33</v>
      </c>
      <c r="P1769">
        <v>27</v>
      </c>
      <c r="Q1769">
        <v>500</v>
      </c>
    </row>
    <row r="1770" spans="1:17" x14ac:dyDescent="0.25">
      <c r="A1770" t="s">
        <v>217</v>
      </c>
      <c r="B1770" t="s">
        <v>6239</v>
      </c>
      <c r="C1770" t="s">
        <v>170</v>
      </c>
      <c r="D1770" t="s">
        <v>6240</v>
      </c>
      <c r="E1770" s="1">
        <v>44905</v>
      </c>
      <c r="F1770" t="s">
        <v>48</v>
      </c>
      <c r="G1770" t="s">
        <v>6241</v>
      </c>
      <c r="H1770" t="s">
        <v>59</v>
      </c>
      <c r="I1770" t="s">
        <v>1936</v>
      </c>
      <c r="J1770" t="s">
        <v>6242</v>
      </c>
      <c r="K1770" t="s">
        <v>43</v>
      </c>
      <c r="L1770">
        <v>8</v>
      </c>
      <c r="M1770">
        <v>4</v>
      </c>
      <c r="N1770">
        <v>11</v>
      </c>
      <c r="O1770">
        <v>13.25</v>
      </c>
      <c r="P1770">
        <v>28</v>
      </c>
      <c r="Q1770">
        <v>80000</v>
      </c>
    </row>
    <row r="1771" spans="1:17" x14ac:dyDescent="0.25">
      <c r="A1771" t="s">
        <v>53</v>
      </c>
      <c r="B1771" t="s">
        <v>6243</v>
      </c>
      <c r="C1771" t="s">
        <v>568</v>
      </c>
      <c r="D1771" t="s">
        <v>6244</v>
      </c>
      <c r="E1771" s="1">
        <v>42100</v>
      </c>
      <c r="F1771" t="s">
        <v>29</v>
      </c>
      <c r="G1771" t="s">
        <v>6245</v>
      </c>
      <c r="H1771" t="s">
        <v>31</v>
      </c>
      <c r="I1771" t="s">
        <v>6246</v>
      </c>
      <c r="J1771" t="s">
        <v>6247</v>
      </c>
      <c r="K1771" t="s">
        <v>52</v>
      </c>
      <c r="L1771">
        <v>5</v>
      </c>
      <c r="M1771">
        <v>10</v>
      </c>
      <c r="N1771">
        <v>4</v>
      </c>
      <c r="O1771">
        <v>0.49</v>
      </c>
      <c r="P1771">
        <v>22</v>
      </c>
      <c r="Q1771">
        <v>300000</v>
      </c>
    </row>
    <row r="1772" spans="1:17" x14ac:dyDescent="0.25">
      <c r="A1772" t="s">
        <v>253</v>
      </c>
      <c r="B1772" t="s">
        <v>6248</v>
      </c>
      <c r="C1772" t="s">
        <v>8968</v>
      </c>
      <c r="D1772" t="s">
        <v>3611</v>
      </c>
      <c r="E1772" s="1">
        <v>42008</v>
      </c>
      <c r="F1772" t="s">
        <v>57</v>
      </c>
      <c r="G1772" t="s">
        <v>6249</v>
      </c>
      <c r="H1772" t="s">
        <v>22</v>
      </c>
      <c r="I1772" t="s">
        <v>6250</v>
      </c>
      <c r="J1772" t="s">
        <v>6251</v>
      </c>
      <c r="K1772" t="s">
        <v>134</v>
      </c>
      <c r="L1772">
        <v>6</v>
      </c>
      <c r="M1772">
        <v>3</v>
      </c>
      <c r="N1772">
        <v>9</v>
      </c>
      <c r="O1772">
        <v>14.33</v>
      </c>
      <c r="P1772">
        <v>33</v>
      </c>
      <c r="Q1772">
        <v>100000</v>
      </c>
    </row>
    <row r="1773" spans="1:17" x14ac:dyDescent="0.25">
      <c r="A1773" t="s">
        <v>63</v>
      </c>
      <c r="B1773" t="s">
        <v>6252</v>
      </c>
      <c r="C1773" t="s">
        <v>80</v>
      </c>
      <c r="D1773" t="s">
        <v>110</v>
      </c>
      <c r="E1773" s="1">
        <v>45877</v>
      </c>
      <c r="F1773" t="s">
        <v>20</v>
      </c>
      <c r="G1773" t="s">
        <v>6253</v>
      </c>
      <c r="H1773" t="s">
        <v>173</v>
      </c>
      <c r="I1773" t="s">
        <v>6254</v>
      </c>
      <c r="J1773" t="s">
        <v>6255</v>
      </c>
      <c r="K1773" t="s">
        <v>52</v>
      </c>
      <c r="L1773">
        <v>25</v>
      </c>
      <c r="M1773">
        <v>20</v>
      </c>
      <c r="N1773">
        <v>13</v>
      </c>
      <c r="O1773">
        <v>18.46</v>
      </c>
      <c r="P1773">
        <v>14</v>
      </c>
      <c r="Q1773">
        <v>200000</v>
      </c>
    </row>
    <row r="1774" spans="1:17" x14ac:dyDescent="0.25">
      <c r="A1774" t="s">
        <v>265</v>
      </c>
      <c r="B1774" t="s">
        <v>6256</v>
      </c>
      <c r="C1774" t="s">
        <v>200</v>
      </c>
      <c r="D1774" t="s">
        <v>95</v>
      </c>
      <c r="E1774" s="1">
        <v>45456</v>
      </c>
      <c r="F1774" t="s">
        <v>29</v>
      </c>
      <c r="G1774" t="s">
        <v>6257</v>
      </c>
      <c r="H1774" t="s">
        <v>112</v>
      </c>
      <c r="I1774" t="s">
        <v>3623</v>
      </c>
      <c r="J1774" t="s">
        <v>6258</v>
      </c>
      <c r="K1774" t="s">
        <v>62</v>
      </c>
      <c r="L1774">
        <v>5</v>
      </c>
      <c r="M1774">
        <v>3</v>
      </c>
      <c r="N1774">
        <v>5</v>
      </c>
      <c r="O1774">
        <v>0.11</v>
      </c>
      <c r="P1774">
        <v>39</v>
      </c>
      <c r="Q1774">
        <v>3000</v>
      </c>
    </row>
    <row r="1775" spans="1:17" x14ac:dyDescent="0.25">
      <c r="A1775" t="s">
        <v>551</v>
      </c>
      <c r="B1775" t="s">
        <v>6259</v>
      </c>
      <c r="C1775" t="s">
        <v>448</v>
      </c>
      <c r="D1775" t="s">
        <v>2189</v>
      </c>
      <c r="E1775" s="1">
        <v>42948</v>
      </c>
      <c r="F1775" t="s">
        <v>57</v>
      </c>
      <c r="G1775" t="s">
        <v>6260</v>
      </c>
      <c r="H1775" t="s">
        <v>22</v>
      </c>
      <c r="I1775" t="s">
        <v>2569</v>
      </c>
      <c r="J1775" t="s">
        <v>6261</v>
      </c>
      <c r="K1775" t="s">
        <v>180</v>
      </c>
      <c r="L1775">
        <v>8</v>
      </c>
      <c r="M1775">
        <v>6</v>
      </c>
      <c r="N1775">
        <v>18</v>
      </c>
      <c r="O1775">
        <v>0.15</v>
      </c>
      <c r="P1775">
        <v>38</v>
      </c>
      <c r="Q1775">
        <v>50000</v>
      </c>
    </row>
    <row r="1776" spans="1:17" x14ac:dyDescent="0.25">
      <c r="A1776" t="s">
        <v>551</v>
      </c>
      <c r="B1776" t="s">
        <v>6262</v>
      </c>
      <c r="C1776" t="s">
        <v>37</v>
      </c>
      <c r="D1776" t="s">
        <v>510</v>
      </c>
      <c r="E1776" s="1">
        <v>44973</v>
      </c>
      <c r="F1776" t="s">
        <v>48</v>
      </c>
      <c r="G1776" t="s">
        <v>6263</v>
      </c>
      <c r="H1776" t="s">
        <v>22</v>
      </c>
      <c r="I1776" t="s">
        <v>6264</v>
      </c>
      <c r="J1776" t="s">
        <v>590</v>
      </c>
      <c r="K1776" t="s">
        <v>322</v>
      </c>
      <c r="L1776">
        <v>4</v>
      </c>
      <c r="M1776">
        <v>12</v>
      </c>
      <c r="N1776">
        <v>14</v>
      </c>
      <c r="O1776">
        <v>0.01</v>
      </c>
      <c r="P1776">
        <v>38</v>
      </c>
      <c r="Q1776">
        <v>200000</v>
      </c>
    </row>
    <row r="1777" spans="1:17" x14ac:dyDescent="0.25">
      <c r="A1777" t="s">
        <v>168</v>
      </c>
      <c r="B1777" t="s">
        <v>6265</v>
      </c>
      <c r="C1777" t="s">
        <v>27</v>
      </c>
      <c r="D1777" t="s">
        <v>6266</v>
      </c>
      <c r="E1777" s="1">
        <v>45499</v>
      </c>
      <c r="F1777" t="s">
        <v>20</v>
      </c>
      <c r="G1777" t="s">
        <v>6267</v>
      </c>
      <c r="H1777" t="s">
        <v>190</v>
      </c>
      <c r="I1777" t="s">
        <v>768</v>
      </c>
      <c r="J1777" t="s">
        <v>6268</v>
      </c>
      <c r="K1777" t="s">
        <v>180</v>
      </c>
      <c r="L1777">
        <v>4</v>
      </c>
      <c r="M1777">
        <v>8</v>
      </c>
      <c r="N1777">
        <v>8</v>
      </c>
      <c r="O1777">
        <v>11.64</v>
      </c>
      <c r="P1777">
        <v>33</v>
      </c>
      <c r="Q1777">
        <v>150000</v>
      </c>
    </row>
    <row r="1778" spans="1:17" x14ac:dyDescent="0.25">
      <c r="A1778" t="s">
        <v>253</v>
      </c>
      <c r="B1778" t="s">
        <v>6269</v>
      </c>
      <c r="C1778" t="s">
        <v>157</v>
      </c>
      <c r="D1778" t="s">
        <v>283</v>
      </c>
      <c r="E1778" s="1">
        <v>45812</v>
      </c>
      <c r="F1778" t="s">
        <v>29</v>
      </c>
      <c r="G1778" t="s">
        <v>6270</v>
      </c>
      <c r="H1778" t="s">
        <v>22</v>
      </c>
      <c r="I1778" t="s">
        <v>6271</v>
      </c>
      <c r="J1778" t="s">
        <v>4511</v>
      </c>
      <c r="K1778" t="s">
        <v>180</v>
      </c>
      <c r="L1778">
        <v>3</v>
      </c>
      <c r="M1778">
        <v>13</v>
      </c>
      <c r="N1778">
        <v>12</v>
      </c>
      <c r="O1778">
        <v>3.33</v>
      </c>
      <c r="P1778">
        <v>34</v>
      </c>
      <c r="Q1778">
        <v>2000</v>
      </c>
    </row>
    <row r="1779" spans="1:17" x14ac:dyDescent="0.25">
      <c r="A1779" t="s">
        <v>551</v>
      </c>
      <c r="B1779" t="s">
        <v>6272</v>
      </c>
      <c r="C1779" t="s">
        <v>219</v>
      </c>
      <c r="D1779" t="s">
        <v>2447</v>
      </c>
      <c r="E1779" s="1">
        <v>42890</v>
      </c>
      <c r="F1779" t="s">
        <v>29</v>
      </c>
      <c r="G1779" t="s">
        <v>6273</v>
      </c>
      <c r="H1779" t="s">
        <v>22</v>
      </c>
      <c r="I1779" t="s">
        <v>1220</v>
      </c>
      <c r="J1779" t="s">
        <v>6274</v>
      </c>
      <c r="K1779" t="s">
        <v>77</v>
      </c>
      <c r="L1779">
        <v>4</v>
      </c>
      <c r="M1779">
        <v>9</v>
      </c>
      <c r="N1779">
        <v>11</v>
      </c>
      <c r="O1779">
        <v>0.11</v>
      </c>
      <c r="P1779">
        <v>38</v>
      </c>
      <c r="Q1779">
        <v>25000</v>
      </c>
    </row>
    <row r="1780" spans="1:17" x14ac:dyDescent="0.25">
      <c r="A1780" t="s">
        <v>551</v>
      </c>
      <c r="B1780" t="s">
        <v>6275</v>
      </c>
      <c r="C1780" t="s">
        <v>150</v>
      </c>
      <c r="D1780" t="s">
        <v>449</v>
      </c>
      <c r="E1780" s="1">
        <v>45978</v>
      </c>
      <c r="F1780" t="s">
        <v>48</v>
      </c>
      <c r="G1780" t="s">
        <v>6276</v>
      </c>
      <c r="H1780" t="s">
        <v>112</v>
      </c>
      <c r="I1780" t="s">
        <v>4145</v>
      </c>
      <c r="J1780" t="s">
        <v>6277</v>
      </c>
      <c r="K1780" t="s">
        <v>77</v>
      </c>
      <c r="L1780">
        <v>6</v>
      </c>
      <c r="M1780">
        <v>13</v>
      </c>
      <c r="N1780">
        <v>16</v>
      </c>
      <c r="O1780">
        <v>0.13</v>
      </c>
      <c r="P1780">
        <v>38</v>
      </c>
      <c r="Q1780">
        <v>40000</v>
      </c>
    </row>
    <row r="1781" spans="1:17" x14ac:dyDescent="0.25">
      <c r="A1781" t="s">
        <v>114</v>
      </c>
      <c r="B1781" t="s">
        <v>4851</v>
      </c>
      <c r="C1781" t="s">
        <v>358</v>
      </c>
      <c r="D1781" t="s">
        <v>1343</v>
      </c>
      <c r="E1781" s="1">
        <v>42512</v>
      </c>
      <c r="F1781" t="s">
        <v>48</v>
      </c>
      <c r="G1781" t="s">
        <v>6278</v>
      </c>
      <c r="H1781" t="s">
        <v>112</v>
      </c>
      <c r="I1781" t="s">
        <v>1220</v>
      </c>
      <c r="J1781" t="s">
        <v>3486</v>
      </c>
      <c r="K1781" t="s">
        <v>134</v>
      </c>
      <c r="L1781">
        <v>6</v>
      </c>
      <c r="M1781">
        <v>18</v>
      </c>
      <c r="N1781">
        <v>15</v>
      </c>
      <c r="O1781">
        <v>147.52000000000001</v>
      </c>
      <c r="P1781">
        <v>25</v>
      </c>
      <c r="Q1781">
        <v>6000000</v>
      </c>
    </row>
    <row r="1782" spans="1:17" x14ac:dyDescent="0.25">
      <c r="A1782" t="s">
        <v>78</v>
      </c>
      <c r="B1782" t="s">
        <v>6279</v>
      </c>
      <c r="C1782" t="s">
        <v>109</v>
      </c>
      <c r="D1782" t="s">
        <v>6280</v>
      </c>
      <c r="E1782" s="1">
        <v>44514</v>
      </c>
      <c r="F1782" t="s">
        <v>20</v>
      </c>
      <c r="G1782" t="s">
        <v>6281</v>
      </c>
      <c r="H1782" t="s">
        <v>190</v>
      </c>
      <c r="I1782" t="s">
        <v>104</v>
      </c>
      <c r="J1782" t="s">
        <v>590</v>
      </c>
      <c r="K1782" t="s">
        <v>77</v>
      </c>
      <c r="L1782">
        <v>5</v>
      </c>
      <c r="M1782">
        <v>9</v>
      </c>
      <c r="N1782">
        <v>12</v>
      </c>
      <c r="O1782">
        <v>5.99</v>
      </c>
      <c r="P1782">
        <v>14</v>
      </c>
      <c r="Q1782">
        <v>100000</v>
      </c>
    </row>
    <row r="1783" spans="1:17" x14ac:dyDescent="0.25">
      <c r="A1783" t="s">
        <v>63</v>
      </c>
      <c r="B1783" t="s">
        <v>6282</v>
      </c>
      <c r="C1783" t="s">
        <v>124</v>
      </c>
      <c r="D1783" t="s">
        <v>4513</v>
      </c>
      <c r="E1783" s="1">
        <v>42501</v>
      </c>
      <c r="F1783" t="s">
        <v>57</v>
      </c>
      <c r="G1783" t="s">
        <v>6283</v>
      </c>
      <c r="H1783" t="s">
        <v>88</v>
      </c>
      <c r="I1783" t="s">
        <v>5029</v>
      </c>
      <c r="J1783" t="s">
        <v>6284</v>
      </c>
      <c r="K1783" t="s">
        <v>62</v>
      </c>
      <c r="L1783">
        <v>17</v>
      </c>
      <c r="M1783">
        <v>29</v>
      </c>
      <c r="N1783">
        <v>7</v>
      </c>
      <c r="O1783">
        <v>15.83</v>
      </c>
      <c r="P1783">
        <v>18</v>
      </c>
      <c r="Q1783">
        <v>800000</v>
      </c>
    </row>
    <row r="1784" spans="1:17" x14ac:dyDescent="0.25">
      <c r="A1784" t="s">
        <v>148</v>
      </c>
      <c r="B1784" t="s">
        <v>6285</v>
      </c>
      <c r="C1784" t="s">
        <v>65</v>
      </c>
      <c r="D1784" t="s">
        <v>201</v>
      </c>
      <c r="E1784" s="1">
        <v>42742</v>
      </c>
      <c r="F1784" t="s">
        <v>48</v>
      </c>
      <c r="G1784" t="s">
        <v>6286</v>
      </c>
      <c r="H1784" t="s">
        <v>31</v>
      </c>
      <c r="I1784" t="s">
        <v>6287</v>
      </c>
      <c r="J1784" t="s">
        <v>590</v>
      </c>
      <c r="K1784" t="s">
        <v>106</v>
      </c>
      <c r="L1784">
        <v>8</v>
      </c>
      <c r="M1784">
        <v>3</v>
      </c>
      <c r="N1784">
        <v>3</v>
      </c>
      <c r="O1784">
        <v>0.2</v>
      </c>
      <c r="P1784">
        <v>15</v>
      </c>
      <c r="Q1784">
        <v>1000000</v>
      </c>
    </row>
    <row r="1785" spans="1:17" x14ac:dyDescent="0.25">
      <c r="A1785" t="s">
        <v>148</v>
      </c>
      <c r="B1785" t="s">
        <v>6288</v>
      </c>
      <c r="C1785" t="s">
        <v>157</v>
      </c>
      <c r="D1785" t="s">
        <v>1969</v>
      </c>
      <c r="E1785" s="1">
        <v>42386</v>
      </c>
      <c r="F1785" t="s">
        <v>20</v>
      </c>
      <c r="G1785" t="s">
        <v>6289</v>
      </c>
      <c r="H1785" t="s">
        <v>173</v>
      </c>
      <c r="I1785" t="s">
        <v>3248</v>
      </c>
      <c r="J1785" t="s">
        <v>33</v>
      </c>
      <c r="K1785" t="s">
        <v>77</v>
      </c>
      <c r="L1785">
        <v>6</v>
      </c>
      <c r="M1785">
        <v>14</v>
      </c>
      <c r="N1785">
        <v>5</v>
      </c>
      <c r="O1785">
        <v>0.14000000000000001</v>
      </c>
      <c r="P1785">
        <v>313</v>
      </c>
      <c r="Q1785">
        <v>5000</v>
      </c>
    </row>
    <row r="1786" spans="1:17" x14ac:dyDescent="0.25">
      <c r="A1786" t="s">
        <v>155</v>
      </c>
      <c r="B1786" t="s">
        <v>6290</v>
      </c>
      <c r="C1786" t="s">
        <v>276</v>
      </c>
      <c r="D1786" t="s">
        <v>1560</v>
      </c>
      <c r="E1786" s="1">
        <v>45881</v>
      </c>
      <c r="F1786" t="s">
        <v>20</v>
      </c>
      <c r="G1786" t="s">
        <v>6291</v>
      </c>
      <c r="H1786" t="s">
        <v>190</v>
      </c>
      <c r="I1786" t="s">
        <v>2331</v>
      </c>
      <c r="J1786" t="s">
        <v>6292</v>
      </c>
      <c r="K1786" t="s">
        <v>91</v>
      </c>
      <c r="L1786">
        <v>5</v>
      </c>
      <c r="M1786">
        <v>14</v>
      </c>
      <c r="N1786">
        <v>15</v>
      </c>
      <c r="O1786">
        <v>2.77</v>
      </c>
      <c r="P1786">
        <v>27</v>
      </c>
      <c r="Q1786">
        <v>800000</v>
      </c>
    </row>
    <row r="1787" spans="1:17" x14ac:dyDescent="0.25">
      <c r="A1787" t="s">
        <v>168</v>
      </c>
      <c r="B1787" t="s">
        <v>6293</v>
      </c>
      <c r="C1787" t="s">
        <v>136</v>
      </c>
      <c r="D1787" t="s">
        <v>942</v>
      </c>
      <c r="E1787" s="1">
        <v>45693</v>
      </c>
      <c r="F1787" t="s">
        <v>82</v>
      </c>
      <c r="G1787" t="s">
        <v>6294</v>
      </c>
      <c r="H1787" t="s">
        <v>31</v>
      </c>
      <c r="I1787" t="s">
        <v>6295</v>
      </c>
      <c r="J1787" t="s">
        <v>6296</v>
      </c>
      <c r="K1787" t="s">
        <v>134</v>
      </c>
      <c r="L1787">
        <v>8</v>
      </c>
      <c r="M1787">
        <v>13</v>
      </c>
      <c r="N1787">
        <v>15</v>
      </c>
      <c r="O1787">
        <v>19.399999999999999</v>
      </c>
      <c r="P1787">
        <v>13</v>
      </c>
      <c r="Q1787">
        <v>720000</v>
      </c>
    </row>
    <row r="1788" spans="1:17" x14ac:dyDescent="0.25">
      <c r="A1788" t="s">
        <v>168</v>
      </c>
      <c r="B1788" t="s">
        <v>6297</v>
      </c>
      <c r="C1788" t="s">
        <v>562</v>
      </c>
      <c r="D1788" t="s">
        <v>1827</v>
      </c>
      <c r="E1788" s="1">
        <v>44607</v>
      </c>
      <c r="F1788" t="s">
        <v>20</v>
      </c>
      <c r="G1788" t="s">
        <v>6298</v>
      </c>
      <c r="H1788" t="s">
        <v>40</v>
      </c>
      <c r="I1788" t="s">
        <v>41</v>
      </c>
      <c r="J1788" t="s">
        <v>33</v>
      </c>
      <c r="K1788" t="s">
        <v>106</v>
      </c>
      <c r="L1788">
        <v>6</v>
      </c>
      <c r="M1788">
        <v>11</v>
      </c>
      <c r="N1788">
        <v>6</v>
      </c>
      <c r="O1788">
        <v>4.29</v>
      </c>
      <c r="P1788">
        <v>38</v>
      </c>
      <c r="Q1788">
        <v>1680</v>
      </c>
    </row>
    <row r="1789" spans="1:17" x14ac:dyDescent="0.25">
      <c r="A1789" t="s">
        <v>114</v>
      </c>
      <c r="B1789" t="s">
        <v>6299</v>
      </c>
      <c r="C1789" t="s">
        <v>136</v>
      </c>
      <c r="D1789" t="s">
        <v>373</v>
      </c>
      <c r="E1789" s="1">
        <v>44720</v>
      </c>
      <c r="F1789" t="s">
        <v>20</v>
      </c>
      <c r="G1789" t="s">
        <v>6300</v>
      </c>
      <c r="H1789" t="s">
        <v>22</v>
      </c>
      <c r="I1789" t="s">
        <v>962</v>
      </c>
      <c r="J1789" t="s">
        <v>6301</v>
      </c>
      <c r="K1789" t="s">
        <v>77</v>
      </c>
      <c r="L1789">
        <v>15</v>
      </c>
      <c r="M1789">
        <v>18</v>
      </c>
      <c r="N1789">
        <v>11</v>
      </c>
      <c r="O1789">
        <v>101.41</v>
      </c>
      <c r="P1789">
        <v>15</v>
      </c>
      <c r="Q1789">
        <v>3360</v>
      </c>
    </row>
    <row r="1790" spans="1:17" x14ac:dyDescent="0.25">
      <c r="A1790" t="s">
        <v>53</v>
      </c>
      <c r="B1790" t="s">
        <v>6302</v>
      </c>
      <c r="C1790" t="s">
        <v>129</v>
      </c>
      <c r="D1790" t="s">
        <v>892</v>
      </c>
      <c r="E1790" s="1">
        <v>45175</v>
      </c>
      <c r="F1790" t="s">
        <v>29</v>
      </c>
      <c r="G1790" t="s">
        <v>6303</v>
      </c>
      <c r="H1790" t="s">
        <v>22</v>
      </c>
      <c r="I1790" t="s">
        <v>957</v>
      </c>
      <c r="J1790" t="s">
        <v>1248</v>
      </c>
      <c r="K1790" t="s">
        <v>69</v>
      </c>
      <c r="L1790">
        <v>8</v>
      </c>
      <c r="M1790">
        <v>11</v>
      </c>
      <c r="N1790">
        <v>5</v>
      </c>
      <c r="O1790">
        <v>0.14000000000000001</v>
      </c>
      <c r="P1790">
        <v>19</v>
      </c>
      <c r="Q1790">
        <v>336</v>
      </c>
    </row>
    <row r="1791" spans="1:17" x14ac:dyDescent="0.25">
      <c r="A1791" t="s">
        <v>352</v>
      </c>
      <c r="B1791" t="s">
        <v>6304</v>
      </c>
      <c r="C1791" t="s">
        <v>458</v>
      </c>
      <c r="D1791" t="s">
        <v>6244</v>
      </c>
      <c r="E1791" s="1">
        <v>44701</v>
      </c>
      <c r="F1791" t="s">
        <v>29</v>
      </c>
      <c r="G1791" t="s">
        <v>6305</v>
      </c>
      <c r="H1791" t="s">
        <v>190</v>
      </c>
      <c r="I1791" t="s">
        <v>23</v>
      </c>
      <c r="J1791" t="s">
        <v>1617</v>
      </c>
      <c r="K1791" t="s">
        <v>106</v>
      </c>
      <c r="L1791">
        <v>14</v>
      </c>
      <c r="M1791">
        <v>28</v>
      </c>
      <c r="N1791">
        <v>10</v>
      </c>
      <c r="O1791">
        <v>11.3</v>
      </c>
      <c r="P1791">
        <v>12</v>
      </c>
      <c r="Q1791">
        <v>67200</v>
      </c>
    </row>
    <row r="1792" spans="1:17" x14ac:dyDescent="0.25">
      <c r="A1792" t="s">
        <v>53</v>
      </c>
      <c r="B1792" t="s">
        <v>6306</v>
      </c>
      <c r="C1792" t="s">
        <v>464</v>
      </c>
      <c r="D1792" t="s">
        <v>6307</v>
      </c>
      <c r="E1792" s="1">
        <v>43253</v>
      </c>
      <c r="F1792" t="s">
        <v>48</v>
      </c>
      <c r="G1792" t="s">
        <v>6308</v>
      </c>
      <c r="H1792" t="s">
        <v>40</v>
      </c>
      <c r="I1792" t="s">
        <v>1313</v>
      </c>
      <c r="J1792" t="s">
        <v>4164</v>
      </c>
      <c r="K1792" t="s">
        <v>134</v>
      </c>
      <c r="L1792">
        <v>4</v>
      </c>
      <c r="M1792">
        <v>11</v>
      </c>
      <c r="N1792">
        <v>4</v>
      </c>
      <c r="O1792">
        <v>0.26</v>
      </c>
      <c r="P1792">
        <v>35</v>
      </c>
      <c r="Q1792">
        <v>224000</v>
      </c>
    </row>
    <row r="1793" spans="1:17" x14ac:dyDescent="0.25">
      <c r="A1793" t="s">
        <v>35</v>
      </c>
      <c r="B1793" t="s">
        <v>6309</v>
      </c>
      <c r="C1793" t="s">
        <v>143</v>
      </c>
      <c r="D1793" t="s">
        <v>969</v>
      </c>
      <c r="E1793" s="1">
        <v>45311</v>
      </c>
      <c r="F1793" t="s">
        <v>57</v>
      </c>
      <c r="G1793" t="s">
        <v>6310</v>
      </c>
      <c r="H1793" t="s">
        <v>190</v>
      </c>
      <c r="I1793" t="s">
        <v>6311</v>
      </c>
      <c r="J1793" t="s">
        <v>6312</v>
      </c>
      <c r="K1793" t="s">
        <v>77</v>
      </c>
      <c r="L1793">
        <v>20</v>
      </c>
      <c r="M1793">
        <v>28</v>
      </c>
      <c r="N1793">
        <v>13</v>
      </c>
      <c r="O1793">
        <v>3.89</v>
      </c>
      <c r="P1793">
        <v>16</v>
      </c>
      <c r="Q1793">
        <v>1120000</v>
      </c>
    </row>
    <row r="1794" spans="1:17" x14ac:dyDescent="0.25">
      <c r="A1794" t="s">
        <v>265</v>
      </c>
      <c r="B1794" t="s">
        <v>6313</v>
      </c>
      <c r="C1794" t="s">
        <v>150</v>
      </c>
      <c r="D1794" t="s">
        <v>201</v>
      </c>
      <c r="E1794" s="1">
        <v>42577</v>
      </c>
      <c r="F1794" t="s">
        <v>48</v>
      </c>
      <c r="G1794" t="s">
        <v>6314</v>
      </c>
      <c r="H1794" t="s">
        <v>40</v>
      </c>
      <c r="I1794" t="s">
        <v>898</v>
      </c>
      <c r="J1794" t="s">
        <v>6315</v>
      </c>
      <c r="K1794" t="s">
        <v>77</v>
      </c>
      <c r="L1794">
        <v>2</v>
      </c>
      <c r="M1794">
        <v>9</v>
      </c>
      <c r="N1794">
        <v>25</v>
      </c>
      <c r="O1794">
        <v>0.06</v>
      </c>
      <c r="P1794">
        <v>413</v>
      </c>
      <c r="Q1794">
        <v>560</v>
      </c>
    </row>
    <row r="1795" spans="1:17" x14ac:dyDescent="0.25">
      <c r="A1795" t="s">
        <v>107</v>
      </c>
      <c r="B1795" t="s">
        <v>6316</v>
      </c>
      <c r="C1795" t="s">
        <v>150</v>
      </c>
      <c r="D1795" t="s">
        <v>1295</v>
      </c>
      <c r="E1795" s="1">
        <v>45529</v>
      </c>
      <c r="F1795" t="s">
        <v>57</v>
      </c>
      <c r="G1795" t="s">
        <v>6317</v>
      </c>
      <c r="H1795" t="s">
        <v>40</v>
      </c>
      <c r="I1795" t="s">
        <v>6318</v>
      </c>
      <c r="J1795" t="s">
        <v>2183</v>
      </c>
      <c r="K1795" t="s">
        <v>43</v>
      </c>
      <c r="L1795">
        <v>7</v>
      </c>
      <c r="M1795">
        <v>10</v>
      </c>
      <c r="N1795">
        <v>8</v>
      </c>
      <c r="O1795">
        <v>5.65</v>
      </c>
      <c r="P1795">
        <v>13</v>
      </c>
      <c r="Q1795">
        <v>89600</v>
      </c>
    </row>
    <row r="1796" spans="1:17" x14ac:dyDescent="0.25">
      <c r="A1796" t="s">
        <v>253</v>
      </c>
      <c r="B1796" t="s">
        <v>6319</v>
      </c>
      <c r="C1796" t="s">
        <v>170</v>
      </c>
      <c r="D1796" t="s">
        <v>188</v>
      </c>
      <c r="E1796" s="1">
        <v>42971</v>
      </c>
      <c r="F1796" t="s">
        <v>20</v>
      </c>
      <c r="G1796" t="s">
        <v>6320</v>
      </c>
      <c r="H1796" t="s">
        <v>31</v>
      </c>
      <c r="I1796" t="s">
        <v>50</v>
      </c>
      <c r="J1796" t="s">
        <v>6321</v>
      </c>
      <c r="K1796" t="s">
        <v>322</v>
      </c>
      <c r="L1796">
        <v>9</v>
      </c>
      <c r="M1796">
        <v>9</v>
      </c>
      <c r="N1796">
        <v>7</v>
      </c>
      <c r="O1796">
        <v>19.170000000000002</v>
      </c>
      <c r="P1796">
        <v>24</v>
      </c>
      <c r="Q1796">
        <v>336000</v>
      </c>
    </row>
    <row r="1797" spans="1:17" x14ac:dyDescent="0.25">
      <c r="A1797" t="s">
        <v>382</v>
      </c>
      <c r="B1797" t="s">
        <v>6322</v>
      </c>
      <c r="C1797" t="s">
        <v>325</v>
      </c>
      <c r="D1797" t="s">
        <v>5200</v>
      </c>
      <c r="E1797" s="1">
        <v>44119</v>
      </c>
      <c r="F1797" t="s">
        <v>82</v>
      </c>
      <c r="G1797" t="s">
        <v>6323</v>
      </c>
      <c r="H1797" t="s">
        <v>112</v>
      </c>
      <c r="I1797" t="s">
        <v>3678</v>
      </c>
      <c r="J1797" t="s">
        <v>665</v>
      </c>
      <c r="K1797" t="s">
        <v>91</v>
      </c>
      <c r="L1797">
        <v>8</v>
      </c>
      <c r="M1797">
        <v>18</v>
      </c>
      <c r="N1797">
        <v>11</v>
      </c>
      <c r="O1797">
        <v>7.23</v>
      </c>
      <c r="P1797">
        <v>17</v>
      </c>
      <c r="Q1797">
        <v>112000</v>
      </c>
    </row>
    <row r="1798" spans="1:17" x14ac:dyDescent="0.25">
      <c r="A1798" t="s">
        <v>78</v>
      </c>
      <c r="B1798" t="s">
        <v>6324</v>
      </c>
      <c r="C1798" t="s">
        <v>342</v>
      </c>
      <c r="D1798" t="s">
        <v>1008</v>
      </c>
      <c r="E1798" s="1">
        <v>42902</v>
      </c>
      <c r="F1798" t="s">
        <v>20</v>
      </c>
      <c r="G1798" t="s">
        <v>6325</v>
      </c>
      <c r="H1798" t="s">
        <v>119</v>
      </c>
      <c r="I1798" t="s">
        <v>5029</v>
      </c>
      <c r="J1798" t="s">
        <v>90</v>
      </c>
      <c r="K1798" t="s">
        <v>52</v>
      </c>
      <c r="L1798">
        <v>3</v>
      </c>
      <c r="M1798">
        <v>9</v>
      </c>
      <c r="N1798">
        <v>10</v>
      </c>
      <c r="O1798">
        <v>4.51</v>
      </c>
      <c r="P1798">
        <v>32</v>
      </c>
      <c r="Q1798">
        <v>224000</v>
      </c>
    </row>
    <row r="1799" spans="1:17" x14ac:dyDescent="0.25">
      <c r="A1799" t="s">
        <v>155</v>
      </c>
      <c r="B1799" t="s">
        <v>6326</v>
      </c>
      <c r="C1799" t="s">
        <v>347</v>
      </c>
      <c r="D1799" t="s">
        <v>1307</v>
      </c>
      <c r="E1799" s="1">
        <v>43255</v>
      </c>
      <c r="F1799" t="s">
        <v>20</v>
      </c>
      <c r="G1799" t="s">
        <v>6327</v>
      </c>
      <c r="H1799" t="s">
        <v>112</v>
      </c>
      <c r="I1799" t="s">
        <v>560</v>
      </c>
      <c r="J1799" t="s">
        <v>2574</v>
      </c>
      <c r="K1799" t="s">
        <v>69</v>
      </c>
      <c r="L1799">
        <v>8</v>
      </c>
      <c r="M1799">
        <v>7</v>
      </c>
      <c r="N1799">
        <v>13</v>
      </c>
      <c r="O1799">
        <v>8.9</v>
      </c>
      <c r="P1799">
        <v>11</v>
      </c>
      <c r="Q1799">
        <v>3360</v>
      </c>
    </row>
    <row r="1800" spans="1:17" x14ac:dyDescent="0.25">
      <c r="A1800" t="s">
        <v>168</v>
      </c>
      <c r="B1800" t="s">
        <v>6328</v>
      </c>
      <c r="C1800" t="s">
        <v>80</v>
      </c>
      <c r="D1800" t="s">
        <v>230</v>
      </c>
      <c r="E1800" s="1">
        <v>45607</v>
      </c>
      <c r="F1800" t="s">
        <v>57</v>
      </c>
      <c r="G1800" t="s">
        <v>6329</v>
      </c>
      <c r="H1800" t="s">
        <v>40</v>
      </c>
      <c r="I1800" t="s">
        <v>3674</v>
      </c>
      <c r="J1800" t="s">
        <v>312</v>
      </c>
      <c r="K1800" t="s">
        <v>52</v>
      </c>
      <c r="L1800">
        <v>9</v>
      </c>
      <c r="M1800">
        <v>9</v>
      </c>
      <c r="N1800">
        <v>5</v>
      </c>
      <c r="O1800">
        <v>2.41</v>
      </c>
      <c r="P1800">
        <v>19</v>
      </c>
      <c r="Q1800">
        <v>56000</v>
      </c>
    </row>
    <row r="1801" spans="1:17" x14ac:dyDescent="0.25">
      <c r="A1801" t="s">
        <v>122</v>
      </c>
      <c r="B1801" t="s">
        <v>6330</v>
      </c>
      <c r="C1801" t="s">
        <v>458</v>
      </c>
      <c r="D1801" t="s">
        <v>1346</v>
      </c>
      <c r="E1801" s="1">
        <v>45292</v>
      </c>
      <c r="F1801" t="s">
        <v>48</v>
      </c>
      <c r="G1801" t="s">
        <v>6331</v>
      </c>
      <c r="H1801" t="s">
        <v>190</v>
      </c>
      <c r="I1801" t="s">
        <v>2343</v>
      </c>
      <c r="J1801" t="s">
        <v>6332</v>
      </c>
      <c r="K1801" t="s">
        <v>322</v>
      </c>
      <c r="L1801">
        <v>15</v>
      </c>
      <c r="M1801">
        <v>30</v>
      </c>
      <c r="N1801">
        <v>16</v>
      </c>
      <c r="O1801">
        <v>37.29</v>
      </c>
      <c r="P1801">
        <v>9</v>
      </c>
      <c r="Q1801">
        <v>224000</v>
      </c>
    </row>
    <row r="1802" spans="1:17" x14ac:dyDescent="0.25">
      <c r="A1802" t="s">
        <v>63</v>
      </c>
      <c r="B1802" t="s">
        <v>6333</v>
      </c>
      <c r="C1802" t="s">
        <v>619</v>
      </c>
      <c r="D1802" t="s">
        <v>516</v>
      </c>
      <c r="E1802" s="1">
        <v>45061</v>
      </c>
      <c r="F1802" t="s">
        <v>57</v>
      </c>
      <c r="G1802" t="s">
        <v>6334</v>
      </c>
      <c r="H1802" t="s">
        <v>59</v>
      </c>
      <c r="I1802" t="s">
        <v>6335</v>
      </c>
      <c r="J1802" t="s">
        <v>6336</v>
      </c>
      <c r="K1802" t="s">
        <v>62</v>
      </c>
      <c r="L1802">
        <v>8</v>
      </c>
      <c r="M1802">
        <v>18</v>
      </c>
      <c r="N1802">
        <v>15</v>
      </c>
      <c r="O1802">
        <v>16.02</v>
      </c>
      <c r="P1802">
        <v>28</v>
      </c>
      <c r="Q1802">
        <v>168000</v>
      </c>
    </row>
    <row r="1803" spans="1:17" x14ac:dyDescent="0.25">
      <c r="A1803" t="s">
        <v>217</v>
      </c>
      <c r="B1803" t="s">
        <v>6337</v>
      </c>
      <c r="C1803" t="s">
        <v>72</v>
      </c>
      <c r="D1803" t="s">
        <v>926</v>
      </c>
      <c r="E1803" s="1">
        <v>44670</v>
      </c>
      <c r="F1803" t="s">
        <v>29</v>
      </c>
      <c r="G1803" t="s">
        <v>6338</v>
      </c>
      <c r="H1803" t="s">
        <v>31</v>
      </c>
      <c r="I1803" t="s">
        <v>3527</v>
      </c>
      <c r="J1803" t="s">
        <v>6339</v>
      </c>
      <c r="K1803" t="s">
        <v>180</v>
      </c>
      <c r="L1803">
        <v>7</v>
      </c>
      <c r="M1803">
        <v>10</v>
      </c>
      <c r="N1803">
        <v>11</v>
      </c>
      <c r="O1803">
        <v>11.05</v>
      </c>
      <c r="P1803">
        <v>24</v>
      </c>
      <c r="Q1803">
        <v>2240</v>
      </c>
    </row>
    <row r="1804" spans="1:17" x14ac:dyDescent="0.25">
      <c r="A1804" t="s">
        <v>265</v>
      </c>
      <c r="B1804" t="s">
        <v>6340</v>
      </c>
      <c r="C1804" t="s">
        <v>109</v>
      </c>
      <c r="D1804" t="s">
        <v>1712</v>
      </c>
      <c r="E1804" s="1">
        <v>42308</v>
      </c>
      <c r="F1804" t="s">
        <v>48</v>
      </c>
      <c r="G1804" t="s">
        <v>6341</v>
      </c>
      <c r="H1804" t="s">
        <v>31</v>
      </c>
      <c r="I1804" t="s">
        <v>2627</v>
      </c>
      <c r="J1804" t="s">
        <v>6342</v>
      </c>
      <c r="K1804" t="s">
        <v>322</v>
      </c>
      <c r="L1804">
        <v>6</v>
      </c>
      <c r="M1804">
        <v>11</v>
      </c>
      <c r="N1804">
        <v>16</v>
      </c>
      <c r="O1804">
        <v>0.08</v>
      </c>
      <c r="P1804">
        <v>39</v>
      </c>
      <c r="Q1804">
        <v>28000</v>
      </c>
    </row>
    <row r="1805" spans="1:17" x14ac:dyDescent="0.25">
      <c r="A1805" t="s">
        <v>122</v>
      </c>
      <c r="B1805" t="s">
        <v>6343</v>
      </c>
      <c r="C1805" t="s">
        <v>325</v>
      </c>
      <c r="D1805" t="s">
        <v>2712</v>
      </c>
      <c r="E1805" s="1">
        <v>45942</v>
      </c>
      <c r="F1805" t="s">
        <v>29</v>
      </c>
      <c r="G1805" t="s">
        <v>6344</v>
      </c>
      <c r="H1805" t="s">
        <v>59</v>
      </c>
      <c r="I1805" t="s">
        <v>3987</v>
      </c>
      <c r="J1805" t="s">
        <v>33</v>
      </c>
      <c r="K1805" t="s">
        <v>322</v>
      </c>
      <c r="L1805">
        <v>20</v>
      </c>
      <c r="M1805">
        <v>17</v>
      </c>
      <c r="N1805">
        <v>18</v>
      </c>
      <c r="O1805">
        <v>23.85</v>
      </c>
      <c r="P1805">
        <v>43</v>
      </c>
      <c r="Q1805">
        <v>44800</v>
      </c>
    </row>
    <row r="1806" spans="1:17" x14ac:dyDescent="0.25">
      <c r="A1806" t="s">
        <v>70</v>
      </c>
      <c r="B1806" t="s">
        <v>6345</v>
      </c>
      <c r="C1806" t="s">
        <v>116</v>
      </c>
      <c r="D1806" t="s">
        <v>130</v>
      </c>
      <c r="E1806" s="1">
        <v>45770</v>
      </c>
      <c r="F1806" t="s">
        <v>29</v>
      </c>
      <c r="G1806" t="s">
        <v>6346</v>
      </c>
      <c r="H1806" t="s">
        <v>173</v>
      </c>
      <c r="I1806" t="s">
        <v>6347</v>
      </c>
      <c r="J1806" t="s">
        <v>6348</v>
      </c>
      <c r="K1806" t="s">
        <v>43</v>
      </c>
      <c r="L1806">
        <v>4</v>
      </c>
      <c r="M1806">
        <v>13</v>
      </c>
      <c r="N1806">
        <v>9</v>
      </c>
      <c r="O1806">
        <v>7.24</v>
      </c>
      <c r="P1806">
        <v>35</v>
      </c>
      <c r="Q1806">
        <v>6720000</v>
      </c>
    </row>
    <row r="1807" spans="1:17" x14ac:dyDescent="0.25">
      <c r="A1807" t="s">
        <v>148</v>
      </c>
      <c r="B1807" t="s">
        <v>6349</v>
      </c>
      <c r="C1807" t="s">
        <v>342</v>
      </c>
      <c r="D1807" t="s">
        <v>2337</v>
      </c>
      <c r="E1807" s="1">
        <v>43661</v>
      </c>
      <c r="F1807" t="s">
        <v>48</v>
      </c>
      <c r="G1807" t="s">
        <v>6350</v>
      </c>
      <c r="H1807" t="s">
        <v>22</v>
      </c>
      <c r="I1807" t="s">
        <v>6351</v>
      </c>
      <c r="J1807" t="s">
        <v>6352</v>
      </c>
      <c r="K1807" t="s">
        <v>52</v>
      </c>
      <c r="L1807">
        <v>4</v>
      </c>
      <c r="M1807">
        <v>4</v>
      </c>
      <c r="N1807">
        <v>5</v>
      </c>
      <c r="O1807">
        <v>0.34</v>
      </c>
      <c r="P1807">
        <v>24</v>
      </c>
      <c r="Q1807">
        <v>112000</v>
      </c>
    </row>
    <row r="1808" spans="1:17" x14ac:dyDescent="0.25">
      <c r="A1808" t="s">
        <v>70</v>
      </c>
      <c r="B1808" t="s">
        <v>6353</v>
      </c>
      <c r="C1808" t="s">
        <v>325</v>
      </c>
      <c r="D1808" t="s">
        <v>2231</v>
      </c>
      <c r="E1808" s="1">
        <v>43836</v>
      </c>
      <c r="F1808" t="s">
        <v>48</v>
      </c>
      <c r="G1808" t="s">
        <v>6354</v>
      </c>
      <c r="H1808" t="s">
        <v>31</v>
      </c>
      <c r="I1808" t="s">
        <v>560</v>
      </c>
      <c r="J1808" t="s">
        <v>6355</v>
      </c>
      <c r="K1808" t="s">
        <v>106</v>
      </c>
      <c r="L1808">
        <v>9</v>
      </c>
      <c r="M1808">
        <v>15</v>
      </c>
      <c r="N1808">
        <v>11</v>
      </c>
      <c r="O1808">
        <v>16.850000000000001</v>
      </c>
      <c r="P1808">
        <v>27</v>
      </c>
      <c r="Q1808">
        <v>896000</v>
      </c>
    </row>
    <row r="1809" spans="1:17" x14ac:dyDescent="0.25">
      <c r="A1809" t="s">
        <v>352</v>
      </c>
      <c r="B1809" t="s">
        <v>6356</v>
      </c>
      <c r="C1809" t="s">
        <v>194</v>
      </c>
      <c r="D1809" t="s">
        <v>926</v>
      </c>
      <c r="E1809" s="1">
        <v>45729</v>
      </c>
      <c r="F1809" t="s">
        <v>48</v>
      </c>
      <c r="G1809" t="s">
        <v>8967</v>
      </c>
      <c r="H1809" t="s">
        <v>40</v>
      </c>
      <c r="I1809" t="s">
        <v>1645</v>
      </c>
      <c r="J1809" t="s">
        <v>6357</v>
      </c>
      <c r="K1809" t="s">
        <v>62</v>
      </c>
      <c r="L1809">
        <v>13</v>
      </c>
      <c r="M1809">
        <v>29</v>
      </c>
      <c r="N1809">
        <v>4</v>
      </c>
      <c r="O1809">
        <v>15.79</v>
      </c>
      <c r="P1809">
        <v>38</v>
      </c>
      <c r="Q1809">
        <v>1120000</v>
      </c>
    </row>
    <row r="1810" spans="1:17" x14ac:dyDescent="0.25">
      <c r="A1810" t="s">
        <v>107</v>
      </c>
      <c r="B1810" t="s">
        <v>6358</v>
      </c>
      <c r="C1810" t="s">
        <v>619</v>
      </c>
      <c r="D1810" t="s">
        <v>110</v>
      </c>
      <c r="E1810" s="1">
        <v>45657</v>
      </c>
      <c r="F1810" t="s">
        <v>48</v>
      </c>
      <c r="G1810" t="s">
        <v>6359</v>
      </c>
      <c r="H1810" t="s">
        <v>173</v>
      </c>
      <c r="I1810" t="s">
        <v>6360</v>
      </c>
      <c r="J1810" t="s">
        <v>1225</v>
      </c>
      <c r="K1810" t="s">
        <v>322</v>
      </c>
      <c r="L1810">
        <v>9</v>
      </c>
      <c r="M1810">
        <v>13</v>
      </c>
      <c r="N1810">
        <v>15</v>
      </c>
      <c r="O1810">
        <v>6.4</v>
      </c>
      <c r="P1810">
        <v>313</v>
      </c>
      <c r="Q1810">
        <v>5600</v>
      </c>
    </row>
    <row r="1811" spans="1:17" x14ac:dyDescent="0.25">
      <c r="A1811" t="s">
        <v>551</v>
      </c>
      <c r="B1811" t="s">
        <v>6361</v>
      </c>
      <c r="C1811" t="s">
        <v>458</v>
      </c>
      <c r="D1811" t="s">
        <v>6362</v>
      </c>
      <c r="E1811" s="1">
        <v>43420</v>
      </c>
      <c r="F1811" t="s">
        <v>20</v>
      </c>
      <c r="G1811" t="s">
        <v>6363</v>
      </c>
      <c r="H1811" t="s">
        <v>173</v>
      </c>
      <c r="I1811" t="s">
        <v>933</v>
      </c>
      <c r="J1811" t="s">
        <v>6364</v>
      </c>
      <c r="K1811" t="s">
        <v>77</v>
      </c>
      <c r="L1811">
        <v>4</v>
      </c>
      <c r="M1811">
        <v>3</v>
      </c>
      <c r="N1811">
        <v>8</v>
      </c>
      <c r="O1811">
        <v>0.12</v>
      </c>
      <c r="P1811">
        <v>42</v>
      </c>
      <c r="Q1811">
        <v>896000</v>
      </c>
    </row>
    <row r="1812" spans="1:17" x14ac:dyDescent="0.25">
      <c r="A1812" t="s">
        <v>114</v>
      </c>
      <c r="B1812" t="s">
        <v>6365</v>
      </c>
      <c r="C1812" t="s">
        <v>336</v>
      </c>
      <c r="D1812" t="s">
        <v>960</v>
      </c>
      <c r="E1812" s="1">
        <v>45898</v>
      </c>
      <c r="F1812" t="s">
        <v>57</v>
      </c>
      <c r="G1812" t="s">
        <v>6366</v>
      </c>
      <c r="H1812" t="s">
        <v>40</v>
      </c>
      <c r="I1812" t="s">
        <v>6367</v>
      </c>
      <c r="J1812" t="s">
        <v>6368</v>
      </c>
      <c r="K1812" t="s">
        <v>77</v>
      </c>
      <c r="L1812">
        <v>8</v>
      </c>
      <c r="M1812">
        <v>10</v>
      </c>
      <c r="N1812">
        <v>9</v>
      </c>
      <c r="O1812">
        <v>139.30000000000001</v>
      </c>
      <c r="P1812">
        <v>31</v>
      </c>
      <c r="Q1812">
        <v>784000</v>
      </c>
    </row>
    <row r="1813" spans="1:17" x14ac:dyDescent="0.25">
      <c r="A1813" t="s">
        <v>551</v>
      </c>
      <c r="B1813" t="s">
        <v>6369</v>
      </c>
      <c r="C1813" t="s">
        <v>55</v>
      </c>
      <c r="D1813" t="s">
        <v>176</v>
      </c>
      <c r="E1813" s="1">
        <v>42990</v>
      </c>
      <c r="F1813" t="s">
        <v>20</v>
      </c>
      <c r="G1813" t="s">
        <v>6370</v>
      </c>
      <c r="H1813" t="s">
        <v>112</v>
      </c>
      <c r="I1813" t="s">
        <v>6371</v>
      </c>
      <c r="J1813" t="s">
        <v>1028</v>
      </c>
      <c r="K1813" t="s">
        <v>77</v>
      </c>
      <c r="L1813">
        <v>7</v>
      </c>
      <c r="M1813">
        <v>9</v>
      </c>
      <c r="N1813">
        <v>5</v>
      </c>
      <c r="O1813">
        <v>0.12</v>
      </c>
      <c r="P1813">
        <v>39</v>
      </c>
      <c r="Q1813">
        <v>1560</v>
      </c>
    </row>
    <row r="1814" spans="1:17" x14ac:dyDescent="0.25">
      <c r="A1814" t="s">
        <v>53</v>
      </c>
      <c r="B1814" t="s">
        <v>6372</v>
      </c>
      <c r="C1814" t="s">
        <v>558</v>
      </c>
      <c r="D1814" t="s">
        <v>337</v>
      </c>
      <c r="E1814" s="1">
        <v>43657</v>
      </c>
      <c r="F1814" t="s">
        <v>29</v>
      </c>
      <c r="G1814" t="s">
        <v>6373</v>
      </c>
      <c r="H1814" t="s">
        <v>22</v>
      </c>
      <c r="I1814" t="s">
        <v>594</v>
      </c>
      <c r="J1814" t="s">
        <v>6374</v>
      </c>
      <c r="K1814" t="s">
        <v>62</v>
      </c>
      <c r="L1814">
        <v>8</v>
      </c>
      <c r="M1814">
        <v>12</v>
      </c>
      <c r="N1814">
        <v>3</v>
      </c>
      <c r="O1814">
        <v>0.5</v>
      </c>
      <c r="P1814">
        <v>32</v>
      </c>
      <c r="Q1814">
        <v>3120</v>
      </c>
    </row>
    <row r="1815" spans="1:17" x14ac:dyDescent="0.25">
      <c r="A1815" t="s">
        <v>63</v>
      </c>
      <c r="B1815" t="s">
        <v>6375</v>
      </c>
      <c r="C1815" t="s">
        <v>206</v>
      </c>
      <c r="D1815" t="s">
        <v>183</v>
      </c>
      <c r="E1815" s="1">
        <v>45630</v>
      </c>
      <c r="F1815" t="s">
        <v>82</v>
      </c>
      <c r="G1815" t="s">
        <v>6376</v>
      </c>
      <c r="H1815" t="s">
        <v>173</v>
      </c>
      <c r="I1815" t="s">
        <v>6377</v>
      </c>
      <c r="J1815" t="s">
        <v>154</v>
      </c>
      <c r="K1815" t="s">
        <v>69</v>
      </c>
      <c r="L1815">
        <v>11</v>
      </c>
      <c r="M1815">
        <v>21</v>
      </c>
      <c r="N1815">
        <v>11</v>
      </c>
      <c r="O1815">
        <v>12.22</v>
      </c>
      <c r="P1815">
        <v>15</v>
      </c>
      <c r="Q1815">
        <v>312</v>
      </c>
    </row>
    <row r="1816" spans="1:17" x14ac:dyDescent="0.25">
      <c r="A1816" t="s">
        <v>141</v>
      </c>
      <c r="B1816" t="s">
        <v>6378</v>
      </c>
      <c r="C1816" t="s">
        <v>347</v>
      </c>
      <c r="D1816" t="s">
        <v>5002</v>
      </c>
      <c r="E1816" s="1">
        <v>43990</v>
      </c>
      <c r="F1816" t="s">
        <v>48</v>
      </c>
      <c r="G1816" t="s">
        <v>6379</v>
      </c>
      <c r="H1816" t="s">
        <v>112</v>
      </c>
      <c r="I1816" t="s">
        <v>279</v>
      </c>
      <c r="J1816" t="s">
        <v>6380</v>
      </c>
      <c r="K1816" t="s">
        <v>91</v>
      </c>
      <c r="L1816">
        <v>2</v>
      </c>
      <c r="M1816">
        <v>3</v>
      </c>
      <c r="N1816">
        <v>12</v>
      </c>
      <c r="O1816">
        <v>4.1500000000000004</v>
      </c>
      <c r="P1816">
        <v>11</v>
      </c>
      <c r="Q1816">
        <v>62400</v>
      </c>
    </row>
    <row r="1817" spans="1:17" x14ac:dyDescent="0.25">
      <c r="A1817" t="s">
        <v>141</v>
      </c>
      <c r="B1817" t="s">
        <v>6381</v>
      </c>
      <c r="C1817" t="s">
        <v>116</v>
      </c>
      <c r="D1817" t="s">
        <v>213</v>
      </c>
      <c r="E1817" s="1">
        <v>42953</v>
      </c>
      <c r="F1817" t="s">
        <v>57</v>
      </c>
      <c r="G1817" t="s">
        <v>6382</v>
      </c>
      <c r="H1817" t="s">
        <v>97</v>
      </c>
      <c r="I1817" t="s">
        <v>6383</v>
      </c>
      <c r="J1817" t="s">
        <v>6384</v>
      </c>
      <c r="K1817" t="s">
        <v>34</v>
      </c>
      <c r="L1817">
        <v>8</v>
      </c>
      <c r="M1817">
        <v>4</v>
      </c>
      <c r="N1817">
        <v>6</v>
      </c>
      <c r="O1817">
        <v>1.98</v>
      </c>
      <c r="P1817">
        <v>17</v>
      </c>
      <c r="Q1817">
        <v>208000</v>
      </c>
    </row>
    <row r="1818" spans="1:17" x14ac:dyDescent="0.25">
      <c r="A1818" t="s">
        <v>63</v>
      </c>
      <c r="B1818" t="s">
        <v>6385</v>
      </c>
      <c r="C1818" t="s">
        <v>163</v>
      </c>
      <c r="D1818" t="s">
        <v>6386</v>
      </c>
      <c r="E1818" s="1">
        <v>45056</v>
      </c>
      <c r="F1818" t="s">
        <v>82</v>
      </c>
      <c r="G1818" t="s">
        <v>6387</v>
      </c>
      <c r="H1818" t="s">
        <v>97</v>
      </c>
      <c r="I1818" t="s">
        <v>6388</v>
      </c>
      <c r="J1818" t="s">
        <v>508</v>
      </c>
      <c r="K1818" t="s">
        <v>52</v>
      </c>
      <c r="L1818">
        <v>22</v>
      </c>
      <c r="M1818">
        <v>20</v>
      </c>
      <c r="N1818">
        <v>11</v>
      </c>
      <c r="O1818">
        <v>12.62</v>
      </c>
      <c r="P1818">
        <v>113</v>
      </c>
      <c r="Q1818">
        <v>1040000</v>
      </c>
    </row>
    <row r="1819" spans="1:17" x14ac:dyDescent="0.25">
      <c r="A1819" t="s">
        <v>53</v>
      </c>
      <c r="B1819" t="s">
        <v>6389</v>
      </c>
      <c r="C1819" t="s">
        <v>336</v>
      </c>
      <c r="D1819" t="s">
        <v>498</v>
      </c>
      <c r="E1819" s="1">
        <v>42048</v>
      </c>
      <c r="F1819" t="s">
        <v>29</v>
      </c>
      <c r="G1819" t="s">
        <v>6390</v>
      </c>
      <c r="H1819" t="s">
        <v>31</v>
      </c>
      <c r="I1819" t="s">
        <v>6391</v>
      </c>
      <c r="J1819" t="s">
        <v>223</v>
      </c>
      <c r="K1819" t="s">
        <v>180</v>
      </c>
      <c r="L1819">
        <v>8</v>
      </c>
      <c r="M1819">
        <v>12</v>
      </c>
      <c r="N1819">
        <v>6</v>
      </c>
      <c r="O1819">
        <v>0.22</v>
      </c>
      <c r="P1819">
        <v>213</v>
      </c>
      <c r="Q1819">
        <v>520</v>
      </c>
    </row>
    <row r="1820" spans="1:17" x14ac:dyDescent="0.25">
      <c r="A1820" t="s">
        <v>265</v>
      </c>
      <c r="B1820" t="s">
        <v>6392</v>
      </c>
      <c r="C1820" t="s">
        <v>157</v>
      </c>
      <c r="D1820" t="s">
        <v>2382</v>
      </c>
      <c r="E1820" s="1">
        <v>43068</v>
      </c>
      <c r="F1820" t="s">
        <v>48</v>
      </c>
      <c r="G1820" t="s">
        <v>6393</v>
      </c>
      <c r="H1820" t="s">
        <v>173</v>
      </c>
      <c r="I1820" t="s">
        <v>4335</v>
      </c>
      <c r="J1820" t="s">
        <v>6394</v>
      </c>
      <c r="K1820" t="s">
        <v>52</v>
      </c>
      <c r="L1820">
        <v>5</v>
      </c>
      <c r="M1820">
        <v>6</v>
      </c>
      <c r="N1820">
        <v>6</v>
      </c>
      <c r="O1820">
        <v>0.16</v>
      </c>
      <c r="P1820">
        <v>38</v>
      </c>
      <c r="Q1820">
        <v>83200</v>
      </c>
    </row>
    <row r="1821" spans="1:17" x14ac:dyDescent="0.25">
      <c r="A1821" t="s">
        <v>122</v>
      </c>
      <c r="B1821" t="s">
        <v>6395</v>
      </c>
      <c r="C1821" t="s">
        <v>194</v>
      </c>
      <c r="D1821" t="s">
        <v>2766</v>
      </c>
      <c r="E1821" s="1">
        <v>44908</v>
      </c>
      <c r="F1821" t="s">
        <v>20</v>
      </c>
      <c r="G1821" t="s">
        <v>6396</v>
      </c>
      <c r="H1821" t="s">
        <v>59</v>
      </c>
      <c r="I1821" t="s">
        <v>6397</v>
      </c>
      <c r="J1821" t="s">
        <v>924</v>
      </c>
      <c r="K1821" t="s">
        <v>180</v>
      </c>
      <c r="L1821">
        <v>13</v>
      </c>
      <c r="M1821">
        <v>24</v>
      </c>
      <c r="N1821">
        <v>20</v>
      </c>
      <c r="O1821">
        <v>20.95</v>
      </c>
      <c r="P1821">
        <v>5</v>
      </c>
      <c r="Q1821">
        <v>312000</v>
      </c>
    </row>
    <row r="1822" spans="1:17" x14ac:dyDescent="0.25">
      <c r="A1822" t="s">
        <v>323</v>
      </c>
      <c r="B1822" t="s">
        <v>3094</v>
      </c>
      <c r="C1822" t="s">
        <v>568</v>
      </c>
      <c r="D1822" t="s">
        <v>220</v>
      </c>
      <c r="E1822" s="1">
        <v>44124</v>
      </c>
      <c r="F1822" t="s">
        <v>20</v>
      </c>
      <c r="G1822" t="s">
        <v>6398</v>
      </c>
      <c r="H1822" t="s">
        <v>59</v>
      </c>
      <c r="I1822" t="s">
        <v>1166</v>
      </c>
      <c r="J1822" t="s">
        <v>6399</v>
      </c>
      <c r="K1822" t="s">
        <v>180</v>
      </c>
      <c r="L1822">
        <v>13</v>
      </c>
      <c r="M1822">
        <v>10</v>
      </c>
      <c r="N1822">
        <v>4</v>
      </c>
      <c r="O1822">
        <v>0.33</v>
      </c>
      <c r="P1822">
        <v>34</v>
      </c>
      <c r="Q1822">
        <v>104000</v>
      </c>
    </row>
    <row r="1823" spans="1:17" x14ac:dyDescent="0.25">
      <c r="A1823" t="s">
        <v>217</v>
      </c>
      <c r="B1823" t="s">
        <v>6400</v>
      </c>
      <c r="C1823" t="s">
        <v>347</v>
      </c>
      <c r="D1823" t="s">
        <v>6401</v>
      </c>
      <c r="E1823" s="1">
        <v>42690</v>
      </c>
      <c r="F1823" t="s">
        <v>48</v>
      </c>
      <c r="G1823" t="s">
        <v>6402</v>
      </c>
      <c r="H1823" t="s">
        <v>40</v>
      </c>
      <c r="I1823" t="s">
        <v>5029</v>
      </c>
      <c r="J1823" t="s">
        <v>6403</v>
      </c>
      <c r="K1823" t="s">
        <v>77</v>
      </c>
      <c r="L1823">
        <v>3</v>
      </c>
      <c r="M1823">
        <v>8</v>
      </c>
      <c r="N1823">
        <v>13</v>
      </c>
      <c r="O1823">
        <v>9.31</v>
      </c>
      <c r="P1823">
        <v>29</v>
      </c>
      <c r="Q1823">
        <v>208000</v>
      </c>
    </row>
    <row r="1824" spans="1:17" x14ac:dyDescent="0.25">
      <c r="A1824" t="s">
        <v>25</v>
      </c>
      <c r="B1824" t="s">
        <v>6404</v>
      </c>
      <c r="C1824" t="s">
        <v>244</v>
      </c>
      <c r="D1824" t="s">
        <v>3709</v>
      </c>
      <c r="E1824" s="1">
        <v>45016</v>
      </c>
      <c r="F1824" t="s">
        <v>57</v>
      </c>
      <c r="G1824" t="s">
        <v>6405</v>
      </c>
      <c r="H1824" t="s">
        <v>40</v>
      </c>
      <c r="I1824" t="s">
        <v>247</v>
      </c>
      <c r="J1824" t="s">
        <v>6406</v>
      </c>
      <c r="K1824" t="s">
        <v>180</v>
      </c>
      <c r="L1824">
        <v>8</v>
      </c>
      <c r="M1824">
        <v>30</v>
      </c>
      <c r="N1824">
        <v>12</v>
      </c>
      <c r="O1824">
        <v>88.6</v>
      </c>
      <c r="P1824">
        <v>113</v>
      </c>
      <c r="Q1824">
        <v>3120</v>
      </c>
    </row>
    <row r="1825" spans="1:17" x14ac:dyDescent="0.25">
      <c r="A1825" t="s">
        <v>25</v>
      </c>
      <c r="B1825" t="s">
        <v>6407</v>
      </c>
      <c r="C1825" t="s">
        <v>421</v>
      </c>
      <c r="D1825" t="s">
        <v>6408</v>
      </c>
      <c r="E1825" s="1">
        <v>43022</v>
      </c>
      <c r="F1825" t="s">
        <v>29</v>
      </c>
      <c r="G1825" t="s">
        <v>6409</v>
      </c>
      <c r="H1825" t="s">
        <v>31</v>
      </c>
      <c r="I1825" t="s">
        <v>3423</v>
      </c>
      <c r="J1825" t="s">
        <v>6410</v>
      </c>
      <c r="K1825" t="s">
        <v>69</v>
      </c>
      <c r="L1825">
        <v>15</v>
      </c>
      <c r="M1825">
        <v>18</v>
      </c>
      <c r="N1825">
        <v>9</v>
      </c>
      <c r="O1825">
        <v>118.39</v>
      </c>
      <c r="P1825">
        <v>413</v>
      </c>
      <c r="Q1825">
        <v>52000</v>
      </c>
    </row>
    <row r="1826" spans="1:17" x14ac:dyDescent="0.25">
      <c r="A1826" t="s">
        <v>35</v>
      </c>
      <c r="B1826" t="s">
        <v>6411</v>
      </c>
      <c r="C1826" t="s">
        <v>170</v>
      </c>
      <c r="D1826" t="s">
        <v>239</v>
      </c>
      <c r="E1826" s="1">
        <v>45335</v>
      </c>
      <c r="F1826" t="s">
        <v>82</v>
      </c>
      <c r="G1826" t="s">
        <v>6412</v>
      </c>
      <c r="H1826" t="s">
        <v>119</v>
      </c>
      <c r="I1826" t="s">
        <v>6413</v>
      </c>
      <c r="J1826" t="s">
        <v>6414</v>
      </c>
      <c r="K1826" t="s">
        <v>8966</v>
      </c>
      <c r="L1826">
        <v>9</v>
      </c>
      <c r="M1826">
        <v>30</v>
      </c>
      <c r="N1826">
        <v>3</v>
      </c>
      <c r="O1826">
        <v>9.43</v>
      </c>
      <c r="P1826">
        <v>413</v>
      </c>
      <c r="Q1826">
        <v>208000</v>
      </c>
    </row>
    <row r="1827" spans="1:17" x14ac:dyDescent="0.25">
      <c r="A1827" t="s">
        <v>323</v>
      </c>
      <c r="B1827" t="s">
        <v>6415</v>
      </c>
      <c r="C1827" t="s">
        <v>448</v>
      </c>
      <c r="D1827" t="s">
        <v>288</v>
      </c>
      <c r="E1827" s="1">
        <v>44524</v>
      </c>
      <c r="F1827" t="s">
        <v>48</v>
      </c>
      <c r="G1827" t="s">
        <v>6416</v>
      </c>
      <c r="H1827" t="s">
        <v>22</v>
      </c>
      <c r="I1827" t="s">
        <v>2040</v>
      </c>
      <c r="J1827" t="s">
        <v>33</v>
      </c>
      <c r="K1827" t="s">
        <v>106</v>
      </c>
      <c r="L1827">
        <v>12</v>
      </c>
      <c r="M1827">
        <v>16</v>
      </c>
      <c r="N1827">
        <v>7</v>
      </c>
      <c r="O1827">
        <v>0.26</v>
      </c>
      <c r="P1827">
        <v>21</v>
      </c>
      <c r="Q1827">
        <v>156000</v>
      </c>
    </row>
    <row r="1828" spans="1:17" x14ac:dyDescent="0.25">
      <c r="A1828" t="s">
        <v>35</v>
      </c>
      <c r="B1828" t="s">
        <v>6417</v>
      </c>
      <c r="C1828" t="s">
        <v>124</v>
      </c>
      <c r="D1828" t="s">
        <v>926</v>
      </c>
      <c r="E1828" s="1">
        <v>43676</v>
      </c>
      <c r="F1828" t="s">
        <v>82</v>
      </c>
      <c r="G1828" t="s">
        <v>6418</v>
      </c>
      <c r="H1828" t="s">
        <v>173</v>
      </c>
      <c r="I1828" t="s">
        <v>6419</v>
      </c>
      <c r="J1828" t="s">
        <v>33</v>
      </c>
      <c r="K1828" t="s">
        <v>69</v>
      </c>
      <c r="L1828">
        <v>25</v>
      </c>
      <c r="M1828">
        <v>23</v>
      </c>
      <c r="N1828">
        <v>3</v>
      </c>
      <c r="O1828">
        <v>18.22</v>
      </c>
      <c r="P1828">
        <v>113</v>
      </c>
      <c r="Q1828">
        <v>2080</v>
      </c>
    </row>
    <row r="1829" spans="1:17" x14ac:dyDescent="0.25">
      <c r="A1829" t="s">
        <v>53</v>
      </c>
      <c r="B1829" t="s">
        <v>6420</v>
      </c>
      <c r="C1829" t="s">
        <v>143</v>
      </c>
      <c r="D1829" t="s">
        <v>922</v>
      </c>
      <c r="E1829" s="1">
        <v>42270</v>
      </c>
      <c r="F1829" t="s">
        <v>20</v>
      </c>
      <c r="G1829" t="s">
        <v>6421</v>
      </c>
      <c r="H1829" t="s">
        <v>112</v>
      </c>
      <c r="I1829" t="s">
        <v>2432</v>
      </c>
      <c r="J1829" t="s">
        <v>6422</v>
      </c>
      <c r="K1829" t="s">
        <v>43</v>
      </c>
      <c r="L1829">
        <v>4</v>
      </c>
      <c r="M1829">
        <v>7</v>
      </c>
      <c r="N1829">
        <v>7</v>
      </c>
      <c r="O1829">
        <v>0.15</v>
      </c>
      <c r="P1829">
        <v>26</v>
      </c>
      <c r="Q1829">
        <v>26000</v>
      </c>
    </row>
    <row r="1830" spans="1:17" x14ac:dyDescent="0.25">
      <c r="A1830" t="s">
        <v>352</v>
      </c>
      <c r="B1830" t="s">
        <v>6423</v>
      </c>
      <c r="C1830" t="s">
        <v>431</v>
      </c>
      <c r="D1830" t="s">
        <v>1181</v>
      </c>
      <c r="E1830" s="1">
        <v>45247</v>
      </c>
      <c r="F1830" t="s">
        <v>29</v>
      </c>
      <c r="G1830" t="s">
        <v>6424</v>
      </c>
      <c r="H1830" t="s">
        <v>97</v>
      </c>
      <c r="I1830" t="s">
        <v>700</v>
      </c>
      <c r="J1830" t="s">
        <v>33</v>
      </c>
      <c r="K1830" t="s">
        <v>43</v>
      </c>
      <c r="L1830">
        <v>13</v>
      </c>
      <c r="M1830">
        <v>14</v>
      </c>
      <c r="N1830">
        <v>15</v>
      </c>
      <c r="O1830">
        <v>11.7</v>
      </c>
      <c r="P1830">
        <v>38</v>
      </c>
      <c r="Q1830">
        <v>41600</v>
      </c>
    </row>
    <row r="1831" spans="1:17" x14ac:dyDescent="0.25">
      <c r="A1831" t="s">
        <v>25</v>
      </c>
      <c r="B1831" t="s">
        <v>6425</v>
      </c>
      <c r="C1831" t="s">
        <v>182</v>
      </c>
      <c r="D1831" t="s">
        <v>2224</v>
      </c>
      <c r="E1831" s="1">
        <v>42214</v>
      </c>
      <c r="F1831" t="s">
        <v>48</v>
      </c>
      <c r="G1831" t="s">
        <v>6426</v>
      </c>
      <c r="H1831" t="s">
        <v>97</v>
      </c>
      <c r="I1831" t="s">
        <v>2144</v>
      </c>
      <c r="J1831" t="s">
        <v>6427</v>
      </c>
      <c r="K1831" t="s">
        <v>134</v>
      </c>
      <c r="L1831">
        <v>13</v>
      </c>
      <c r="M1831">
        <v>22</v>
      </c>
      <c r="N1831">
        <v>10</v>
      </c>
      <c r="O1831">
        <v>51.49</v>
      </c>
      <c r="P1831">
        <v>7</v>
      </c>
      <c r="Q1831">
        <v>6240000</v>
      </c>
    </row>
    <row r="1832" spans="1:17" x14ac:dyDescent="0.25">
      <c r="A1832" t="s">
        <v>551</v>
      </c>
      <c r="B1832" t="s">
        <v>6428</v>
      </c>
      <c r="C1832" t="s">
        <v>282</v>
      </c>
      <c r="D1832" t="s">
        <v>2557</v>
      </c>
      <c r="E1832" s="1">
        <v>45030</v>
      </c>
      <c r="F1832" t="s">
        <v>20</v>
      </c>
      <c r="G1832" t="s">
        <v>6429</v>
      </c>
      <c r="H1832" t="s">
        <v>22</v>
      </c>
      <c r="I1832" t="s">
        <v>1077</v>
      </c>
      <c r="J1832" t="s">
        <v>6430</v>
      </c>
      <c r="K1832" t="s">
        <v>134</v>
      </c>
      <c r="L1832">
        <v>8</v>
      </c>
      <c r="M1832">
        <v>12</v>
      </c>
      <c r="N1832">
        <v>8</v>
      </c>
      <c r="O1832">
        <v>0.18</v>
      </c>
      <c r="P1832">
        <v>37</v>
      </c>
      <c r="Q1832">
        <v>104000</v>
      </c>
    </row>
    <row r="1833" spans="1:17" x14ac:dyDescent="0.25">
      <c r="A1833" t="s">
        <v>168</v>
      </c>
      <c r="B1833" t="s">
        <v>6431</v>
      </c>
      <c r="C1833" t="s">
        <v>109</v>
      </c>
      <c r="D1833" t="s">
        <v>926</v>
      </c>
      <c r="E1833" s="1">
        <v>44590</v>
      </c>
      <c r="F1833" t="s">
        <v>48</v>
      </c>
      <c r="G1833" t="s">
        <v>6432</v>
      </c>
      <c r="H1833" t="s">
        <v>190</v>
      </c>
      <c r="I1833" t="s">
        <v>6433</v>
      </c>
      <c r="J1833" t="s">
        <v>133</v>
      </c>
      <c r="K1833" t="s">
        <v>134</v>
      </c>
      <c r="L1833">
        <v>9</v>
      </c>
      <c r="M1833">
        <v>6</v>
      </c>
      <c r="N1833">
        <v>14</v>
      </c>
      <c r="O1833">
        <v>6.39</v>
      </c>
      <c r="P1833">
        <v>29</v>
      </c>
      <c r="Q1833">
        <v>832000</v>
      </c>
    </row>
    <row r="1834" spans="1:17" x14ac:dyDescent="0.25">
      <c r="A1834" t="s">
        <v>292</v>
      </c>
      <c r="B1834" t="s">
        <v>6434</v>
      </c>
      <c r="C1834" t="s">
        <v>448</v>
      </c>
      <c r="D1834" t="s">
        <v>1181</v>
      </c>
      <c r="E1834" s="1">
        <v>44767</v>
      </c>
      <c r="F1834" t="s">
        <v>82</v>
      </c>
      <c r="G1834" t="s">
        <v>6435</v>
      </c>
      <c r="H1834" t="s">
        <v>31</v>
      </c>
      <c r="I1834" t="s">
        <v>643</v>
      </c>
      <c r="J1834" t="s">
        <v>6436</v>
      </c>
      <c r="K1834" t="s">
        <v>34</v>
      </c>
      <c r="L1834">
        <v>13</v>
      </c>
      <c r="M1834">
        <v>14</v>
      </c>
      <c r="N1834">
        <v>8</v>
      </c>
      <c r="O1834">
        <v>2.94</v>
      </c>
      <c r="P1834">
        <v>21</v>
      </c>
      <c r="Q1834">
        <v>1040000</v>
      </c>
    </row>
    <row r="1835" spans="1:17" x14ac:dyDescent="0.25">
      <c r="A1835" t="s">
        <v>35</v>
      </c>
      <c r="B1835" t="s">
        <v>6437</v>
      </c>
      <c r="C1835" t="s">
        <v>530</v>
      </c>
      <c r="D1835" t="s">
        <v>6438</v>
      </c>
      <c r="E1835" s="1">
        <v>42342</v>
      </c>
      <c r="F1835" t="s">
        <v>20</v>
      </c>
      <c r="G1835" t="s">
        <v>6439</v>
      </c>
      <c r="H1835" t="s">
        <v>31</v>
      </c>
      <c r="I1835" t="s">
        <v>2569</v>
      </c>
      <c r="J1835" t="s">
        <v>6440</v>
      </c>
      <c r="K1835" t="s">
        <v>180</v>
      </c>
      <c r="L1835">
        <v>21</v>
      </c>
      <c r="M1835">
        <v>21</v>
      </c>
      <c r="N1835">
        <v>13</v>
      </c>
      <c r="O1835">
        <v>11.25</v>
      </c>
      <c r="P1835">
        <v>26</v>
      </c>
      <c r="Q1835">
        <v>5200</v>
      </c>
    </row>
    <row r="1836" spans="1:17" x14ac:dyDescent="0.25">
      <c r="A1836" t="s">
        <v>92</v>
      </c>
      <c r="B1836" t="s">
        <v>6441</v>
      </c>
      <c r="C1836" t="s">
        <v>562</v>
      </c>
      <c r="D1836" t="s">
        <v>6442</v>
      </c>
      <c r="E1836" s="1">
        <v>45003</v>
      </c>
      <c r="F1836" t="s">
        <v>48</v>
      </c>
      <c r="G1836" t="s">
        <v>6443</v>
      </c>
      <c r="H1836" t="s">
        <v>97</v>
      </c>
      <c r="I1836" t="s">
        <v>6444</v>
      </c>
      <c r="J1836" t="s">
        <v>6445</v>
      </c>
      <c r="K1836" t="s">
        <v>52</v>
      </c>
      <c r="L1836">
        <v>21</v>
      </c>
      <c r="M1836">
        <v>29</v>
      </c>
      <c r="N1836">
        <v>11</v>
      </c>
      <c r="O1836">
        <v>8.5299999999999994</v>
      </c>
      <c r="P1836">
        <v>313</v>
      </c>
      <c r="Q1836">
        <v>832000</v>
      </c>
    </row>
    <row r="1837" spans="1:17" x14ac:dyDescent="0.25">
      <c r="A1837" t="s">
        <v>114</v>
      </c>
      <c r="B1837" t="s">
        <v>6446</v>
      </c>
      <c r="C1837" t="s">
        <v>276</v>
      </c>
      <c r="D1837" t="s">
        <v>201</v>
      </c>
      <c r="E1837" s="1">
        <v>45710</v>
      </c>
      <c r="F1837" t="s">
        <v>48</v>
      </c>
      <c r="G1837" t="s">
        <v>6447</v>
      </c>
      <c r="H1837" t="s">
        <v>119</v>
      </c>
      <c r="I1837" t="s">
        <v>669</v>
      </c>
      <c r="J1837" t="s">
        <v>6448</v>
      </c>
      <c r="K1837" t="s">
        <v>8966</v>
      </c>
      <c r="L1837">
        <v>13</v>
      </c>
      <c r="M1837">
        <v>8</v>
      </c>
      <c r="N1837">
        <v>8</v>
      </c>
      <c r="O1837">
        <v>69</v>
      </c>
      <c r="P1837">
        <v>7</v>
      </c>
      <c r="Q1837">
        <v>760000</v>
      </c>
    </row>
    <row r="1838" spans="1:17" x14ac:dyDescent="0.25">
      <c r="A1838" t="s">
        <v>35</v>
      </c>
      <c r="B1838" t="s">
        <v>6449</v>
      </c>
      <c r="C1838" t="s">
        <v>562</v>
      </c>
      <c r="D1838" t="s">
        <v>2712</v>
      </c>
      <c r="E1838" s="1">
        <v>45044</v>
      </c>
      <c r="F1838" t="s">
        <v>82</v>
      </c>
      <c r="G1838" t="s">
        <v>6450</v>
      </c>
      <c r="H1838" t="s">
        <v>97</v>
      </c>
      <c r="I1838" t="s">
        <v>507</v>
      </c>
      <c r="J1838" t="s">
        <v>6185</v>
      </c>
      <c r="K1838" t="s">
        <v>62</v>
      </c>
      <c r="L1838">
        <v>19</v>
      </c>
      <c r="M1838">
        <v>20</v>
      </c>
      <c r="N1838">
        <v>5</v>
      </c>
      <c r="O1838">
        <v>11.77</v>
      </c>
      <c r="P1838">
        <v>13</v>
      </c>
      <c r="Q1838">
        <v>1440</v>
      </c>
    </row>
    <row r="1839" spans="1:17" x14ac:dyDescent="0.25">
      <c r="A1839" t="s">
        <v>44</v>
      </c>
      <c r="B1839" t="s">
        <v>6451</v>
      </c>
      <c r="C1839" t="s">
        <v>667</v>
      </c>
      <c r="D1839" t="s">
        <v>6452</v>
      </c>
      <c r="E1839" s="1">
        <v>45985</v>
      </c>
      <c r="F1839" t="s">
        <v>57</v>
      </c>
      <c r="G1839" t="s">
        <v>6453</v>
      </c>
      <c r="H1839" t="s">
        <v>97</v>
      </c>
      <c r="I1839" t="s">
        <v>1769</v>
      </c>
      <c r="J1839" t="s">
        <v>6454</v>
      </c>
      <c r="K1839" t="s">
        <v>69</v>
      </c>
      <c r="L1839">
        <v>15</v>
      </c>
      <c r="M1839">
        <v>18</v>
      </c>
      <c r="N1839">
        <v>12</v>
      </c>
      <c r="O1839">
        <v>7.23</v>
      </c>
      <c r="P1839">
        <v>25</v>
      </c>
      <c r="Q1839">
        <v>2880</v>
      </c>
    </row>
    <row r="1840" spans="1:17" x14ac:dyDescent="0.25">
      <c r="A1840" t="s">
        <v>155</v>
      </c>
      <c r="B1840" t="s">
        <v>6455</v>
      </c>
      <c r="C1840" t="s">
        <v>325</v>
      </c>
      <c r="D1840" t="s">
        <v>960</v>
      </c>
      <c r="E1840" s="1">
        <v>44069</v>
      </c>
      <c r="F1840" t="s">
        <v>57</v>
      </c>
      <c r="G1840" t="s">
        <v>6456</v>
      </c>
      <c r="H1840" t="s">
        <v>59</v>
      </c>
      <c r="I1840" t="s">
        <v>132</v>
      </c>
      <c r="J1840" t="s">
        <v>6368</v>
      </c>
      <c r="K1840" t="s">
        <v>180</v>
      </c>
      <c r="L1840">
        <v>7</v>
      </c>
      <c r="M1840">
        <v>9</v>
      </c>
      <c r="N1840">
        <v>7</v>
      </c>
      <c r="O1840">
        <v>9.26</v>
      </c>
      <c r="P1840">
        <v>413</v>
      </c>
      <c r="Q1840">
        <v>288</v>
      </c>
    </row>
    <row r="1841" spans="1:17" x14ac:dyDescent="0.25">
      <c r="A1841" t="s">
        <v>352</v>
      </c>
      <c r="B1841" t="s">
        <v>6457</v>
      </c>
      <c r="C1841" t="s">
        <v>182</v>
      </c>
      <c r="D1841" t="s">
        <v>1181</v>
      </c>
      <c r="E1841" s="1">
        <v>44893</v>
      </c>
      <c r="F1841" t="s">
        <v>48</v>
      </c>
      <c r="G1841" t="s">
        <v>6458</v>
      </c>
      <c r="H1841" t="s">
        <v>88</v>
      </c>
      <c r="I1841" t="s">
        <v>2144</v>
      </c>
      <c r="J1841" t="s">
        <v>6459</v>
      </c>
      <c r="K1841" t="s">
        <v>77</v>
      </c>
      <c r="L1841">
        <v>21</v>
      </c>
      <c r="M1841">
        <v>18</v>
      </c>
      <c r="N1841">
        <v>13</v>
      </c>
      <c r="O1841">
        <v>1.07</v>
      </c>
      <c r="P1841">
        <v>28</v>
      </c>
      <c r="Q1841">
        <v>57600</v>
      </c>
    </row>
    <row r="1842" spans="1:17" x14ac:dyDescent="0.25">
      <c r="A1842" t="s">
        <v>323</v>
      </c>
      <c r="B1842" t="s">
        <v>6460</v>
      </c>
      <c r="C1842" t="s">
        <v>562</v>
      </c>
      <c r="D1842" t="s">
        <v>3414</v>
      </c>
      <c r="E1842" s="1">
        <v>43438</v>
      </c>
      <c r="F1842" t="s">
        <v>57</v>
      </c>
      <c r="G1842" t="s">
        <v>6461</v>
      </c>
      <c r="H1842" t="s">
        <v>31</v>
      </c>
      <c r="I1842" t="s">
        <v>2161</v>
      </c>
      <c r="J1842" t="s">
        <v>6462</v>
      </c>
      <c r="K1842" t="s">
        <v>322</v>
      </c>
      <c r="L1842">
        <v>7</v>
      </c>
      <c r="M1842">
        <v>15</v>
      </c>
      <c r="N1842">
        <v>5</v>
      </c>
      <c r="O1842">
        <v>0.42</v>
      </c>
      <c r="P1842">
        <v>15</v>
      </c>
      <c r="Q1842">
        <v>192000</v>
      </c>
    </row>
    <row r="1843" spans="1:17" x14ac:dyDescent="0.25">
      <c r="A1843" t="s">
        <v>16</v>
      </c>
      <c r="B1843" t="s">
        <v>6463</v>
      </c>
      <c r="C1843" t="s">
        <v>212</v>
      </c>
      <c r="D1843" t="s">
        <v>2382</v>
      </c>
      <c r="E1843" s="1">
        <v>45938</v>
      </c>
      <c r="F1843" t="s">
        <v>57</v>
      </c>
      <c r="G1843" t="s">
        <v>6464</v>
      </c>
      <c r="H1843" t="s">
        <v>22</v>
      </c>
      <c r="I1843" t="s">
        <v>1798</v>
      </c>
      <c r="J1843" t="s">
        <v>6465</v>
      </c>
      <c r="K1843" t="s">
        <v>69</v>
      </c>
      <c r="L1843">
        <v>8</v>
      </c>
      <c r="M1843">
        <v>17</v>
      </c>
      <c r="N1843">
        <v>12</v>
      </c>
      <c r="O1843">
        <v>150</v>
      </c>
      <c r="P1843">
        <v>36</v>
      </c>
      <c r="Q1843">
        <v>960000</v>
      </c>
    </row>
    <row r="1844" spans="1:17" x14ac:dyDescent="0.25">
      <c r="A1844" t="s">
        <v>44</v>
      </c>
      <c r="B1844" t="s">
        <v>6466</v>
      </c>
      <c r="C1844" t="s">
        <v>212</v>
      </c>
      <c r="D1844" t="s">
        <v>1080</v>
      </c>
      <c r="E1844" s="1">
        <v>45793</v>
      </c>
      <c r="F1844" t="s">
        <v>82</v>
      </c>
      <c r="G1844" t="s">
        <v>6467</v>
      </c>
      <c r="H1844" t="s">
        <v>190</v>
      </c>
      <c r="I1844" t="s">
        <v>4295</v>
      </c>
      <c r="J1844" t="s">
        <v>6468</v>
      </c>
      <c r="K1844" t="s">
        <v>69</v>
      </c>
      <c r="L1844">
        <v>14</v>
      </c>
      <c r="M1844">
        <v>14</v>
      </c>
      <c r="N1844">
        <v>9</v>
      </c>
      <c r="O1844">
        <v>5.0199999999999996</v>
      </c>
      <c r="P1844">
        <v>14</v>
      </c>
      <c r="Q1844">
        <v>480</v>
      </c>
    </row>
    <row r="1845" spans="1:17" x14ac:dyDescent="0.25">
      <c r="A1845" t="s">
        <v>352</v>
      </c>
      <c r="B1845" t="s">
        <v>6469</v>
      </c>
      <c r="C1845" t="s">
        <v>163</v>
      </c>
      <c r="D1845" t="s">
        <v>3777</v>
      </c>
      <c r="E1845" s="1">
        <v>43294</v>
      </c>
      <c r="F1845" t="s">
        <v>48</v>
      </c>
      <c r="G1845" t="s">
        <v>6470</v>
      </c>
      <c r="H1845" t="s">
        <v>190</v>
      </c>
      <c r="I1845" t="s">
        <v>413</v>
      </c>
      <c r="J1845" t="s">
        <v>6471</v>
      </c>
      <c r="K1845" t="s">
        <v>180</v>
      </c>
      <c r="L1845">
        <v>14</v>
      </c>
      <c r="M1845">
        <v>27</v>
      </c>
      <c r="N1845">
        <v>15</v>
      </c>
      <c r="O1845">
        <v>0.9</v>
      </c>
      <c r="P1845">
        <v>22</v>
      </c>
      <c r="Q1845">
        <v>76800</v>
      </c>
    </row>
    <row r="1846" spans="1:17" x14ac:dyDescent="0.25">
      <c r="A1846" t="s">
        <v>168</v>
      </c>
      <c r="B1846" t="s">
        <v>6472</v>
      </c>
      <c r="C1846" t="s">
        <v>342</v>
      </c>
      <c r="D1846" t="s">
        <v>493</v>
      </c>
      <c r="E1846" s="1">
        <v>44822</v>
      </c>
      <c r="F1846" t="s">
        <v>20</v>
      </c>
      <c r="G1846" t="s">
        <v>6473</v>
      </c>
      <c r="H1846" t="s">
        <v>173</v>
      </c>
      <c r="I1846" t="s">
        <v>837</v>
      </c>
      <c r="J1846" t="s">
        <v>6474</v>
      </c>
      <c r="K1846" t="s">
        <v>43</v>
      </c>
      <c r="L1846">
        <v>5</v>
      </c>
      <c r="M1846">
        <v>13</v>
      </c>
      <c r="N1846">
        <v>12</v>
      </c>
      <c r="O1846">
        <v>19.100000000000001</v>
      </c>
      <c r="P1846">
        <v>12</v>
      </c>
      <c r="Q1846">
        <v>288000</v>
      </c>
    </row>
    <row r="1847" spans="1:17" x14ac:dyDescent="0.25">
      <c r="A1847" t="s">
        <v>92</v>
      </c>
      <c r="B1847" t="s">
        <v>6475</v>
      </c>
      <c r="C1847" t="s">
        <v>182</v>
      </c>
      <c r="D1847" t="s">
        <v>183</v>
      </c>
      <c r="E1847" s="1">
        <v>42098</v>
      </c>
      <c r="F1847" t="s">
        <v>20</v>
      </c>
      <c r="G1847" t="s">
        <v>6476</v>
      </c>
      <c r="H1847" t="s">
        <v>190</v>
      </c>
      <c r="I1847" t="s">
        <v>1150</v>
      </c>
      <c r="J1847" t="s">
        <v>223</v>
      </c>
      <c r="K1847" t="s">
        <v>8966</v>
      </c>
      <c r="L1847">
        <v>20</v>
      </c>
      <c r="M1847">
        <v>28</v>
      </c>
      <c r="N1847">
        <v>10</v>
      </c>
      <c r="O1847">
        <v>8.5500000000000007</v>
      </c>
      <c r="P1847">
        <v>18</v>
      </c>
      <c r="Q1847">
        <v>96000</v>
      </c>
    </row>
    <row r="1848" spans="1:17" x14ac:dyDescent="0.25">
      <c r="A1848" t="s">
        <v>107</v>
      </c>
      <c r="B1848" t="s">
        <v>6477</v>
      </c>
      <c r="C1848" t="s">
        <v>212</v>
      </c>
      <c r="D1848" t="s">
        <v>703</v>
      </c>
      <c r="E1848" s="1">
        <v>43684</v>
      </c>
      <c r="F1848" t="s">
        <v>48</v>
      </c>
      <c r="G1848" t="s">
        <v>6478</v>
      </c>
      <c r="H1848" t="s">
        <v>173</v>
      </c>
      <c r="I1848" t="s">
        <v>1105</v>
      </c>
      <c r="J1848" t="s">
        <v>6479</v>
      </c>
      <c r="K1848" t="s">
        <v>69</v>
      </c>
      <c r="L1848">
        <v>15</v>
      </c>
      <c r="M1848">
        <v>9</v>
      </c>
      <c r="N1848">
        <v>12</v>
      </c>
      <c r="O1848">
        <v>6.35</v>
      </c>
      <c r="P1848">
        <v>14</v>
      </c>
      <c r="Q1848">
        <v>192000</v>
      </c>
    </row>
    <row r="1849" spans="1:17" x14ac:dyDescent="0.25">
      <c r="A1849" t="s">
        <v>292</v>
      </c>
      <c r="B1849" t="s">
        <v>6480</v>
      </c>
      <c r="C1849" t="s">
        <v>18</v>
      </c>
      <c r="D1849" t="s">
        <v>6481</v>
      </c>
      <c r="E1849" s="1">
        <v>45392</v>
      </c>
      <c r="F1849" t="s">
        <v>20</v>
      </c>
      <c r="G1849" t="s">
        <v>6482</v>
      </c>
      <c r="H1849" t="s">
        <v>40</v>
      </c>
      <c r="I1849" t="s">
        <v>2273</v>
      </c>
      <c r="J1849" t="s">
        <v>590</v>
      </c>
      <c r="K1849" t="s">
        <v>106</v>
      </c>
      <c r="L1849">
        <v>6</v>
      </c>
      <c r="M1849">
        <v>18</v>
      </c>
      <c r="N1849">
        <v>8</v>
      </c>
      <c r="O1849">
        <v>6.04</v>
      </c>
      <c r="P1849">
        <v>213</v>
      </c>
      <c r="Q1849">
        <v>2880</v>
      </c>
    </row>
    <row r="1850" spans="1:17" x14ac:dyDescent="0.25">
      <c r="A1850" t="s">
        <v>70</v>
      </c>
      <c r="B1850" t="s">
        <v>6483</v>
      </c>
      <c r="C1850" t="s">
        <v>464</v>
      </c>
      <c r="D1850" t="s">
        <v>926</v>
      </c>
      <c r="E1850" s="1">
        <v>42567</v>
      </c>
      <c r="F1850" t="s">
        <v>82</v>
      </c>
      <c r="G1850" t="s">
        <v>6484</v>
      </c>
      <c r="H1850" t="s">
        <v>40</v>
      </c>
      <c r="I1850" t="s">
        <v>6485</v>
      </c>
      <c r="J1850" t="s">
        <v>33</v>
      </c>
      <c r="K1850" t="s">
        <v>180</v>
      </c>
      <c r="L1850">
        <v>10</v>
      </c>
      <c r="M1850">
        <v>4</v>
      </c>
      <c r="N1850">
        <v>10</v>
      </c>
      <c r="O1850">
        <v>2.5099999999999998</v>
      </c>
      <c r="P1850">
        <v>213</v>
      </c>
      <c r="Q1850">
        <v>48000</v>
      </c>
    </row>
    <row r="1851" spans="1:17" x14ac:dyDescent="0.25">
      <c r="A1851" t="s">
        <v>35</v>
      </c>
      <c r="B1851" t="s">
        <v>457</v>
      </c>
      <c r="C1851" t="s">
        <v>182</v>
      </c>
      <c r="D1851" t="s">
        <v>110</v>
      </c>
      <c r="E1851" s="1">
        <v>45686</v>
      </c>
      <c r="F1851" t="s">
        <v>20</v>
      </c>
      <c r="G1851" t="s">
        <v>6486</v>
      </c>
      <c r="H1851" t="s">
        <v>88</v>
      </c>
      <c r="I1851" t="s">
        <v>333</v>
      </c>
      <c r="J1851" t="s">
        <v>6487</v>
      </c>
      <c r="K1851" t="s">
        <v>69</v>
      </c>
      <c r="L1851">
        <v>12</v>
      </c>
      <c r="M1851">
        <v>22</v>
      </c>
      <c r="N1851">
        <v>3</v>
      </c>
      <c r="O1851">
        <v>1.89</v>
      </c>
      <c r="P1851">
        <v>15</v>
      </c>
      <c r="Q1851">
        <v>192000</v>
      </c>
    </row>
    <row r="1852" spans="1:17" x14ac:dyDescent="0.25">
      <c r="A1852" t="s">
        <v>114</v>
      </c>
      <c r="B1852" t="s">
        <v>6488</v>
      </c>
      <c r="C1852" t="s">
        <v>261</v>
      </c>
      <c r="D1852" t="s">
        <v>1444</v>
      </c>
      <c r="E1852" s="1">
        <v>42498</v>
      </c>
      <c r="F1852" t="s">
        <v>29</v>
      </c>
      <c r="G1852" t="s">
        <v>6489</v>
      </c>
      <c r="H1852" t="s">
        <v>173</v>
      </c>
      <c r="I1852" t="s">
        <v>6490</v>
      </c>
      <c r="J1852" t="s">
        <v>6491</v>
      </c>
      <c r="K1852" t="s">
        <v>8966</v>
      </c>
      <c r="L1852">
        <v>10</v>
      </c>
      <c r="M1852">
        <v>15</v>
      </c>
      <c r="N1852">
        <v>15</v>
      </c>
      <c r="O1852">
        <v>20.96</v>
      </c>
      <c r="P1852">
        <v>213</v>
      </c>
      <c r="Q1852">
        <v>144000</v>
      </c>
    </row>
    <row r="1853" spans="1:17" x14ac:dyDescent="0.25">
      <c r="A1853" t="s">
        <v>122</v>
      </c>
      <c r="B1853" t="s">
        <v>6492</v>
      </c>
      <c r="C1853" t="s">
        <v>261</v>
      </c>
      <c r="D1853" t="s">
        <v>6493</v>
      </c>
      <c r="E1853" s="1">
        <v>43366</v>
      </c>
      <c r="F1853" t="s">
        <v>29</v>
      </c>
      <c r="G1853" t="s">
        <v>6494</v>
      </c>
      <c r="H1853" t="s">
        <v>190</v>
      </c>
      <c r="I1853" t="s">
        <v>6495</v>
      </c>
      <c r="J1853" t="s">
        <v>6496</v>
      </c>
      <c r="K1853" t="s">
        <v>77</v>
      </c>
      <c r="L1853">
        <v>8</v>
      </c>
      <c r="M1853">
        <v>25</v>
      </c>
      <c r="N1853">
        <v>20</v>
      </c>
      <c r="O1853">
        <v>103.56</v>
      </c>
      <c r="P1853">
        <v>23</v>
      </c>
      <c r="Q1853">
        <v>1920</v>
      </c>
    </row>
    <row r="1854" spans="1:17" x14ac:dyDescent="0.25">
      <c r="A1854" t="s">
        <v>551</v>
      </c>
      <c r="B1854" t="s">
        <v>6497</v>
      </c>
      <c r="C1854" t="s">
        <v>150</v>
      </c>
      <c r="D1854" t="s">
        <v>1241</v>
      </c>
      <c r="E1854" s="1">
        <v>45937</v>
      </c>
      <c r="F1854" t="s">
        <v>57</v>
      </c>
      <c r="G1854" t="s">
        <v>6498</v>
      </c>
      <c r="H1854" t="s">
        <v>40</v>
      </c>
      <c r="I1854" t="s">
        <v>6499</v>
      </c>
      <c r="J1854" t="s">
        <v>340</v>
      </c>
      <c r="K1854" t="s">
        <v>34</v>
      </c>
      <c r="L1854">
        <v>4</v>
      </c>
      <c r="M1854">
        <v>8</v>
      </c>
      <c r="N1854">
        <v>19</v>
      </c>
      <c r="O1854">
        <v>0.08</v>
      </c>
      <c r="P1854">
        <v>39</v>
      </c>
      <c r="Q1854">
        <v>24000</v>
      </c>
    </row>
    <row r="1855" spans="1:17" x14ac:dyDescent="0.25">
      <c r="A1855" t="s">
        <v>292</v>
      </c>
      <c r="B1855" t="s">
        <v>736</v>
      </c>
      <c r="C1855" t="s">
        <v>170</v>
      </c>
      <c r="D1855" t="s">
        <v>1008</v>
      </c>
      <c r="E1855" s="1">
        <v>42742</v>
      </c>
      <c r="F1855" t="s">
        <v>20</v>
      </c>
      <c r="G1855" t="s">
        <v>6500</v>
      </c>
      <c r="H1855" t="s">
        <v>31</v>
      </c>
      <c r="I1855" t="s">
        <v>2613</v>
      </c>
      <c r="J1855" t="s">
        <v>6501</v>
      </c>
      <c r="K1855" t="s">
        <v>43</v>
      </c>
      <c r="L1855">
        <v>14</v>
      </c>
      <c r="M1855">
        <v>14</v>
      </c>
      <c r="N1855">
        <v>8</v>
      </c>
      <c r="O1855">
        <v>2.54</v>
      </c>
      <c r="P1855">
        <v>14</v>
      </c>
      <c r="Q1855">
        <v>38400</v>
      </c>
    </row>
    <row r="1856" spans="1:17" x14ac:dyDescent="0.25">
      <c r="A1856" t="s">
        <v>122</v>
      </c>
      <c r="B1856" t="s">
        <v>6502</v>
      </c>
      <c r="C1856" t="s">
        <v>101</v>
      </c>
      <c r="D1856" t="s">
        <v>3995</v>
      </c>
      <c r="E1856" s="1">
        <v>44788</v>
      </c>
      <c r="F1856" t="s">
        <v>57</v>
      </c>
      <c r="G1856" t="s">
        <v>6503</v>
      </c>
      <c r="H1856" t="s">
        <v>22</v>
      </c>
      <c r="I1856" t="s">
        <v>5317</v>
      </c>
      <c r="J1856" t="s">
        <v>280</v>
      </c>
      <c r="K1856" t="s">
        <v>69</v>
      </c>
      <c r="L1856">
        <v>20</v>
      </c>
      <c r="M1856">
        <v>12</v>
      </c>
      <c r="N1856">
        <v>11</v>
      </c>
      <c r="O1856">
        <v>69.22</v>
      </c>
      <c r="P1856">
        <v>313</v>
      </c>
      <c r="Q1856">
        <v>5760000</v>
      </c>
    </row>
    <row r="1857" spans="1:17" x14ac:dyDescent="0.25">
      <c r="A1857" t="s">
        <v>25</v>
      </c>
      <c r="B1857" t="s">
        <v>6504</v>
      </c>
      <c r="C1857" t="s">
        <v>18</v>
      </c>
      <c r="D1857" t="s">
        <v>6505</v>
      </c>
      <c r="E1857" s="1">
        <v>42222</v>
      </c>
      <c r="F1857" t="s">
        <v>29</v>
      </c>
      <c r="G1857" t="s">
        <v>6506</v>
      </c>
      <c r="H1857" t="s">
        <v>173</v>
      </c>
      <c r="I1857" t="s">
        <v>6035</v>
      </c>
      <c r="J1857" t="s">
        <v>3473</v>
      </c>
      <c r="K1857" t="s">
        <v>77</v>
      </c>
      <c r="L1857">
        <v>24</v>
      </c>
      <c r="M1857">
        <v>15</v>
      </c>
      <c r="N1857">
        <v>18</v>
      </c>
      <c r="O1857">
        <v>57.97</v>
      </c>
      <c r="P1857">
        <v>12</v>
      </c>
      <c r="Q1857">
        <v>96000</v>
      </c>
    </row>
    <row r="1858" spans="1:17" x14ac:dyDescent="0.25">
      <c r="A1858" t="s">
        <v>551</v>
      </c>
      <c r="B1858" t="s">
        <v>6507</v>
      </c>
      <c r="C1858" t="s">
        <v>124</v>
      </c>
      <c r="D1858" t="s">
        <v>1456</v>
      </c>
      <c r="E1858" s="1">
        <v>44474</v>
      </c>
      <c r="F1858" t="s">
        <v>20</v>
      </c>
      <c r="G1858" t="s">
        <v>6508</v>
      </c>
      <c r="H1858" t="s">
        <v>97</v>
      </c>
      <c r="I1858" t="s">
        <v>6509</v>
      </c>
      <c r="J1858" t="s">
        <v>33</v>
      </c>
      <c r="K1858" t="s">
        <v>52</v>
      </c>
      <c r="L1858">
        <v>10</v>
      </c>
      <c r="M1858">
        <v>7</v>
      </c>
      <c r="N1858">
        <v>24</v>
      </c>
      <c r="O1858">
        <v>0.15</v>
      </c>
      <c r="P1858">
        <v>413</v>
      </c>
      <c r="Q1858">
        <v>768000</v>
      </c>
    </row>
    <row r="1859" spans="1:17" x14ac:dyDescent="0.25">
      <c r="A1859" t="s">
        <v>107</v>
      </c>
      <c r="B1859" t="s">
        <v>6510</v>
      </c>
      <c r="C1859" t="s">
        <v>317</v>
      </c>
      <c r="D1859" t="s">
        <v>2224</v>
      </c>
      <c r="E1859" s="1">
        <v>44747</v>
      </c>
      <c r="F1859" t="s">
        <v>57</v>
      </c>
      <c r="G1859" t="s">
        <v>6511</v>
      </c>
      <c r="H1859" t="s">
        <v>31</v>
      </c>
      <c r="I1859" t="s">
        <v>3485</v>
      </c>
      <c r="J1859" t="s">
        <v>340</v>
      </c>
      <c r="K1859" t="s">
        <v>52</v>
      </c>
      <c r="L1859">
        <v>15</v>
      </c>
      <c r="M1859">
        <v>12</v>
      </c>
      <c r="N1859">
        <v>7</v>
      </c>
      <c r="O1859">
        <v>3.85</v>
      </c>
      <c r="P1859">
        <v>23</v>
      </c>
      <c r="Q1859">
        <v>960000</v>
      </c>
    </row>
    <row r="1860" spans="1:17" x14ac:dyDescent="0.25">
      <c r="A1860" t="s">
        <v>70</v>
      </c>
      <c r="B1860" t="s">
        <v>6512</v>
      </c>
      <c r="C1860" t="s">
        <v>458</v>
      </c>
      <c r="D1860" t="s">
        <v>171</v>
      </c>
      <c r="E1860" s="1">
        <v>42713</v>
      </c>
      <c r="F1860" t="s">
        <v>20</v>
      </c>
      <c r="G1860" t="s">
        <v>6513</v>
      </c>
      <c r="H1860" t="s">
        <v>97</v>
      </c>
      <c r="I1860" t="s">
        <v>2986</v>
      </c>
      <c r="J1860" t="s">
        <v>6514</v>
      </c>
      <c r="K1860" t="s">
        <v>180</v>
      </c>
      <c r="L1860">
        <v>5</v>
      </c>
      <c r="M1860">
        <v>8</v>
      </c>
      <c r="N1860">
        <v>13</v>
      </c>
      <c r="O1860">
        <v>5.01</v>
      </c>
      <c r="P1860">
        <v>15</v>
      </c>
      <c r="Q1860">
        <v>4800</v>
      </c>
    </row>
    <row r="1861" spans="1:17" x14ac:dyDescent="0.25">
      <c r="A1861" t="s">
        <v>44</v>
      </c>
      <c r="B1861" t="s">
        <v>6515</v>
      </c>
      <c r="C1861" t="s">
        <v>143</v>
      </c>
      <c r="D1861" t="s">
        <v>402</v>
      </c>
      <c r="E1861" s="1">
        <v>43958</v>
      </c>
      <c r="F1861" t="s">
        <v>48</v>
      </c>
      <c r="G1861" t="s">
        <v>6516</v>
      </c>
      <c r="H1861" t="s">
        <v>190</v>
      </c>
      <c r="I1861" t="s">
        <v>1833</v>
      </c>
      <c r="J1861" t="s">
        <v>6517</v>
      </c>
      <c r="K1861" t="s">
        <v>180</v>
      </c>
      <c r="L1861">
        <v>15</v>
      </c>
      <c r="M1861">
        <v>20</v>
      </c>
      <c r="N1861">
        <v>5</v>
      </c>
      <c r="O1861">
        <v>3.77</v>
      </c>
      <c r="P1861">
        <v>413</v>
      </c>
      <c r="Q1861">
        <v>768000</v>
      </c>
    </row>
    <row r="1862" spans="1:17" x14ac:dyDescent="0.25">
      <c r="A1862" t="s">
        <v>78</v>
      </c>
      <c r="B1862" t="s">
        <v>6518</v>
      </c>
      <c r="C1862" t="s">
        <v>244</v>
      </c>
      <c r="D1862" t="s">
        <v>974</v>
      </c>
      <c r="E1862" s="1">
        <v>45637</v>
      </c>
      <c r="F1862" t="s">
        <v>20</v>
      </c>
      <c r="G1862" t="s">
        <v>6519</v>
      </c>
      <c r="H1862" t="s">
        <v>40</v>
      </c>
      <c r="I1862" t="s">
        <v>6520</v>
      </c>
      <c r="J1862" t="s">
        <v>33</v>
      </c>
      <c r="K1862" t="s">
        <v>91</v>
      </c>
      <c r="L1862">
        <v>5</v>
      </c>
      <c r="M1862">
        <v>3</v>
      </c>
      <c r="N1862">
        <v>15</v>
      </c>
      <c r="O1862">
        <v>8.26</v>
      </c>
      <c r="P1862">
        <v>13</v>
      </c>
      <c r="Q1862">
        <v>736000</v>
      </c>
    </row>
    <row r="1863" spans="1:17" x14ac:dyDescent="0.25">
      <c r="A1863" t="s">
        <v>265</v>
      </c>
      <c r="B1863" t="s">
        <v>6521</v>
      </c>
      <c r="C1863" t="s">
        <v>206</v>
      </c>
      <c r="D1863" t="s">
        <v>449</v>
      </c>
      <c r="E1863" s="1">
        <v>42553</v>
      </c>
      <c r="F1863" t="s">
        <v>48</v>
      </c>
      <c r="G1863" t="s">
        <v>6522</v>
      </c>
      <c r="H1863" t="s">
        <v>190</v>
      </c>
      <c r="I1863" t="s">
        <v>768</v>
      </c>
      <c r="J1863" t="s">
        <v>6523</v>
      </c>
      <c r="K1863" t="s">
        <v>69</v>
      </c>
      <c r="L1863">
        <v>6</v>
      </c>
      <c r="M1863">
        <v>14</v>
      </c>
      <c r="N1863">
        <v>25</v>
      </c>
      <c r="O1863">
        <v>0.05</v>
      </c>
      <c r="P1863">
        <v>413</v>
      </c>
      <c r="Q1863">
        <v>1320</v>
      </c>
    </row>
    <row r="1864" spans="1:17" x14ac:dyDescent="0.25">
      <c r="A1864" t="s">
        <v>63</v>
      </c>
      <c r="B1864" t="s">
        <v>6524</v>
      </c>
      <c r="C1864" t="s">
        <v>282</v>
      </c>
      <c r="D1864" t="s">
        <v>2043</v>
      </c>
      <c r="E1864" s="1">
        <v>43108</v>
      </c>
      <c r="F1864" t="s">
        <v>82</v>
      </c>
      <c r="G1864" t="s">
        <v>6525</v>
      </c>
      <c r="H1864" t="s">
        <v>190</v>
      </c>
      <c r="I1864" t="s">
        <v>6335</v>
      </c>
      <c r="J1864" t="s">
        <v>6526</v>
      </c>
      <c r="K1864" t="s">
        <v>8966</v>
      </c>
      <c r="L1864">
        <v>11</v>
      </c>
      <c r="M1864">
        <v>29</v>
      </c>
      <c r="N1864">
        <v>3</v>
      </c>
      <c r="O1864">
        <v>19.48</v>
      </c>
      <c r="P1864">
        <v>32</v>
      </c>
      <c r="Q1864">
        <v>2640</v>
      </c>
    </row>
    <row r="1865" spans="1:17" x14ac:dyDescent="0.25">
      <c r="A1865" t="s">
        <v>148</v>
      </c>
      <c r="B1865" t="s">
        <v>6527</v>
      </c>
      <c r="C1865" t="s">
        <v>129</v>
      </c>
      <c r="D1865" t="s">
        <v>784</v>
      </c>
      <c r="E1865" s="1">
        <v>44695</v>
      </c>
      <c r="F1865" t="s">
        <v>48</v>
      </c>
      <c r="G1865" t="s">
        <v>6528</v>
      </c>
      <c r="H1865" t="s">
        <v>88</v>
      </c>
      <c r="I1865" t="s">
        <v>296</v>
      </c>
      <c r="J1865" t="s">
        <v>6529</v>
      </c>
      <c r="K1865" t="s">
        <v>77</v>
      </c>
      <c r="L1865">
        <v>4</v>
      </c>
      <c r="M1865">
        <v>8</v>
      </c>
      <c r="N1865">
        <v>6</v>
      </c>
      <c r="O1865">
        <v>0.31</v>
      </c>
      <c r="P1865">
        <v>27</v>
      </c>
      <c r="Q1865">
        <v>264</v>
      </c>
    </row>
    <row r="1866" spans="1:17" x14ac:dyDescent="0.25">
      <c r="A1866" t="s">
        <v>292</v>
      </c>
      <c r="B1866" t="s">
        <v>6530</v>
      </c>
      <c r="C1866" t="s">
        <v>65</v>
      </c>
      <c r="D1866" t="s">
        <v>922</v>
      </c>
      <c r="E1866" s="1">
        <v>43303</v>
      </c>
      <c r="F1866" t="s">
        <v>20</v>
      </c>
      <c r="G1866" t="s">
        <v>6531</v>
      </c>
      <c r="H1866" t="s">
        <v>59</v>
      </c>
      <c r="I1866" t="s">
        <v>6532</v>
      </c>
      <c r="J1866" t="s">
        <v>2945</v>
      </c>
      <c r="K1866" t="s">
        <v>180</v>
      </c>
      <c r="L1866">
        <v>8</v>
      </c>
      <c r="M1866">
        <v>17</v>
      </c>
      <c r="N1866">
        <v>6</v>
      </c>
      <c r="O1866">
        <v>7.64</v>
      </c>
      <c r="P1866">
        <v>39</v>
      </c>
      <c r="Q1866">
        <v>52800</v>
      </c>
    </row>
    <row r="1867" spans="1:17" x14ac:dyDescent="0.25">
      <c r="A1867" t="s">
        <v>107</v>
      </c>
      <c r="B1867" t="s">
        <v>6533</v>
      </c>
      <c r="C1867" t="s">
        <v>27</v>
      </c>
      <c r="D1867" t="s">
        <v>510</v>
      </c>
      <c r="E1867" s="1">
        <v>43807</v>
      </c>
      <c r="F1867" t="s">
        <v>48</v>
      </c>
      <c r="G1867" t="s">
        <v>6534</v>
      </c>
      <c r="H1867" t="s">
        <v>97</v>
      </c>
      <c r="I1867" t="s">
        <v>160</v>
      </c>
      <c r="J1867" t="s">
        <v>6535</v>
      </c>
      <c r="K1867" t="s">
        <v>69</v>
      </c>
      <c r="L1867">
        <v>11</v>
      </c>
      <c r="M1867">
        <v>11</v>
      </c>
      <c r="N1867">
        <v>7</v>
      </c>
      <c r="O1867">
        <v>2.2799999999999998</v>
      </c>
      <c r="P1867">
        <v>29</v>
      </c>
      <c r="Q1867">
        <v>176000</v>
      </c>
    </row>
    <row r="1868" spans="1:17" x14ac:dyDescent="0.25">
      <c r="A1868" t="s">
        <v>35</v>
      </c>
      <c r="B1868" t="s">
        <v>6536</v>
      </c>
      <c r="C1868" t="s">
        <v>448</v>
      </c>
      <c r="D1868" t="s">
        <v>2417</v>
      </c>
      <c r="E1868" s="1">
        <v>45674</v>
      </c>
      <c r="F1868" t="s">
        <v>20</v>
      </c>
      <c r="G1868" t="s">
        <v>6537</v>
      </c>
      <c r="H1868" t="s">
        <v>31</v>
      </c>
      <c r="I1868" t="s">
        <v>4335</v>
      </c>
      <c r="J1868" t="s">
        <v>6538</v>
      </c>
      <c r="K1868" t="s">
        <v>180</v>
      </c>
      <c r="L1868">
        <v>14</v>
      </c>
      <c r="M1868">
        <v>22</v>
      </c>
      <c r="N1868">
        <v>6</v>
      </c>
      <c r="O1868">
        <v>0.63</v>
      </c>
      <c r="P1868">
        <v>23</v>
      </c>
      <c r="Q1868">
        <v>880000</v>
      </c>
    </row>
    <row r="1869" spans="1:17" x14ac:dyDescent="0.25">
      <c r="A1869" t="s">
        <v>551</v>
      </c>
      <c r="B1869" t="s">
        <v>6539</v>
      </c>
      <c r="C1869" t="s">
        <v>194</v>
      </c>
      <c r="D1869" t="s">
        <v>1565</v>
      </c>
      <c r="E1869" s="1">
        <v>42055</v>
      </c>
      <c r="F1869" t="s">
        <v>20</v>
      </c>
      <c r="G1869" t="s">
        <v>6540</v>
      </c>
      <c r="H1869" t="s">
        <v>190</v>
      </c>
      <c r="I1869" t="s">
        <v>1157</v>
      </c>
      <c r="J1869" t="s">
        <v>524</v>
      </c>
      <c r="K1869" t="s">
        <v>106</v>
      </c>
      <c r="L1869">
        <v>3</v>
      </c>
      <c r="M1869">
        <v>9</v>
      </c>
      <c r="N1869">
        <v>20</v>
      </c>
      <c r="O1869">
        <v>0.11</v>
      </c>
      <c r="P1869">
        <v>41</v>
      </c>
      <c r="Q1869">
        <v>440</v>
      </c>
    </row>
    <row r="1870" spans="1:17" x14ac:dyDescent="0.25">
      <c r="A1870" t="s">
        <v>70</v>
      </c>
      <c r="B1870" t="s">
        <v>6541</v>
      </c>
      <c r="C1870" t="s">
        <v>94</v>
      </c>
      <c r="D1870" t="s">
        <v>220</v>
      </c>
      <c r="E1870" s="1">
        <v>43244</v>
      </c>
      <c r="F1870" t="s">
        <v>48</v>
      </c>
      <c r="G1870" t="s">
        <v>6542</v>
      </c>
      <c r="H1870" t="s">
        <v>97</v>
      </c>
      <c r="I1870" t="s">
        <v>6543</v>
      </c>
      <c r="J1870" t="s">
        <v>6544</v>
      </c>
      <c r="K1870" t="s">
        <v>8966</v>
      </c>
      <c r="L1870">
        <v>2</v>
      </c>
      <c r="M1870">
        <v>3</v>
      </c>
      <c r="N1870">
        <v>3</v>
      </c>
      <c r="O1870">
        <v>15.38</v>
      </c>
      <c r="P1870">
        <v>24</v>
      </c>
      <c r="Q1870">
        <v>70400</v>
      </c>
    </row>
    <row r="1871" spans="1:17" x14ac:dyDescent="0.25">
      <c r="A1871" t="s">
        <v>53</v>
      </c>
      <c r="B1871" t="s">
        <v>6545</v>
      </c>
      <c r="C1871" t="s">
        <v>535</v>
      </c>
      <c r="D1871" t="s">
        <v>66</v>
      </c>
      <c r="E1871" s="1">
        <v>43528</v>
      </c>
      <c r="F1871" t="s">
        <v>29</v>
      </c>
      <c r="G1871" t="s">
        <v>6546</v>
      </c>
      <c r="H1871" t="s">
        <v>97</v>
      </c>
      <c r="I1871" t="s">
        <v>1940</v>
      </c>
      <c r="J1871" t="s">
        <v>6547</v>
      </c>
      <c r="K1871" t="s">
        <v>91</v>
      </c>
      <c r="L1871">
        <v>9</v>
      </c>
      <c r="M1871">
        <v>5</v>
      </c>
      <c r="N1871">
        <v>4</v>
      </c>
      <c r="O1871">
        <v>0.27</v>
      </c>
      <c r="P1871">
        <v>29</v>
      </c>
      <c r="Q1871">
        <v>264000</v>
      </c>
    </row>
    <row r="1872" spans="1:17" x14ac:dyDescent="0.25">
      <c r="A1872" t="s">
        <v>265</v>
      </c>
      <c r="B1872" t="s">
        <v>6548</v>
      </c>
      <c r="C1872" t="s">
        <v>182</v>
      </c>
      <c r="D1872" t="s">
        <v>213</v>
      </c>
      <c r="E1872" s="1">
        <v>45201</v>
      </c>
      <c r="F1872" t="s">
        <v>29</v>
      </c>
      <c r="G1872" t="s">
        <v>6549</v>
      </c>
      <c r="H1872" t="s">
        <v>119</v>
      </c>
      <c r="I1872" t="s">
        <v>2669</v>
      </c>
      <c r="J1872" t="s">
        <v>6550</v>
      </c>
      <c r="K1872" t="s">
        <v>69</v>
      </c>
      <c r="L1872">
        <v>10</v>
      </c>
      <c r="M1872">
        <v>15</v>
      </c>
      <c r="N1872">
        <v>14</v>
      </c>
      <c r="O1872">
        <v>0.16</v>
      </c>
      <c r="P1872">
        <v>39</v>
      </c>
      <c r="Q1872">
        <v>88000</v>
      </c>
    </row>
    <row r="1873" spans="1:17" x14ac:dyDescent="0.25">
      <c r="A1873" t="s">
        <v>253</v>
      </c>
      <c r="B1873" t="s">
        <v>6551</v>
      </c>
      <c r="C1873" t="s">
        <v>358</v>
      </c>
      <c r="D1873" t="s">
        <v>3611</v>
      </c>
      <c r="E1873" s="1">
        <v>45266</v>
      </c>
      <c r="F1873" t="s">
        <v>20</v>
      </c>
      <c r="G1873" t="s">
        <v>6552</v>
      </c>
      <c r="H1873" t="s">
        <v>59</v>
      </c>
      <c r="I1873" t="s">
        <v>1654</v>
      </c>
      <c r="J1873" t="s">
        <v>6553</v>
      </c>
      <c r="K1873" t="s">
        <v>62</v>
      </c>
      <c r="L1873">
        <v>6</v>
      </c>
      <c r="M1873">
        <v>14</v>
      </c>
      <c r="N1873">
        <v>7</v>
      </c>
      <c r="O1873">
        <v>150</v>
      </c>
      <c r="P1873">
        <v>34</v>
      </c>
      <c r="Q1873">
        <v>176000</v>
      </c>
    </row>
    <row r="1874" spans="1:17" x14ac:dyDescent="0.25">
      <c r="A1874" t="s">
        <v>141</v>
      </c>
      <c r="B1874" t="s">
        <v>6554</v>
      </c>
      <c r="C1874" t="s">
        <v>8968</v>
      </c>
      <c r="D1874" t="s">
        <v>485</v>
      </c>
      <c r="E1874" s="1">
        <v>43476</v>
      </c>
      <c r="F1874" t="s">
        <v>82</v>
      </c>
      <c r="G1874" t="s">
        <v>6555</v>
      </c>
      <c r="H1874" t="s">
        <v>173</v>
      </c>
      <c r="I1874" t="s">
        <v>898</v>
      </c>
      <c r="J1874" t="s">
        <v>6556</v>
      </c>
      <c r="K1874" t="s">
        <v>77</v>
      </c>
      <c r="L1874">
        <v>4</v>
      </c>
      <c r="M1874">
        <v>8</v>
      </c>
      <c r="N1874">
        <v>11</v>
      </c>
      <c r="O1874">
        <v>6.79</v>
      </c>
      <c r="P1874">
        <v>24</v>
      </c>
      <c r="Q1874">
        <v>2640</v>
      </c>
    </row>
    <row r="1875" spans="1:17" x14ac:dyDescent="0.25">
      <c r="A1875" t="s">
        <v>70</v>
      </c>
      <c r="B1875" t="s">
        <v>6557</v>
      </c>
      <c r="C1875" t="s">
        <v>194</v>
      </c>
      <c r="D1875" t="s">
        <v>569</v>
      </c>
      <c r="E1875" s="1">
        <v>43957</v>
      </c>
      <c r="F1875" t="s">
        <v>48</v>
      </c>
      <c r="G1875" t="s">
        <v>6558</v>
      </c>
      <c r="H1875" t="s">
        <v>112</v>
      </c>
      <c r="I1875" t="s">
        <v>3942</v>
      </c>
      <c r="J1875" t="s">
        <v>6559</v>
      </c>
      <c r="K1875" t="s">
        <v>91</v>
      </c>
      <c r="L1875">
        <v>5</v>
      </c>
      <c r="M1875">
        <v>10</v>
      </c>
      <c r="N1875">
        <v>11</v>
      </c>
      <c r="O1875">
        <v>150</v>
      </c>
      <c r="P1875">
        <v>37</v>
      </c>
      <c r="Q1875">
        <v>44000</v>
      </c>
    </row>
    <row r="1876" spans="1:17" x14ac:dyDescent="0.25">
      <c r="A1876" t="s">
        <v>352</v>
      </c>
      <c r="B1876" t="s">
        <v>6560</v>
      </c>
      <c r="C1876" t="s">
        <v>27</v>
      </c>
      <c r="D1876" t="s">
        <v>2043</v>
      </c>
      <c r="E1876" s="1">
        <v>43241</v>
      </c>
      <c r="F1876" t="s">
        <v>20</v>
      </c>
      <c r="G1876" t="s">
        <v>8967</v>
      </c>
      <c r="H1876" t="s">
        <v>119</v>
      </c>
      <c r="I1876" t="s">
        <v>5851</v>
      </c>
      <c r="J1876" t="s">
        <v>6561</v>
      </c>
      <c r="K1876" t="s">
        <v>62</v>
      </c>
      <c r="L1876">
        <v>15</v>
      </c>
      <c r="M1876">
        <v>25</v>
      </c>
      <c r="N1876">
        <v>13</v>
      </c>
      <c r="O1876">
        <v>2.62</v>
      </c>
      <c r="P1876">
        <v>25</v>
      </c>
      <c r="Q1876">
        <v>176000</v>
      </c>
    </row>
    <row r="1877" spans="1:17" x14ac:dyDescent="0.25">
      <c r="A1877" t="s">
        <v>35</v>
      </c>
      <c r="B1877" t="s">
        <v>6562</v>
      </c>
      <c r="C1877" t="s">
        <v>8968</v>
      </c>
      <c r="D1877" t="s">
        <v>195</v>
      </c>
      <c r="E1877" s="1">
        <v>45772</v>
      </c>
      <c r="F1877" t="s">
        <v>20</v>
      </c>
      <c r="G1877" t="s">
        <v>6563</v>
      </c>
      <c r="H1877" t="s">
        <v>31</v>
      </c>
      <c r="I1877" t="s">
        <v>4590</v>
      </c>
      <c r="J1877" t="s">
        <v>524</v>
      </c>
      <c r="K1877" t="s">
        <v>134</v>
      </c>
      <c r="L1877">
        <v>21</v>
      </c>
      <c r="M1877">
        <v>15</v>
      </c>
      <c r="N1877">
        <v>14</v>
      </c>
      <c r="O1877">
        <v>13.47</v>
      </c>
      <c r="P1877">
        <v>33</v>
      </c>
      <c r="Q1877">
        <v>132000</v>
      </c>
    </row>
    <row r="1878" spans="1:17" x14ac:dyDescent="0.25">
      <c r="A1878" t="s">
        <v>44</v>
      </c>
      <c r="B1878" t="s">
        <v>6564</v>
      </c>
      <c r="C1878" t="s">
        <v>136</v>
      </c>
      <c r="D1878" t="s">
        <v>6565</v>
      </c>
      <c r="E1878" s="1">
        <v>43217</v>
      </c>
      <c r="F1878" t="s">
        <v>57</v>
      </c>
      <c r="G1878" t="s">
        <v>6566</v>
      </c>
      <c r="H1878" t="s">
        <v>59</v>
      </c>
      <c r="I1878" t="s">
        <v>3901</v>
      </c>
      <c r="J1878" t="s">
        <v>6567</v>
      </c>
      <c r="K1878" t="s">
        <v>91</v>
      </c>
      <c r="L1878">
        <v>15</v>
      </c>
      <c r="M1878">
        <v>15</v>
      </c>
      <c r="N1878">
        <v>11</v>
      </c>
      <c r="O1878">
        <v>4.07</v>
      </c>
      <c r="P1878">
        <v>36</v>
      </c>
      <c r="Q1878">
        <v>1760</v>
      </c>
    </row>
    <row r="1879" spans="1:17" x14ac:dyDescent="0.25">
      <c r="A1879" t="s">
        <v>114</v>
      </c>
      <c r="B1879" t="s">
        <v>6568</v>
      </c>
      <c r="C1879" t="s">
        <v>530</v>
      </c>
      <c r="D1879" t="s">
        <v>183</v>
      </c>
      <c r="E1879" s="1">
        <v>44858</v>
      </c>
      <c r="F1879" t="s">
        <v>82</v>
      </c>
      <c r="G1879" t="s">
        <v>6569</v>
      </c>
      <c r="H1879" t="s">
        <v>22</v>
      </c>
      <c r="I1879" t="s">
        <v>4295</v>
      </c>
      <c r="J1879" t="s">
        <v>6570</v>
      </c>
      <c r="K1879" t="s">
        <v>322</v>
      </c>
      <c r="L1879">
        <v>15</v>
      </c>
      <c r="M1879">
        <v>11</v>
      </c>
      <c r="N1879">
        <v>15</v>
      </c>
      <c r="O1879">
        <v>41.53</v>
      </c>
      <c r="P1879">
        <v>13</v>
      </c>
      <c r="Q1879">
        <v>22000</v>
      </c>
    </row>
    <row r="1880" spans="1:17" x14ac:dyDescent="0.25">
      <c r="A1880" t="s">
        <v>292</v>
      </c>
      <c r="B1880" t="s">
        <v>6571</v>
      </c>
      <c r="C1880" t="s">
        <v>116</v>
      </c>
      <c r="D1880" t="s">
        <v>6572</v>
      </c>
      <c r="E1880" s="1">
        <v>42427</v>
      </c>
      <c r="F1880" t="s">
        <v>57</v>
      </c>
      <c r="G1880" t="s">
        <v>6573</v>
      </c>
      <c r="H1880" t="s">
        <v>173</v>
      </c>
      <c r="I1880" t="s">
        <v>6574</v>
      </c>
      <c r="J1880" t="s">
        <v>6575</v>
      </c>
      <c r="K1880" t="s">
        <v>62</v>
      </c>
      <c r="L1880">
        <v>12</v>
      </c>
      <c r="M1880">
        <v>13</v>
      </c>
      <c r="N1880">
        <v>9</v>
      </c>
      <c r="O1880">
        <v>150</v>
      </c>
      <c r="P1880">
        <v>13</v>
      </c>
      <c r="Q1880">
        <v>35200</v>
      </c>
    </row>
    <row r="1881" spans="1:17" x14ac:dyDescent="0.25">
      <c r="A1881" t="s">
        <v>462</v>
      </c>
      <c r="B1881" t="s">
        <v>6576</v>
      </c>
      <c r="C1881" t="s">
        <v>182</v>
      </c>
      <c r="D1881" t="s">
        <v>4040</v>
      </c>
      <c r="E1881" s="1">
        <v>45451</v>
      </c>
      <c r="F1881" t="s">
        <v>82</v>
      </c>
      <c r="G1881" t="s">
        <v>6577</v>
      </c>
      <c r="H1881" t="s">
        <v>112</v>
      </c>
      <c r="I1881" t="s">
        <v>1220</v>
      </c>
      <c r="J1881" t="s">
        <v>670</v>
      </c>
      <c r="K1881" t="s">
        <v>322</v>
      </c>
      <c r="L1881">
        <v>7</v>
      </c>
      <c r="M1881">
        <v>12</v>
      </c>
      <c r="N1881">
        <v>16</v>
      </c>
      <c r="O1881">
        <v>0.03</v>
      </c>
      <c r="P1881">
        <v>39</v>
      </c>
      <c r="Q1881">
        <v>5280000</v>
      </c>
    </row>
    <row r="1882" spans="1:17" x14ac:dyDescent="0.25">
      <c r="A1882" t="s">
        <v>53</v>
      </c>
      <c r="B1882" t="s">
        <v>6578</v>
      </c>
      <c r="C1882" t="s">
        <v>515</v>
      </c>
      <c r="D1882" t="s">
        <v>220</v>
      </c>
      <c r="E1882" s="1">
        <v>45364</v>
      </c>
      <c r="F1882" t="s">
        <v>20</v>
      </c>
      <c r="G1882" t="s">
        <v>6579</v>
      </c>
      <c r="H1882" t="s">
        <v>173</v>
      </c>
      <c r="I1882" t="s">
        <v>2755</v>
      </c>
      <c r="J1882" t="s">
        <v>33</v>
      </c>
      <c r="K1882" t="s">
        <v>69</v>
      </c>
      <c r="L1882">
        <v>6</v>
      </c>
      <c r="M1882">
        <v>8</v>
      </c>
      <c r="N1882">
        <v>4</v>
      </c>
      <c r="O1882">
        <v>0.1</v>
      </c>
      <c r="P1882">
        <v>26</v>
      </c>
      <c r="Q1882">
        <v>88000</v>
      </c>
    </row>
    <row r="1883" spans="1:17" x14ac:dyDescent="0.25">
      <c r="A1883" t="s">
        <v>265</v>
      </c>
      <c r="B1883" t="s">
        <v>6580</v>
      </c>
      <c r="C1883" t="s">
        <v>421</v>
      </c>
      <c r="D1883" t="s">
        <v>220</v>
      </c>
      <c r="E1883" s="1">
        <v>45304</v>
      </c>
      <c r="F1883" t="s">
        <v>29</v>
      </c>
      <c r="G1883" t="s">
        <v>6581</v>
      </c>
      <c r="H1883" t="s">
        <v>119</v>
      </c>
      <c r="I1883" t="s">
        <v>6582</v>
      </c>
      <c r="J1883" t="s">
        <v>537</v>
      </c>
      <c r="K1883" t="s">
        <v>34</v>
      </c>
      <c r="L1883">
        <v>5</v>
      </c>
      <c r="M1883">
        <v>5</v>
      </c>
      <c r="N1883">
        <v>19</v>
      </c>
      <c r="O1883">
        <v>0.15</v>
      </c>
      <c r="P1883">
        <v>413</v>
      </c>
      <c r="Q1883">
        <v>704000</v>
      </c>
    </row>
    <row r="1884" spans="1:17" x14ac:dyDescent="0.25">
      <c r="A1884" t="s">
        <v>70</v>
      </c>
      <c r="B1884" t="s">
        <v>6583</v>
      </c>
      <c r="C1884" t="s">
        <v>55</v>
      </c>
      <c r="D1884" t="s">
        <v>1214</v>
      </c>
      <c r="E1884" s="1">
        <v>42158</v>
      </c>
      <c r="F1884" t="s">
        <v>20</v>
      </c>
      <c r="G1884" t="s">
        <v>6584</v>
      </c>
      <c r="H1884" t="s">
        <v>173</v>
      </c>
      <c r="I1884" t="s">
        <v>3267</v>
      </c>
      <c r="J1884" t="s">
        <v>6585</v>
      </c>
      <c r="K1884" t="s">
        <v>322</v>
      </c>
      <c r="L1884">
        <v>10</v>
      </c>
      <c r="M1884">
        <v>10</v>
      </c>
      <c r="N1884">
        <v>14</v>
      </c>
      <c r="O1884">
        <v>4.1399999999999997</v>
      </c>
      <c r="P1884">
        <v>15</v>
      </c>
      <c r="Q1884">
        <v>880000</v>
      </c>
    </row>
    <row r="1885" spans="1:17" x14ac:dyDescent="0.25">
      <c r="A1885" t="s">
        <v>352</v>
      </c>
      <c r="B1885" t="s">
        <v>6586</v>
      </c>
      <c r="C1885" t="s">
        <v>212</v>
      </c>
      <c r="D1885" t="s">
        <v>707</v>
      </c>
      <c r="E1885" s="1">
        <v>42798</v>
      </c>
      <c r="F1885" t="s">
        <v>82</v>
      </c>
      <c r="G1885" t="s">
        <v>6587</v>
      </c>
      <c r="H1885" t="s">
        <v>31</v>
      </c>
      <c r="I1885" t="s">
        <v>3996</v>
      </c>
      <c r="J1885" t="s">
        <v>6588</v>
      </c>
      <c r="K1885" t="s">
        <v>34</v>
      </c>
      <c r="L1885">
        <v>12</v>
      </c>
      <c r="M1885">
        <v>25</v>
      </c>
      <c r="N1885">
        <v>8</v>
      </c>
      <c r="O1885">
        <v>15.52</v>
      </c>
      <c r="P1885">
        <v>35</v>
      </c>
      <c r="Q1885">
        <v>4400</v>
      </c>
    </row>
    <row r="1886" spans="1:17" x14ac:dyDescent="0.25">
      <c r="A1886" t="s">
        <v>352</v>
      </c>
      <c r="B1886" t="s">
        <v>6589</v>
      </c>
      <c r="C1886" t="s">
        <v>37</v>
      </c>
      <c r="D1886" t="s">
        <v>493</v>
      </c>
      <c r="E1886" s="1">
        <v>45066</v>
      </c>
      <c r="F1886" t="s">
        <v>82</v>
      </c>
      <c r="G1886" t="s">
        <v>6590</v>
      </c>
      <c r="H1886" t="s">
        <v>59</v>
      </c>
      <c r="I1886" t="s">
        <v>1884</v>
      </c>
      <c r="J1886" t="s">
        <v>6436</v>
      </c>
      <c r="K1886" t="s">
        <v>322</v>
      </c>
      <c r="L1886">
        <v>22</v>
      </c>
      <c r="M1886">
        <v>23</v>
      </c>
      <c r="N1886">
        <v>9</v>
      </c>
      <c r="O1886">
        <v>2.11</v>
      </c>
      <c r="P1886">
        <v>23</v>
      </c>
      <c r="Q1886">
        <v>704000</v>
      </c>
    </row>
    <row r="1887" spans="1:17" x14ac:dyDescent="0.25">
      <c r="A1887" t="s">
        <v>551</v>
      </c>
      <c r="B1887" t="s">
        <v>6591</v>
      </c>
      <c r="C1887" t="s">
        <v>27</v>
      </c>
      <c r="D1887" t="s">
        <v>283</v>
      </c>
      <c r="E1887" s="1">
        <v>44435</v>
      </c>
      <c r="F1887" t="s">
        <v>20</v>
      </c>
      <c r="G1887" t="s">
        <v>6592</v>
      </c>
      <c r="H1887" t="s">
        <v>59</v>
      </c>
      <c r="I1887" t="s">
        <v>1843</v>
      </c>
      <c r="J1887" t="s">
        <v>6593</v>
      </c>
      <c r="K1887" t="s">
        <v>134</v>
      </c>
      <c r="L1887">
        <v>5</v>
      </c>
      <c r="M1887">
        <v>9</v>
      </c>
      <c r="N1887">
        <v>24</v>
      </c>
      <c r="O1887">
        <v>0.09</v>
      </c>
      <c r="P1887">
        <v>42</v>
      </c>
      <c r="Q1887">
        <v>712000</v>
      </c>
    </row>
    <row r="1888" spans="1:17" x14ac:dyDescent="0.25">
      <c r="A1888" t="s">
        <v>107</v>
      </c>
      <c r="B1888" t="s">
        <v>6594</v>
      </c>
      <c r="C1888" t="s">
        <v>194</v>
      </c>
      <c r="D1888" t="s">
        <v>2348</v>
      </c>
      <c r="E1888" s="1">
        <v>42639</v>
      </c>
      <c r="F1888" t="s">
        <v>29</v>
      </c>
      <c r="G1888" t="s">
        <v>6595</v>
      </c>
      <c r="H1888" t="s">
        <v>190</v>
      </c>
      <c r="I1888" t="s">
        <v>523</v>
      </c>
      <c r="J1888" t="s">
        <v>471</v>
      </c>
      <c r="K1888" t="s">
        <v>52</v>
      </c>
      <c r="L1888">
        <v>7</v>
      </c>
      <c r="M1888">
        <v>18</v>
      </c>
      <c r="N1888">
        <v>9</v>
      </c>
      <c r="O1888">
        <v>1.39</v>
      </c>
      <c r="P1888">
        <v>17</v>
      </c>
      <c r="Q1888">
        <v>1200</v>
      </c>
    </row>
    <row r="1889" spans="1:17" x14ac:dyDescent="0.25">
      <c r="A1889" t="s">
        <v>292</v>
      </c>
      <c r="B1889" t="s">
        <v>6596</v>
      </c>
      <c r="C1889" t="s">
        <v>431</v>
      </c>
      <c r="D1889" t="s">
        <v>5578</v>
      </c>
      <c r="E1889" s="1">
        <v>43193</v>
      </c>
      <c r="F1889" t="s">
        <v>57</v>
      </c>
      <c r="G1889" t="s">
        <v>6597</v>
      </c>
      <c r="H1889" t="s">
        <v>190</v>
      </c>
      <c r="I1889" t="s">
        <v>1449</v>
      </c>
      <c r="J1889" t="s">
        <v>6598</v>
      </c>
      <c r="K1889" t="s">
        <v>8966</v>
      </c>
      <c r="L1889">
        <v>7</v>
      </c>
      <c r="M1889">
        <v>15</v>
      </c>
      <c r="N1889">
        <v>15</v>
      </c>
      <c r="O1889">
        <v>5.2</v>
      </c>
      <c r="P1889">
        <v>14</v>
      </c>
      <c r="Q1889">
        <v>2400</v>
      </c>
    </row>
    <row r="1890" spans="1:17" x14ac:dyDescent="0.25">
      <c r="A1890" t="s">
        <v>155</v>
      </c>
      <c r="B1890" t="s">
        <v>6599</v>
      </c>
      <c r="C1890" t="s">
        <v>8968</v>
      </c>
      <c r="D1890" t="s">
        <v>4461</v>
      </c>
      <c r="E1890" s="1">
        <v>42225</v>
      </c>
      <c r="F1890" t="s">
        <v>57</v>
      </c>
      <c r="G1890" t="s">
        <v>6600</v>
      </c>
      <c r="H1890" t="s">
        <v>112</v>
      </c>
      <c r="I1890" t="s">
        <v>2701</v>
      </c>
      <c r="J1890" t="s">
        <v>6601</v>
      </c>
      <c r="K1890" t="s">
        <v>106</v>
      </c>
      <c r="L1890">
        <v>6</v>
      </c>
      <c r="M1890">
        <v>4</v>
      </c>
      <c r="N1890">
        <v>6</v>
      </c>
      <c r="O1890">
        <v>150</v>
      </c>
      <c r="P1890">
        <v>28</v>
      </c>
      <c r="Q1890">
        <v>240</v>
      </c>
    </row>
    <row r="1891" spans="1:17" x14ac:dyDescent="0.25">
      <c r="A1891" t="s">
        <v>155</v>
      </c>
      <c r="B1891" t="s">
        <v>6602</v>
      </c>
      <c r="C1891" t="s">
        <v>94</v>
      </c>
      <c r="D1891" t="s">
        <v>1938</v>
      </c>
      <c r="E1891" s="1">
        <v>42410</v>
      </c>
      <c r="F1891" t="s">
        <v>29</v>
      </c>
      <c r="G1891" t="s">
        <v>6603</v>
      </c>
      <c r="H1891" t="s">
        <v>190</v>
      </c>
      <c r="I1891" t="s">
        <v>6604</v>
      </c>
      <c r="J1891" t="s">
        <v>6605</v>
      </c>
      <c r="K1891" t="s">
        <v>62</v>
      </c>
      <c r="L1891">
        <v>8</v>
      </c>
      <c r="M1891">
        <v>14</v>
      </c>
      <c r="N1891">
        <v>14</v>
      </c>
      <c r="O1891">
        <v>11.59</v>
      </c>
      <c r="P1891">
        <v>26</v>
      </c>
      <c r="Q1891">
        <v>48000</v>
      </c>
    </row>
    <row r="1892" spans="1:17" x14ac:dyDescent="0.25">
      <c r="A1892" t="s">
        <v>35</v>
      </c>
      <c r="B1892" t="s">
        <v>6606</v>
      </c>
      <c r="C1892" t="s">
        <v>136</v>
      </c>
      <c r="D1892" t="s">
        <v>770</v>
      </c>
      <c r="E1892" s="1">
        <v>45114</v>
      </c>
      <c r="F1892" t="s">
        <v>48</v>
      </c>
      <c r="G1892" t="s">
        <v>6607</v>
      </c>
      <c r="H1892" t="s">
        <v>59</v>
      </c>
      <c r="I1892" t="s">
        <v>5683</v>
      </c>
      <c r="J1892" t="s">
        <v>6608</v>
      </c>
      <c r="K1892" t="s">
        <v>34</v>
      </c>
      <c r="L1892">
        <v>17</v>
      </c>
      <c r="M1892">
        <v>12</v>
      </c>
      <c r="N1892">
        <v>9</v>
      </c>
      <c r="O1892">
        <v>13.73</v>
      </c>
      <c r="P1892">
        <v>213</v>
      </c>
      <c r="Q1892">
        <v>160000</v>
      </c>
    </row>
    <row r="1893" spans="1:17" x14ac:dyDescent="0.25">
      <c r="A1893" t="s">
        <v>114</v>
      </c>
      <c r="B1893" t="s">
        <v>6609</v>
      </c>
      <c r="C1893" t="s">
        <v>163</v>
      </c>
      <c r="D1893" t="s">
        <v>5390</v>
      </c>
      <c r="E1893" s="1">
        <v>45371</v>
      </c>
      <c r="F1893" t="s">
        <v>48</v>
      </c>
      <c r="G1893" t="s">
        <v>6610</v>
      </c>
      <c r="H1893" t="s">
        <v>31</v>
      </c>
      <c r="I1893" t="s">
        <v>6611</v>
      </c>
      <c r="J1893" t="s">
        <v>6612</v>
      </c>
      <c r="K1893" t="s">
        <v>180</v>
      </c>
      <c r="L1893">
        <v>10</v>
      </c>
      <c r="M1893">
        <v>17</v>
      </c>
      <c r="N1893">
        <v>12</v>
      </c>
      <c r="O1893">
        <v>111.03</v>
      </c>
      <c r="P1893">
        <v>23</v>
      </c>
      <c r="Q1893">
        <v>800000</v>
      </c>
    </row>
    <row r="1894" spans="1:17" x14ac:dyDescent="0.25">
      <c r="A1894" t="s">
        <v>382</v>
      </c>
      <c r="B1894" t="s">
        <v>6613</v>
      </c>
      <c r="C1894" t="s">
        <v>358</v>
      </c>
      <c r="D1894" t="s">
        <v>732</v>
      </c>
      <c r="E1894" s="1">
        <v>44637</v>
      </c>
      <c r="F1894" t="s">
        <v>20</v>
      </c>
      <c r="G1894" t="s">
        <v>6614</v>
      </c>
      <c r="H1894" t="s">
        <v>190</v>
      </c>
      <c r="I1894" t="s">
        <v>1645</v>
      </c>
      <c r="J1894" t="s">
        <v>6615</v>
      </c>
      <c r="K1894" t="s">
        <v>43</v>
      </c>
      <c r="L1894">
        <v>8</v>
      </c>
      <c r="M1894">
        <v>18</v>
      </c>
      <c r="N1894">
        <v>5</v>
      </c>
      <c r="O1894">
        <v>5.73</v>
      </c>
      <c r="P1894">
        <v>17</v>
      </c>
      <c r="Q1894">
        <v>400</v>
      </c>
    </row>
    <row r="1895" spans="1:17" x14ac:dyDescent="0.25">
      <c r="A1895" t="s">
        <v>323</v>
      </c>
      <c r="B1895" t="s">
        <v>762</v>
      </c>
      <c r="C1895" t="s">
        <v>170</v>
      </c>
      <c r="D1895" t="s">
        <v>582</v>
      </c>
      <c r="E1895" s="1">
        <v>43587</v>
      </c>
      <c r="F1895" t="s">
        <v>29</v>
      </c>
      <c r="G1895" t="s">
        <v>6616</v>
      </c>
      <c r="H1895" t="s">
        <v>173</v>
      </c>
      <c r="I1895" t="s">
        <v>518</v>
      </c>
      <c r="J1895" t="s">
        <v>6617</v>
      </c>
      <c r="K1895" t="s">
        <v>106</v>
      </c>
      <c r="L1895">
        <v>6</v>
      </c>
      <c r="M1895">
        <v>15</v>
      </c>
      <c r="N1895">
        <v>7</v>
      </c>
      <c r="O1895">
        <v>0.15</v>
      </c>
      <c r="P1895">
        <v>25</v>
      </c>
      <c r="Q1895">
        <v>64000</v>
      </c>
    </row>
    <row r="1896" spans="1:17" x14ac:dyDescent="0.25">
      <c r="A1896" t="s">
        <v>44</v>
      </c>
      <c r="B1896" t="s">
        <v>6618</v>
      </c>
      <c r="C1896" t="s">
        <v>448</v>
      </c>
      <c r="D1896" t="s">
        <v>835</v>
      </c>
      <c r="E1896" s="1">
        <v>45873</v>
      </c>
      <c r="F1896" t="s">
        <v>48</v>
      </c>
      <c r="G1896" t="s">
        <v>6619</v>
      </c>
      <c r="H1896" t="s">
        <v>112</v>
      </c>
      <c r="I1896" t="s">
        <v>3996</v>
      </c>
      <c r="J1896" t="s">
        <v>3902</v>
      </c>
      <c r="K1896" t="s">
        <v>34</v>
      </c>
      <c r="L1896">
        <v>7</v>
      </c>
      <c r="M1896">
        <v>13</v>
      </c>
      <c r="N1896">
        <v>7</v>
      </c>
      <c r="O1896">
        <v>4.6900000000000004</v>
      </c>
      <c r="P1896">
        <v>16</v>
      </c>
      <c r="Q1896">
        <v>240000</v>
      </c>
    </row>
    <row r="1897" spans="1:17" x14ac:dyDescent="0.25">
      <c r="A1897" t="s">
        <v>122</v>
      </c>
      <c r="B1897" t="s">
        <v>1595</v>
      </c>
      <c r="C1897" t="s">
        <v>157</v>
      </c>
      <c r="D1897" t="s">
        <v>1080</v>
      </c>
      <c r="E1897" s="1">
        <v>42861</v>
      </c>
      <c r="F1897" t="s">
        <v>20</v>
      </c>
      <c r="G1897" t="s">
        <v>6620</v>
      </c>
      <c r="H1897" t="s">
        <v>190</v>
      </c>
      <c r="I1897" t="s">
        <v>6621</v>
      </c>
      <c r="J1897" t="s">
        <v>6622</v>
      </c>
      <c r="K1897" t="s">
        <v>77</v>
      </c>
      <c r="L1897">
        <v>9</v>
      </c>
      <c r="M1897">
        <v>30</v>
      </c>
      <c r="N1897">
        <v>11</v>
      </c>
      <c r="O1897">
        <v>37.869999999999997</v>
      </c>
      <c r="P1897">
        <v>34</v>
      </c>
      <c r="Q1897">
        <v>80000</v>
      </c>
    </row>
    <row r="1898" spans="1:17" x14ac:dyDescent="0.25">
      <c r="A1898" t="s">
        <v>44</v>
      </c>
      <c r="B1898" t="s">
        <v>6623</v>
      </c>
      <c r="C1898" t="s">
        <v>458</v>
      </c>
      <c r="D1898" t="s">
        <v>1262</v>
      </c>
      <c r="E1898" s="1">
        <v>44357</v>
      </c>
      <c r="F1898" t="s">
        <v>29</v>
      </c>
      <c r="G1898" t="s">
        <v>6624</v>
      </c>
      <c r="H1898" t="s">
        <v>31</v>
      </c>
      <c r="I1898" t="s">
        <v>1369</v>
      </c>
      <c r="J1898" t="s">
        <v>6625</v>
      </c>
      <c r="K1898" t="s">
        <v>106</v>
      </c>
      <c r="L1898">
        <v>5</v>
      </c>
      <c r="M1898">
        <v>14</v>
      </c>
      <c r="N1898">
        <v>9</v>
      </c>
      <c r="O1898">
        <v>4.6399999999999997</v>
      </c>
      <c r="P1898">
        <v>113</v>
      </c>
      <c r="Q1898">
        <v>160000</v>
      </c>
    </row>
    <row r="1899" spans="1:17" x14ac:dyDescent="0.25">
      <c r="A1899" t="s">
        <v>217</v>
      </c>
      <c r="B1899" t="s">
        <v>6626</v>
      </c>
      <c r="C1899" t="s">
        <v>347</v>
      </c>
      <c r="D1899" t="s">
        <v>2464</v>
      </c>
      <c r="E1899" s="1">
        <v>43217</v>
      </c>
      <c r="F1899" t="s">
        <v>20</v>
      </c>
      <c r="G1899" t="s">
        <v>8967</v>
      </c>
      <c r="H1899" t="s">
        <v>173</v>
      </c>
      <c r="I1899" t="s">
        <v>6627</v>
      </c>
      <c r="J1899" t="s">
        <v>6628</v>
      </c>
      <c r="K1899" t="s">
        <v>62</v>
      </c>
      <c r="L1899">
        <v>4</v>
      </c>
      <c r="M1899">
        <v>12</v>
      </c>
      <c r="N1899">
        <v>5</v>
      </c>
      <c r="O1899">
        <v>18.760000000000002</v>
      </c>
      <c r="P1899">
        <v>12</v>
      </c>
      <c r="Q1899">
        <v>2400</v>
      </c>
    </row>
    <row r="1900" spans="1:17" x14ac:dyDescent="0.25">
      <c r="A1900" t="s">
        <v>292</v>
      </c>
      <c r="B1900" t="s">
        <v>6629</v>
      </c>
      <c r="C1900" t="s">
        <v>94</v>
      </c>
      <c r="D1900" t="s">
        <v>411</v>
      </c>
      <c r="E1900" s="1">
        <v>43794</v>
      </c>
      <c r="F1900" t="s">
        <v>57</v>
      </c>
      <c r="G1900" t="s">
        <v>6630</v>
      </c>
      <c r="H1900" t="s">
        <v>97</v>
      </c>
      <c r="I1900" t="s">
        <v>290</v>
      </c>
      <c r="J1900" t="s">
        <v>6631</v>
      </c>
      <c r="K1900" t="s">
        <v>180</v>
      </c>
      <c r="L1900">
        <v>10</v>
      </c>
      <c r="M1900">
        <v>16</v>
      </c>
      <c r="N1900">
        <v>7</v>
      </c>
      <c r="O1900">
        <v>1.84</v>
      </c>
      <c r="P1900">
        <v>18</v>
      </c>
      <c r="Q1900">
        <v>40000</v>
      </c>
    </row>
    <row r="1901" spans="1:17" x14ac:dyDescent="0.25">
      <c r="A1901" t="s">
        <v>92</v>
      </c>
      <c r="B1901" t="s">
        <v>6632</v>
      </c>
      <c r="C1901" t="s">
        <v>129</v>
      </c>
      <c r="D1901" t="s">
        <v>2231</v>
      </c>
      <c r="E1901" s="1">
        <v>43395</v>
      </c>
      <c r="F1901" t="s">
        <v>57</v>
      </c>
      <c r="G1901" t="s">
        <v>6633</v>
      </c>
      <c r="H1901" t="s">
        <v>112</v>
      </c>
      <c r="I1901" t="s">
        <v>6634</v>
      </c>
      <c r="J1901" t="s">
        <v>33</v>
      </c>
      <c r="K1901" t="s">
        <v>322</v>
      </c>
      <c r="L1901">
        <v>16</v>
      </c>
      <c r="M1901">
        <v>30</v>
      </c>
      <c r="N1901">
        <v>10</v>
      </c>
      <c r="O1901">
        <v>7.13</v>
      </c>
      <c r="P1901">
        <v>36</v>
      </c>
      <c r="Q1901">
        <v>160000</v>
      </c>
    </row>
    <row r="1902" spans="1:17" x14ac:dyDescent="0.25">
      <c r="A1902" t="s">
        <v>63</v>
      </c>
      <c r="B1902" t="s">
        <v>6635</v>
      </c>
      <c r="C1902" t="s">
        <v>143</v>
      </c>
      <c r="D1902" t="s">
        <v>183</v>
      </c>
      <c r="E1902" s="1">
        <v>42264</v>
      </c>
      <c r="F1902" t="s">
        <v>48</v>
      </c>
      <c r="G1902" t="s">
        <v>6636</v>
      </c>
      <c r="H1902" t="s">
        <v>190</v>
      </c>
      <c r="I1902" t="s">
        <v>902</v>
      </c>
      <c r="J1902" t="s">
        <v>833</v>
      </c>
      <c r="K1902" t="s">
        <v>134</v>
      </c>
      <c r="L1902">
        <v>25</v>
      </c>
      <c r="M1902">
        <v>20</v>
      </c>
      <c r="N1902">
        <v>7</v>
      </c>
      <c r="O1902">
        <v>18.86</v>
      </c>
      <c r="P1902">
        <v>413</v>
      </c>
      <c r="Q1902">
        <v>120000</v>
      </c>
    </row>
    <row r="1903" spans="1:17" x14ac:dyDescent="0.25">
      <c r="A1903" t="s">
        <v>168</v>
      </c>
      <c r="B1903" t="s">
        <v>6637</v>
      </c>
      <c r="C1903" t="s">
        <v>101</v>
      </c>
      <c r="D1903" t="s">
        <v>498</v>
      </c>
      <c r="E1903" s="1">
        <v>44511</v>
      </c>
      <c r="F1903" t="s">
        <v>20</v>
      </c>
      <c r="G1903" t="s">
        <v>8967</v>
      </c>
      <c r="H1903" t="s">
        <v>173</v>
      </c>
      <c r="I1903" t="s">
        <v>1212</v>
      </c>
      <c r="J1903" t="s">
        <v>33</v>
      </c>
      <c r="K1903" t="s">
        <v>69</v>
      </c>
      <c r="L1903">
        <v>9</v>
      </c>
      <c r="M1903">
        <v>14</v>
      </c>
      <c r="N1903">
        <v>13</v>
      </c>
      <c r="O1903">
        <v>17.7</v>
      </c>
      <c r="P1903">
        <v>413</v>
      </c>
      <c r="Q1903">
        <v>1600</v>
      </c>
    </row>
    <row r="1904" spans="1:17" x14ac:dyDescent="0.25">
      <c r="A1904" t="s">
        <v>78</v>
      </c>
      <c r="B1904" t="s">
        <v>6638</v>
      </c>
      <c r="C1904" t="s">
        <v>325</v>
      </c>
      <c r="D1904" t="s">
        <v>6639</v>
      </c>
      <c r="E1904" s="1">
        <v>45979</v>
      </c>
      <c r="F1904" t="s">
        <v>20</v>
      </c>
      <c r="G1904" t="s">
        <v>6640</v>
      </c>
      <c r="H1904" t="s">
        <v>59</v>
      </c>
      <c r="I1904" t="s">
        <v>6641</v>
      </c>
      <c r="J1904" t="s">
        <v>133</v>
      </c>
      <c r="K1904" t="s">
        <v>8966</v>
      </c>
      <c r="L1904">
        <v>8</v>
      </c>
      <c r="M1904">
        <v>8</v>
      </c>
      <c r="N1904">
        <v>11</v>
      </c>
      <c r="O1904">
        <v>17.760000000000002</v>
      </c>
      <c r="P1904">
        <v>24</v>
      </c>
      <c r="Q1904">
        <v>20000</v>
      </c>
    </row>
    <row r="1905" spans="1:17" x14ac:dyDescent="0.25">
      <c r="A1905" t="s">
        <v>70</v>
      </c>
      <c r="B1905" t="s">
        <v>6642</v>
      </c>
      <c r="C1905" t="s">
        <v>458</v>
      </c>
      <c r="D1905" t="s">
        <v>432</v>
      </c>
      <c r="E1905" s="1">
        <v>45973</v>
      </c>
      <c r="F1905" t="s">
        <v>20</v>
      </c>
      <c r="G1905" t="s">
        <v>6643</v>
      </c>
      <c r="H1905" t="s">
        <v>112</v>
      </c>
      <c r="I1905" t="s">
        <v>6644</v>
      </c>
      <c r="J1905" t="s">
        <v>6645</v>
      </c>
      <c r="K1905" t="s">
        <v>106</v>
      </c>
      <c r="L1905">
        <v>4</v>
      </c>
      <c r="M1905">
        <v>4</v>
      </c>
      <c r="N1905">
        <v>4</v>
      </c>
      <c r="O1905">
        <v>8.7799999999999994</v>
      </c>
      <c r="P1905">
        <v>36</v>
      </c>
      <c r="Q1905">
        <v>32000</v>
      </c>
    </row>
    <row r="1906" spans="1:17" x14ac:dyDescent="0.25">
      <c r="A1906" t="s">
        <v>25</v>
      </c>
      <c r="B1906" t="s">
        <v>6646</v>
      </c>
      <c r="C1906" t="s">
        <v>619</v>
      </c>
      <c r="D1906" t="s">
        <v>151</v>
      </c>
      <c r="E1906" s="1">
        <v>42416</v>
      </c>
      <c r="F1906" t="s">
        <v>20</v>
      </c>
      <c r="G1906" t="s">
        <v>6647</v>
      </c>
      <c r="H1906" t="s">
        <v>190</v>
      </c>
      <c r="I1906" t="s">
        <v>6648</v>
      </c>
      <c r="J1906" t="s">
        <v>6649</v>
      </c>
      <c r="K1906" t="s">
        <v>52</v>
      </c>
      <c r="L1906">
        <v>15</v>
      </c>
      <c r="M1906">
        <v>21</v>
      </c>
      <c r="N1906">
        <v>13</v>
      </c>
      <c r="O1906">
        <v>121.97</v>
      </c>
      <c r="P1906">
        <v>13</v>
      </c>
      <c r="Q1906">
        <v>4800000</v>
      </c>
    </row>
    <row r="1907" spans="1:17" x14ac:dyDescent="0.25">
      <c r="A1907" t="s">
        <v>35</v>
      </c>
      <c r="B1907" t="s">
        <v>6650</v>
      </c>
      <c r="C1907" t="s">
        <v>55</v>
      </c>
      <c r="D1907" t="s">
        <v>510</v>
      </c>
      <c r="E1907" s="1">
        <v>43709</v>
      </c>
      <c r="F1907" t="s">
        <v>20</v>
      </c>
      <c r="G1907" t="s">
        <v>6651</v>
      </c>
      <c r="H1907" t="s">
        <v>40</v>
      </c>
      <c r="I1907" t="s">
        <v>6652</v>
      </c>
      <c r="J1907" t="s">
        <v>6653</v>
      </c>
      <c r="K1907" t="s">
        <v>34</v>
      </c>
      <c r="L1907">
        <v>13</v>
      </c>
      <c r="M1907">
        <v>29</v>
      </c>
      <c r="N1907">
        <v>15</v>
      </c>
      <c r="O1907">
        <v>15.78</v>
      </c>
      <c r="P1907">
        <v>27</v>
      </c>
      <c r="Q1907">
        <v>80000</v>
      </c>
    </row>
    <row r="1908" spans="1:17" x14ac:dyDescent="0.25">
      <c r="A1908" t="s">
        <v>292</v>
      </c>
      <c r="B1908" t="s">
        <v>6654</v>
      </c>
      <c r="C1908" t="s">
        <v>336</v>
      </c>
      <c r="D1908" t="s">
        <v>732</v>
      </c>
      <c r="E1908" s="1">
        <v>45542</v>
      </c>
      <c r="F1908" t="s">
        <v>82</v>
      </c>
      <c r="G1908" t="s">
        <v>6655</v>
      </c>
      <c r="H1908" t="s">
        <v>22</v>
      </c>
      <c r="I1908" t="s">
        <v>6656</v>
      </c>
      <c r="J1908" t="s">
        <v>1933</v>
      </c>
      <c r="K1908" t="s">
        <v>69</v>
      </c>
      <c r="L1908">
        <v>15</v>
      </c>
      <c r="M1908">
        <v>14</v>
      </c>
      <c r="N1908">
        <v>11</v>
      </c>
      <c r="O1908">
        <v>3.41</v>
      </c>
      <c r="P1908">
        <v>15</v>
      </c>
      <c r="Q1908">
        <v>640000</v>
      </c>
    </row>
    <row r="1909" spans="1:17" x14ac:dyDescent="0.25">
      <c r="A1909" t="s">
        <v>217</v>
      </c>
      <c r="B1909" t="s">
        <v>6657</v>
      </c>
      <c r="C1909" t="s">
        <v>65</v>
      </c>
      <c r="D1909" t="s">
        <v>746</v>
      </c>
      <c r="E1909" s="1">
        <v>43785</v>
      </c>
      <c r="F1909" t="s">
        <v>29</v>
      </c>
      <c r="G1909" t="s">
        <v>6658</v>
      </c>
      <c r="H1909" t="s">
        <v>40</v>
      </c>
      <c r="I1909" t="s">
        <v>2986</v>
      </c>
      <c r="J1909" t="s">
        <v>6659</v>
      </c>
      <c r="K1909" t="s">
        <v>34</v>
      </c>
      <c r="L1909">
        <v>2</v>
      </c>
      <c r="M1909">
        <v>7</v>
      </c>
      <c r="N1909">
        <v>9</v>
      </c>
      <c r="O1909">
        <v>5.61</v>
      </c>
      <c r="P1909">
        <v>13</v>
      </c>
      <c r="Q1909">
        <v>800000</v>
      </c>
    </row>
    <row r="1910" spans="1:17" x14ac:dyDescent="0.25">
      <c r="A1910" t="s">
        <v>16</v>
      </c>
      <c r="B1910" t="s">
        <v>6660</v>
      </c>
      <c r="C1910" t="s">
        <v>194</v>
      </c>
      <c r="D1910" t="s">
        <v>703</v>
      </c>
      <c r="E1910" s="1">
        <v>44021</v>
      </c>
      <c r="F1910" t="s">
        <v>82</v>
      </c>
      <c r="G1910" t="s">
        <v>6661</v>
      </c>
      <c r="H1910" t="s">
        <v>173</v>
      </c>
      <c r="I1910" t="s">
        <v>1212</v>
      </c>
      <c r="J1910" t="s">
        <v>6662</v>
      </c>
      <c r="K1910" t="s">
        <v>91</v>
      </c>
      <c r="L1910">
        <v>9</v>
      </c>
      <c r="M1910">
        <v>18</v>
      </c>
      <c r="N1910">
        <v>8</v>
      </c>
      <c r="O1910">
        <v>3.12</v>
      </c>
      <c r="P1910">
        <v>37</v>
      </c>
      <c r="Q1910">
        <v>4000</v>
      </c>
    </row>
    <row r="1911" spans="1:17" x14ac:dyDescent="0.25">
      <c r="A1911" t="s">
        <v>78</v>
      </c>
      <c r="B1911" t="s">
        <v>6663</v>
      </c>
      <c r="C1911" t="s">
        <v>194</v>
      </c>
      <c r="D1911" t="s">
        <v>1343</v>
      </c>
      <c r="E1911" s="1">
        <v>43196</v>
      </c>
      <c r="F1911" t="s">
        <v>20</v>
      </c>
      <c r="G1911" t="s">
        <v>6664</v>
      </c>
      <c r="H1911" t="s">
        <v>31</v>
      </c>
      <c r="I1911" t="s">
        <v>768</v>
      </c>
      <c r="J1911" t="s">
        <v>6665</v>
      </c>
      <c r="K1911" t="s">
        <v>8966</v>
      </c>
      <c r="L1911">
        <v>9</v>
      </c>
      <c r="M1911">
        <v>14</v>
      </c>
      <c r="N1911">
        <v>10</v>
      </c>
      <c r="O1911">
        <v>13.96</v>
      </c>
      <c r="P1911">
        <v>213</v>
      </c>
      <c r="Q1911">
        <v>640000</v>
      </c>
    </row>
    <row r="1912" spans="1:17" x14ac:dyDescent="0.25">
      <c r="A1912" t="s">
        <v>92</v>
      </c>
      <c r="B1912" t="s">
        <v>6666</v>
      </c>
      <c r="C1912" t="s">
        <v>129</v>
      </c>
      <c r="D1912" t="s">
        <v>6667</v>
      </c>
      <c r="E1912" s="1">
        <v>43283</v>
      </c>
      <c r="F1912" t="s">
        <v>57</v>
      </c>
      <c r="G1912" t="s">
        <v>6668</v>
      </c>
      <c r="H1912" t="s">
        <v>112</v>
      </c>
      <c r="I1912" t="s">
        <v>6669</v>
      </c>
      <c r="J1912" t="s">
        <v>6670</v>
      </c>
      <c r="K1912" t="s">
        <v>77</v>
      </c>
      <c r="L1912">
        <v>12</v>
      </c>
      <c r="M1912">
        <v>17</v>
      </c>
      <c r="N1912">
        <v>3</v>
      </c>
      <c r="O1912">
        <v>11.42</v>
      </c>
      <c r="P1912">
        <v>11</v>
      </c>
      <c r="Q1912">
        <v>688000</v>
      </c>
    </row>
    <row r="1913" spans="1:17" x14ac:dyDescent="0.25">
      <c r="A1913" t="s">
        <v>253</v>
      </c>
      <c r="B1913" t="s">
        <v>6671</v>
      </c>
      <c r="C1913" t="s">
        <v>336</v>
      </c>
      <c r="D1913" t="s">
        <v>526</v>
      </c>
      <c r="E1913" s="1">
        <v>42537</v>
      </c>
      <c r="F1913" t="s">
        <v>82</v>
      </c>
      <c r="G1913" t="s">
        <v>6672</v>
      </c>
      <c r="H1913" t="s">
        <v>40</v>
      </c>
      <c r="I1913" t="s">
        <v>6673</v>
      </c>
      <c r="J1913" t="s">
        <v>6674</v>
      </c>
      <c r="K1913" t="s">
        <v>180</v>
      </c>
      <c r="L1913">
        <v>8</v>
      </c>
      <c r="M1913">
        <v>10</v>
      </c>
      <c r="N1913">
        <v>12</v>
      </c>
      <c r="O1913">
        <v>2.0699999999999998</v>
      </c>
      <c r="P1913">
        <v>213</v>
      </c>
      <c r="Q1913">
        <v>1080</v>
      </c>
    </row>
    <row r="1914" spans="1:17" x14ac:dyDescent="0.25">
      <c r="A1914" t="s">
        <v>323</v>
      </c>
      <c r="B1914" t="s">
        <v>6675</v>
      </c>
      <c r="C1914" t="s">
        <v>282</v>
      </c>
      <c r="D1914" t="s">
        <v>746</v>
      </c>
      <c r="E1914" s="1">
        <v>42888</v>
      </c>
      <c r="F1914" t="s">
        <v>48</v>
      </c>
      <c r="G1914" t="s">
        <v>6676</v>
      </c>
      <c r="H1914" t="s">
        <v>40</v>
      </c>
      <c r="I1914" t="s">
        <v>6677</v>
      </c>
      <c r="J1914" t="s">
        <v>6678</v>
      </c>
      <c r="K1914" t="s">
        <v>43</v>
      </c>
      <c r="L1914">
        <v>5</v>
      </c>
      <c r="M1914">
        <v>15</v>
      </c>
      <c r="N1914">
        <v>5</v>
      </c>
      <c r="O1914">
        <v>0.17</v>
      </c>
      <c r="P1914">
        <v>18</v>
      </c>
      <c r="Q1914">
        <v>2160</v>
      </c>
    </row>
    <row r="1915" spans="1:17" x14ac:dyDescent="0.25">
      <c r="A1915" t="s">
        <v>70</v>
      </c>
      <c r="B1915" t="s">
        <v>6679</v>
      </c>
      <c r="C1915" t="s">
        <v>27</v>
      </c>
      <c r="D1915" t="s">
        <v>6680</v>
      </c>
      <c r="E1915" s="1">
        <v>44578</v>
      </c>
      <c r="F1915" t="s">
        <v>20</v>
      </c>
      <c r="G1915" t="s">
        <v>6681</v>
      </c>
      <c r="H1915" t="s">
        <v>31</v>
      </c>
      <c r="I1915" t="s">
        <v>6682</v>
      </c>
      <c r="J1915" t="s">
        <v>6683</v>
      </c>
      <c r="K1915" t="s">
        <v>134</v>
      </c>
      <c r="L1915">
        <v>7</v>
      </c>
      <c r="M1915">
        <v>14</v>
      </c>
      <c r="N1915">
        <v>11</v>
      </c>
      <c r="O1915">
        <v>10</v>
      </c>
      <c r="P1915">
        <v>413</v>
      </c>
      <c r="Q1915">
        <v>216</v>
      </c>
    </row>
    <row r="1916" spans="1:17" x14ac:dyDescent="0.25">
      <c r="A1916" t="s">
        <v>122</v>
      </c>
      <c r="B1916" t="s">
        <v>6684</v>
      </c>
      <c r="C1916" t="s">
        <v>150</v>
      </c>
      <c r="D1916" t="s">
        <v>606</v>
      </c>
      <c r="E1916" s="1">
        <v>42842</v>
      </c>
      <c r="F1916" t="s">
        <v>82</v>
      </c>
      <c r="G1916" t="s">
        <v>6685</v>
      </c>
      <c r="H1916" t="s">
        <v>173</v>
      </c>
      <c r="I1916" t="s">
        <v>3750</v>
      </c>
      <c r="J1916" t="s">
        <v>6686</v>
      </c>
      <c r="K1916" t="s">
        <v>77</v>
      </c>
      <c r="L1916">
        <v>10</v>
      </c>
      <c r="M1916">
        <v>30</v>
      </c>
      <c r="N1916">
        <v>16</v>
      </c>
      <c r="O1916">
        <v>103.03</v>
      </c>
      <c r="P1916">
        <v>12</v>
      </c>
      <c r="Q1916">
        <v>43200</v>
      </c>
    </row>
    <row r="1917" spans="1:17" x14ac:dyDescent="0.25">
      <c r="A1917" t="s">
        <v>53</v>
      </c>
      <c r="B1917" t="s">
        <v>6687</v>
      </c>
      <c r="C1917" t="s">
        <v>358</v>
      </c>
      <c r="D1917" t="s">
        <v>125</v>
      </c>
      <c r="E1917" s="1">
        <v>44635</v>
      </c>
      <c r="F1917" t="s">
        <v>29</v>
      </c>
      <c r="G1917" t="s">
        <v>6688</v>
      </c>
      <c r="H1917" t="s">
        <v>190</v>
      </c>
      <c r="I1917" t="s">
        <v>252</v>
      </c>
      <c r="J1917" t="s">
        <v>33</v>
      </c>
      <c r="K1917" t="s">
        <v>91</v>
      </c>
      <c r="L1917">
        <v>9</v>
      </c>
      <c r="M1917">
        <v>11</v>
      </c>
      <c r="N1917">
        <v>3</v>
      </c>
      <c r="O1917">
        <v>0.31</v>
      </c>
      <c r="P1917">
        <v>34</v>
      </c>
      <c r="Q1917">
        <v>144000</v>
      </c>
    </row>
    <row r="1918" spans="1:17" x14ac:dyDescent="0.25">
      <c r="A1918" t="s">
        <v>141</v>
      </c>
      <c r="B1918" t="s">
        <v>6689</v>
      </c>
      <c r="C1918" t="s">
        <v>8968</v>
      </c>
      <c r="D1918" t="s">
        <v>806</v>
      </c>
      <c r="E1918" s="1">
        <v>44248</v>
      </c>
      <c r="F1918" t="s">
        <v>82</v>
      </c>
      <c r="G1918" t="s">
        <v>6690</v>
      </c>
      <c r="H1918" t="s">
        <v>112</v>
      </c>
      <c r="I1918" t="s">
        <v>2213</v>
      </c>
      <c r="J1918" t="s">
        <v>6691</v>
      </c>
      <c r="K1918" t="s">
        <v>180</v>
      </c>
      <c r="L1918">
        <v>6</v>
      </c>
      <c r="M1918">
        <v>13</v>
      </c>
      <c r="N1918">
        <v>7</v>
      </c>
      <c r="O1918">
        <v>1.22</v>
      </c>
      <c r="P1918">
        <v>27</v>
      </c>
      <c r="Q1918">
        <v>720000</v>
      </c>
    </row>
    <row r="1919" spans="1:17" x14ac:dyDescent="0.25">
      <c r="A1919" t="s">
        <v>53</v>
      </c>
      <c r="B1919" t="s">
        <v>6692</v>
      </c>
      <c r="C1919" t="s">
        <v>421</v>
      </c>
      <c r="D1919" t="s">
        <v>373</v>
      </c>
      <c r="E1919" s="1">
        <v>43671</v>
      </c>
      <c r="F1919" t="s">
        <v>29</v>
      </c>
      <c r="G1919" t="s">
        <v>6693</v>
      </c>
      <c r="H1919" t="s">
        <v>31</v>
      </c>
      <c r="I1919" t="s">
        <v>6694</v>
      </c>
      <c r="J1919" t="s">
        <v>6695</v>
      </c>
      <c r="K1919" t="s">
        <v>8966</v>
      </c>
      <c r="L1919">
        <v>5</v>
      </c>
      <c r="M1919">
        <v>11</v>
      </c>
      <c r="N1919">
        <v>3</v>
      </c>
      <c r="O1919">
        <v>0.41</v>
      </c>
      <c r="P1919">
        <v>31</v>
      </c>
      <c r="Q1919">
        <v>360</v>
      </c>
    </row>
    <row r="1920" spans="1:17" x14ac:dyDescent="0.25">
      <c r="A1920" t="s">
        <v>265</v>
      </c>
      <c r="B1920" t="s">
        <v>6696</v>
      </c>
      <c r="C1920" t="s">
        <v>94</v>
      </c>
      <c r="D1920" t="s">
        <v>6697</v>
      </c>
      <c r="E1920" s="1">
        <v>42554</v>
      </c>
      <c r="F1920" t="s">
        <v>29</v>
      </c>
      <c r="G1920" t="s">
        <v>6698</v>
      </c>
      <c r="H1920" t="s">
        <v>40</v>
      </c>
      <c r="I1920" t="s">
        <v>132</v>
      </c>
      <c r="J1920" t="s">
        <v>6699</v>
      </c>
      <c r="K1920" t="s">
        <v>91</v>
      </c>
      <c r="L1920">
        <v>7</v>
      </c>
      <c r="M1920">
        <v>8</v>
      </c>
      <c r="N1920">
        <v>8</v>
      </c>
      <c r="O1920">
        <v>0.17</v>
      </c>
      <c r="P1920">
        <v>13</v>
      </c>
      <c r="Q1920">
        <v>57600</v>
      </c>
    </row>
    <row r="1921" spans="1:17" x14ac:dyDescent="0.25">
      <c r="A1921" t="s">
        <v>35</v>
      </c>
      <c r="B1921" t="s">
        <v>6700</v>
      </c>
      <c r="C1921" t="s">
        <v>558</v>
      </c>
      <c r="D1921" t="s">
        <v>213</v>
      </c>
      <c r="E1921" s="1">
        <v>45153</v>
      </c>
      <c r="F1921" t="s">
        <v>57</v>
      </c>
      <c r="G1921" t="s">
        <v>6701</v>
      </c>
      <c r="H1921" t="s">
        <v>97</v>
      </c>
      <c r="I1921" t="s">
        <v>6702</v>
      </c>
      <c r="J1921" t="s">
        <v>537</v>
      </c>
      <c r="K1921" t="s">
        <v>77</v>
      </c>
      <c r="L1921">
        <v>24</v>
      </c>
      <c r="M1921">
        <v>26</v>
      </c>
      <c r="N1921">
        <v>15</v>
      </c>
      <c r="O1921">
        <v>17.329999999999998</v>
      </c>
      <c r="P1921">
        <v>213</v>
      </c>
      <c r="Q1921">
        <v>216000</v>
      </c>
    </row>
    <row r="1922" spans="1:17" x14ac:dyDescent="0.25">
      <c r="A1922" t="s">
        <v>265</v>
      </c>
      <c r="B1922" t="s">
        <v>6703</v>
      </c>
      <c r="C1922" t="s">
        <v>37</v>
      </c>
      <c r="D1922" t="s">
        <v>130</v>
      </c>
      <c r="E1922" s="1">
        <v>42028</v>
      </c>
      <c r="F1922" t="s">
        <v>48</v>
      </c>
      <c r="G1922" t="s">
        <v>6704</v>
      </c>
      <c r="H1922" t="s">
        <v>119</v>
      </c>
      <c r="I1922" t="s">
        <v>5197</v>
      </c>
      <c r="J1922" t="s">
        <v>390</v>
      </c>
      <c r="K1922" t="s">
        <v>34</v>
      </c>
      <c r="L1922">
        <v>6</v>
      </c>
      <c r="M1922">
        <v>4</v>
      </c>
      <c r="N1922">
        <v>24</v>
      </c>
      <c r="O1922">
        <v>0.18</v>
      </c>
      <c r="P1922">
        <v>39</v>
      </c>
      <c r="Q1922">
        <v>72000</v>
      </c>
    </row>
    <row r="1923" spans="1:17" x14ac:dyDescent="0.25">
      <c r="A1923" t="s">
        <v>168</v>
      </c>
      <c r="B1923" t="s">
        <v>6705</v>
      </c>
      <c r="C1923" t="s">
        <v>212</v>
      </c>
      <c r="D1923" t="s">
        <v>2021</v>
      </c>
      <c r="E1923" s="1">
        <v>43104</v>
      </c>
      <c r="F1923" t="s">
        <v>20</v>
      </c>
      <c r="G1923" t="s">
        <v>6706</v>
      </c>
      <c r="H1923" t="s">
        <v>88</v>
      </c>
      <c r="I1923" t="s">
        <v>1394</v>
      </c>
      <c r="J1923" t="s">
        <v>2741</v>
      </c>
      <c r="K1923" t="s">
        <v>77</v>
      </c>
      <c r="L1923">
        <v>6</v>
      </c>
      <c r="M1923">
        <v>4</v>
      </c>
      <c r="N1923">
        <v>7</v>
      </c>
      <c r="O1923">
        <v>10.3</v>
      </c>
      <c r="P1923">
        <v>15</v>
      </c>
      <c r="Q1923">
        <v>144000</v>
      </c>
    </row>
    <row r="1924" spans="1:17" x14ac:dyDescent="0.25">
      <c r="A1924" t="s">
        <v>63</v>
      </c>
      <c r="B1924" t="s">
        <v>6707</v>
      </c>
      <c r="C1924" t="s">
        <v>562</v>
      </c>
      <c r="D1924" t="s">
        <v>1295</v>
      </c>
      <c r="E1924" s="1">
        <v>45274</v>
      </c>
      <c r="F1924" t="s">
        <v>29</v>
      </c>
      <c r="G1924" t="s">
        <v>6708</v>
      </c>
      <c r="H1924" t="s">
        <v>112</v>
      </c>
      <c r="I1924" t="s">
        <v>6709</v>
      </c>
      <c r="J1924" t="s">
        <v>6710</v>
      </c>
      <c r="K1924" t="s">
        <v>34</v>
      </c>
      <c r="L1924">
        <v>18</v>
      </c>
      <c r="M1924">
        <v>22</v>
      </c>
      <c r="N1924">
        <v>10</v>
      </c>
      <c r="O1924">
        <v>1.0900000000000001</v>
      </c>
      <c r="P1924">
        <v>28</v>
      </c>
      <c r="Q1924">
        <v>2160</v>
      </c>
    </row>
    <row r="1925" spans="1:17" x14ac:dyDescent="0.25">
      <c r="A1925" t="s">
        <v>92</v>
      </c>
      <c r="B1925" t="s">
        <v>6711</v>
      </c>
      <c r="C1925" t="s">
        <v>342</v>
      </c>
      <c r="D1925" t="s">
        <v>1699</v>
      </c>
      <c r="E1925" s="1">
        <v>42593</v>
      </c>
      <c r="F1925" t="s">
        <v>20</v>
      </c>
      <c r="G1925" t="s">
        <v>6712</v>
      </c>
      <c r="H1925" t="s">
        <v>119</v>
      </c>
      <c r="I1925" t="s">
        <v>1966</v>
      </c>
      <c r="J1925" t="s">
        <v>33</v>
      </c>
      <c r="K1925" t="s">
        <v>180</v>
      </c>
      <c r="L1925">
        <v>21</v>
      </c>
      <c r="M1925">
        <v>19</v>
      </c>
      <c r="N1925">
        <v>11</v>
      </c>
      <c r="O1925">
        <v>0.59</v>
      </c>
      <c r="P1925">
        <v>34</v>
      </c>
      <c r="Q1925">
        <v>36000</v>
      </c>
    </row>
    <row r="1926" spans="1:17" x14ac:dyDescent="0.25">
      <c r="A1926" t="s">
        <v>16</v>
      </c>
      <c r="B1926" t="s">
        <v>6713</v>
      </c>
      <c r="C1926" t="s">
        <v>219</v>
      </c>
      <c r="D1926" t="s">
        <v>183</v>
      </c>
      <c r="E1926" s="1">
        <v>44067</v>
      </c>
      <c r="F1926" t="s">
        <v>48</v>
      </c>
      <c r="G1926" t="s">
        <v>6714</v>
      </c>
      <c r="H1926" t="s">
        <v>31</v>
      </c>
      <c r="I1926" t="s">
        <v>6715</v>
      </c>
      <c r="J1926" t="s">
        <v>6716</v>
      </c>
      <c r="K1926" t="s">
        <v>77</v>
      </c>
      <c r="L1926">
        <v>15</v>
      </c>
      <c r="M1926">
        <v>13</v>
      </c>
      <c r="N1926">
        <v>8</v>
      </c>
      <c r="O1926">
        <v>3.52</v>
      </c>
      <c r="P1926">
        <v>13</v>
      </c>
      <c r="Q1926">
        <v>144000</v>
      </c>
    </row>
    <row r="1927" spans="1:17" x14ac:dyDescent="0.25">
      <c r="A1927" t="s">
        <v>107</v>
      </c>
      <c r="B1927" t="s">
        <v>6717</v>
      </c>
      <c r="C1927" t="s">
        <v>200</v>
      </c>
      <c r="D1927" t="s">
        <v>5002</v>
      </c>
      <c r="E1927" s="1">
        <v>43560</v>
      </c>
      <c r="F1927" t="s">
        <v>20</v>
      </c>
      <c r="G1927" t="s">
        <v>6718</v>
      </c>
      <c r="H1927" t="s">
        <v>112</v>
      </c>
      <c r="I1927" t="s">
        <v>4344</v>
      </c>
      <c r="J1927" t="s">
        <v>670</v>
      </c>
      <c r="K1927" t="s">
        <v>180</v>
      </c>
      <c r="L1927">
        <v>11</v>
      </c>
      <c r="M1927">
        <v>18</v>
      </c>
      <c r="N1927">
        <v>10</v>
      </c>
      <c r="O1927">
        <v>1.33</v>
      </c>
      <c r="P1927">
        <v>313</v>
      </c>
      <c r="Q1927">
        <v>108000</v>
      </c>
    </row>
    <row r="1928" spans="1:17" x14ac:dyDescent="0.25">
      <c r="A1928" t="s">
        <v>265</v>
      </c>
      <c r="B1928" t="s">
        <v>6719</v>
      </c>
      <c r="C1928" t="s">
        <v>65</v>
      </c>
      <c r="D1928" t="s">
        <v>2063</v>
      </c>
      <c r="E1928" s="1">
        <v>44638</v>
      </c>
      <c r="F1928" t="s">
        <v>20</v>
      </c>
      <c r="G1928" t="s">
        <v>6720</v>
      </c>
      <c r="H1928" t="s">
        <v>112</v>
      </c>
      <c r="I1928" t="s">
        <v>2444</v>
      </c>
      <c r="J1928" t="s">
        <v>6721</v>
      </c>
      <c r="K1928" t="s">
        <v>52</v>
      </c>
      <c r="L1928">
        <v>6</v>
      </c>
      <c r="M1928">
        <v>15</v>
      </c>
      <c r="N1928">
        <v>10</v>
      </c>
      <c r="O1928">
        <v>0.02</v>
      </c>
      <c r="P1928">
        <v>42</v>
      </c>
      <c r="Q1928">
        <v>1440</v>
      </c>
    </row>
    <row r="1929" spans="1:17" x14ac:dyDescent="0.25">
      <c r="A1929" t="s">
        <v>25</v>
      </c>
      <c r="B1929" t="s">
        <v>6722</v>
      </c>
      <c r="C1929" t="s">
        <v>101</v>
      </c>
      <c r="D1929" t="s">
        <v>1969</v>
      </c>
      <c r="E1929" s="1">
        <v>42560</v>
      </c>
      <c r="F1929" t="s">
        <v>20</v>
      </c>
      <c r="G1929" t="s">
        <v>6723</v>
      </c>
      <c r="H1929" t="s">
        <v>173</v>
      </c>
      <c r="I1929" t="s">
        <v>6724</v>
      </c>
      <c r="J1929" t="s">
        <v>6725</v>
      </c>
      <c r="K1929" t="s">
        <v>62</v>
      </c>
      <c r="L1929">
        <v>11</v>
      </c>
      <c r="M1929">
        <v>13</v>
      </c>
      <c r="N1929">
        <v>20</v>
      </c>
      <c r="O1929">
        <v>110.57</v>
      </c>
      <c r="P1929">
        <v>18</v>
      </c>
      <c r="Q1929">
        <v>18000</v>
      </c>
    </row>
    <row r="1930" spans="1:17" x14ac:dyDescent="0.25">
      <c r="A1930" t="s">
        <v>155</v>
      </c>
      <c r="B1930" t="s">
        <v>6726</v>
      </c>
      <c r="C1930" t="s">
        <v>212</v>
      </c>
      <c r="D1930" t="s">
        <v>3381</v>
      </c>
      <c r="E1930" s="1">
        <v>44920</v>
      </c>
      <c r="F1930" t="s">
        <v>29</v>
      </c>
      <c r="G1930" t="s">
        <v>6727</v>
      </c>
      <c r="H1930" t="s">
        <v>190</v>
      </c>
      <c r="I1930" t="s">
        <v>1063</v>
      </c>
      <c r="J1930" t="s">
        <v>6728</v>
      </c>
      <c r="K1930" t="s">
        <v>134</v>
      </c>
      <c r="L1930">
        <v>4</v>
      </c>
      <c r="M1930">
        <v>7</v>
      </c>
      <c r="N1930">
        <v>12</v>
      </c>
      <c r="O1930">
        <v>7.18</v>
      </c>
      <c r="P1930">
        <v>12</v>
      </c>
      <c r="Q1930">
        <v>28800</v>
      </c>
    </row>
    <row r="1931" spans="1:17" x14ac:dyDescent="0.25">
      <c r="A1931" t="s">
        <v>70</v>
      </c>
      <c r="B1931" t="s">
        <v>1106</v>
      </c>
      <c r="C1931" t="s">
        <v>342</v>
      </c>
      <c r="D1931" t="s">
        <v>6729</v>
      </c>
      <c r="E1931" s="1">
        <v>45353</v>
      </c>
      <c r="F1931" t="s">
        <v>48</v>
      </c>
      <c r="G1931" t="s">
        <v>6730</v>
      </c>
      <c r="H1931" t="s">
        <v>31</v>
      </c>
      <c r="I1931" t="s">
        <v>1833</v>
      </c>
      <c r="J1931" t="s">
        <v>665</v>
      </c>
      <c r="K1931" t="s">
        <v>62</v>
      </c>
      <c r="L1931">
        <v>10</v>
      </c>
      <c r="M1931">
        <v>10</v>
      </c>
      <c r="N1931">
        <v>10</v>
      </c>
      <c r="O1931">
        <v>2.37</v>
      </c>
      <c r="P1931">
        <v>35</v>
      </c>
      <c r="Q1931">
        <v>4320000</v>
      </c>
    </row>
    <row r="1932" spans="1:17" x14ac:dyDescent="0.25">
      <c r="A1932" t="s">
        <v>141</v>
      </c>
      <c r="B1932" t="s">
        <v>6731</v>
      </c>
      <c r="C1932" t="s">
        <v>464</v>
      </c>
      <c r="D1932" t="s">
        <v>6732</v>
      </c>
      <c r="E1932" s="1">
        <v>45740</v>
      </c>
      <c r="F1932" t="s">
        <v>57</v>
      </c>
      <c r="G1932" t="s">
        <v>6733</v>
      </c>
      <c r="H1932" t="s">
        <v>173</v>
      </c>
      <c r="I1932" t="s">
        <v>6734</v>
      </c>
      <c r="J1932" t="s">
        <v>6735</v>
      </c>
      <c r="K1932" t="s">
        <v>62</v>
      </c>
      <c r="L1932">
        <v>8</v>
      </c>
      <c r="M1932">
        <v>5</v>
      </c>
      <c r="N1932">
        <v>11</v>
      </c>
      <c r="O1932">
        <v>4.25</v>
      </c>
      <c r="P1932">
        <v>34</v>
      </c>
      <c r="Q1932">
        <v>72000</v>
      </c>
    </row>
    <row r="1933" spans="1:17" x14ac:dyDescent="0.25">
      <c r="A1933" t="s">
        <v>122</v>
      </c>
      <c r="B1933" t="s">
        <v>6736</v>
      </c>
      <c r="C1933" t="s">
        <v>8968</v>
      </c>
      <c r="D1933" t="s">
        <v>6737</v>
      </c>
      <c r="E1933" s="1">
        <v>45402</v>
      </c>
      <c r="F1933" t="s">
        <v>82</v>
      </c>
      <c r="G1933" t="s">
        <v>6738</v>
      </c>
      <c r="H1933" t="s">
        <v>22</v>
      </c>
      <c r="I1933" t="s">
        <v>2014</v>
      </c>
      <c r="J1933" t="s">
        <v>6739</v>
      </c>
      <c r="K1933" t="s">
        <v>106</v>
      </c>
      <c r="L1933">
        <v>18</v>
      </c>
      <c r="M1933">
        <v>19</v>
      </c>
      <c r="N1933">
        <v>18</v>
      </c>
      <c r="O1933">
        <v>99.29</v>
      </c>
      <c r="P1933">
        <v>41</v>
      </c>
      <c r="Q1933">
        <v>576000</v>
      </c>
    </row>
    <row r="1934" spans="1:17" x14ac:dyDescent="0.25">
      <c r="A1934" t="s">
        <v>35</v>
      </c>
      <c r="B1934" t="s">
        <v>6740</v>
      </c>
      <c r="C1934" t="s">
        <v>558</v>
      </c>
      <c r="D1934" t="s">
        <v>256</v>
      </c>
      <c r="E1934" s="1">
        <v>44955</v>
      </c>
      <c r="F1934" t="s">
        <v>29</v>
      </c>
      <c r="G1934" t="s">
        <v>6741</v>
      </c>
      <c r="H1934" t="s">
        <v>40</v>
      </c>
      <c r="I1934" t="s">
        <v>2444</v>
      </c>
      <c r="J1934" t="s">
        <v>280</v>
      </c>
      <c r="K1934" t="s">
        <v>106</v>
      </c>
      <c r="L1934">
        <v>17</v>
      </c>
      <c r="M1934">
        <v>30</v>
      </c>
      <c r="N1934">
        <v>7</v>
      </c>
      <c r="O1934">
        <v>8.18</v>
      </c>
      <c r="P1934">
        <v>113</v>
      </c>
      <c r="Q1934">
        <v>720000</v>
      </c>
    </row>
    <row r="1935" spans="1:17" x14ac:dyDescent="0.25">
      <c r="A1935" t="s">
        <v>382</v>
      </c>
      <c r="B1935" t="s">
        <v>6742</v>
      </c>
      <c r="C1935" t="s">
        <v>182</v>
      </c>
      <c r="D1935" t="s">
        <v>3961</v>
      </c>
      <c r="E1935" s="1">
        <v>43809</v>
      </c>
      <c r="F1935" t="s">
        <v>29</v>
      </c>
      <c r="G1935" t="s">
        <v>6743</v>
      </c>
      <c r="H1935" t="s">
        <v>22</v>
      </c>
      <c r="I1935" t="s">
        <v>503</v>
      </c>
      <c r="J1935" t="s">
        <v>6744</v>
      </c>
      <c r="K1935" t="s">
        <v>62</v>
      </c>
      <c r="L1935">
        <v>5</v>
      </c>
      <c r="M1935">
        <v>8</v>
      </c>
      <c r="N1935">
        <v>7</v>
      </c>
      <c r="O1935">
        <v>3.45</v>
      </c>
      <c r="P1935">
        <v>21</v>
      </c>
      <c r="Q1935">
        <v>3600</v>
      </c>
    </row>
    <row r="1936" spans="1:17" x14ac:dyDescent="0.25">
      <c r="A1936" t="s">
        <v>25</v>
      </c>
      <c r="B1936" t="s">
        <v>6745</v>
      </c>
      <c r="C1936" t="s">
        <v>163</v>
      </c>
      <c r="D1936" t="s">
        <v>2675</v>
      </c>
      <c r="E1936" s="1">
        <v>43564</v>
      </c>
      <c r="F1936" t="s">
        <v>20</v>
      </c>
      <c r="G1936" t="s">
        <v>6746</v>
      </c>
      <c r="H1936" t="s">
        <v>31</v>
      </c>
      <c r="I1936" t="s">
        <v>4295</v>
      </c>
      <c r="J1936" t="s">
        <v>1064</v>
      </c>
      <c r="K1936" t="s">
        <v>77</v>
      </c>
      <c r="L1936">
        <v>14</v>
      </c>
      <c r="M1936">
        <v>12</v>
      </c>
      <c r="N1936">
        <v>15</v>
      </c>
      <c r="O1936">
        <v>79.11</v>
      </c>
      <c r="P1936">
        <v>313</v>
      </c>
      <c r="Q1936">
        <v>576000</v>
      </c>
    </row>
    <row r="1937" spans="1:17" x14ac:dyDescent="0.25">
      <c r="A1937" t="s">
        <v>122</v>
      </c>
      <c r="B1937" t="s">
        <v>6747</v>
      </c>
      <c r="C1937" t="s">
        <v>535</v>
      </c>
      <c r="D1937" t="s">
        <v>2940</v>
      </c>
      <c r="E1937" s="1">
        <v>42265</v>
      </c>
      <c r="F1937" t="s">
        <v>20</v>
      </c>
      <c r="G1937" t="s">
        <v>6748</v>
      </c>
      <c r="H1937" t="s">
        <v>173</v>
      </c>
      <c r="I1937" t="s">
        <v>6749</v>
      </c>
      <c r="J1937" t="s">
        <v>6750</v>
      </c>
      <c r="K1937" t="s">
        <v>69</v>
      </c>
      <c r="L1937">
        <v>11</v>
      </c>
      <c r="M1937">
        <v>26</v>
      </c>
      <c r="N1937">
        <v>19</v>
      </c>
      <c r="O1937">
        <v>66.12</v>
      </c>
      <c r="P1937">
        <v>31</v>
      </c>
      <c r="Q1937">
        <v>664000</v>
      </c>
    </row>
    <row r="1938" spans="1:17" x14ac:dyDescent="0.25">
      <c r="A1938" t="s">
        <v>78</v>
      </c>
      <c r="B1938" t="s">
        <v>6751</v>
      </c>
      <c r="C1938" t="s">
        <v>116</v>
      </c>
      <c r="D1938" t="s">
        <v>220</v>
      </c>
      <c r="E1938" s="1">
        <v>44617</v>
      </c>
      <c r="F1938" t="s">
        <v>48</v>
      </c>
      <c r="G1938" t="s">
        <v>6752</v>
      </c>
      <c r="H1938" t="s">
        <v>112</v>
      </c>
      <c r="I1938" t="s">
        <v>273</v>
      </c>
      <c r="J1938" t="s">
        <v>1997</v>
      </c>
      <c r="K1938" t="s">
        <v>69</v>
      </c>
      <c r="L1938">
        <v>6</v>
      </c>
      <c r="M1938">
        <v>12</v>
      </c>
      <c r="N1938">
        <v>5</v>
      </c>
      <c r="O1938">
        <v>13.12</v>
      </c>
      <c r="P1938">
        <v>113</v>
      </c>
      <c r="Q1938">
        <v>700000</v>
      </c>
    </row>
    <row r="1939" spans="1:17" x14ac:dyDescent="0.25">
      <c r="A1939" t="s">
        <v>148</v>
      </c>
      <c r="B1939" t="s">
        <v>6753</v>
      </c>
      <c r="C1939" t="s">
        <v>464</v>
      </c>
      <c r="D1939" t="s">
        <v>1008</v>
      </c>
      <c r="E1939" s="1">
        <v>43648</v>
      </c>
      <c r="F1939" t="s">
        <v>48</v>
      </c>
      <c r="G1939" t="s">
        <v>6754</v>
      </c>
      <c r="H1939" t="s">
        <v>119</v>
      </c>
      <c r="I1939" t="s">
        <v>966</v>
      </c>
      <c r="J1939" t="s">
        <v>6755</v>
      </c>
      <c r="K1939" t="s">
        <v>43</v>
      </c>
      <c r="L1939">
        <v>3</v>
      </c>
      <c r="M1939">
        <v>8</v>
      </c>
      <c r="N1939">
        <v>4</v>
      </c>
      <c r="O1939">
        <v>0.44</v>
      </c>
      <c r="P1939">
        <v>28</v>
      </c>
      <c r="Q1939">
        <v>1500</v>
      </c>
    </row>
    <row r="1940" spans="1:17" x14ac:dyDescent="0.25">
      <c r="A1940" t="s">
        <v>352</v>
      </c>
      <c r="B1940" t="s">
        <v>6756</v>
      </c>
      <c r="C1940" t="s">
        <v>129</v>
      </c>
      <c r="D1940" t="s">
        <v>6757</v>
      </c>
      <c r="E1940" s="1">
        <v>45774</v>
      </c>
      <c r="F1940" t="s">
        <v>82</v>
      </c>
      <c r="G1940" t="s">
        <v>6758</v>
      </c>
      <c r="H1940" t="s">
        <v>112</v>
      </c>
      <c r="I1940" t="s">
        <v>2173</v>
      </c>
      <c r="J1940" t="s">
        <v>833</v>
      </c>
      <c r="K1940" t="s">
        <v>62</v>
      </c>
      <c r="L1940">
        <v>21</v>
      </c>
      <c r="M1940">
        <v>28</v>
      </c>
      <c r="N1940">
        <v>10</v>
      </c>
      <c r="O1940">
        <v>13.53</v>
      </c>
      <c r="P1940">
        <v>413</v>
      </c>
      <c r="Q1940">
        <v>3000</v>
      </c>
    </row>
    <row r="1941" spans="1:17" x14ac:dyDescent="0.25">
      <c r="A1941" t="s">
        <v>323</v>
      </c>
      <c r="B1941" t="s">
        <v>6759</v>
      </c>
      <c r="C1941" t="s">
        <v>129</v>
      </c>
      <c r="D1941" t="s">
        <v>201</v>
      </c>
      <c r="E1941" s="1">
        <v>43897</v>
      </c>
      <c r="F1941" t="s">
        <v>29</v>
      </c>
      <c r="G1941" t="s">
        <v>6760</v>
      </c>
      <c r="H1941" t="s">
        <v>88</v>
      </c>
      <c r="I1941" t="s">
        <v>315</v>
      </c>
      <c r="J1941" t="s">
        <v>6761</v>
      </c>
      <c r="K1941" t="s">
        <v>62</v>
      </c>
      <c r="L1941">
        <v>7</v>
      </c>
      <c r="M1941">
        <v>8</v>
      </c>
      <c r="N1941">
        <v>6</v>
      </c>
      <c r="O1941">
        <v>0.16</v>
      </c>
      <c r="P1941">
        <v>13</v>
      </c>
      <c r="Q1941">
        <v>300</v>
      </c>
    </row>
    <row r="1942" spans="1:17" x14ac:dyDescent="0.25">
      <c r="A1942" t="s">
        <v>44</v>
      </c>
      <c r="B1942" t="s">
        <v>6762</v>
      </c>
      <c r="C1942" t="s">
        <v>568</v>
      </c>
      <c r="D1942" t="s">
        <v>6763</v>
      </c>
      <c r="E1942" s="1">
        <v>43140</v>
      </c>
      <c r="F1942" t="s">
        <v>29</v>
      </c>
      <c r="G1942" t="s">
        <v>6764</v>
      </c>
      <c r="H1942" t="s">
        <v>97</v>
      </c>
      <c r="I1942" t="s">
        <v>6765</v>
      </c>
      <c r="J1942" t="s">
        <v>6766</v>
      </c>
      <c r="K1942" t="s">
        <v>43</v>
      </c>
      <c r="L1942">
        <v>7</v>
      </c>
      <c r="M1942">
        <v>11</v>
      </c>
      <c r="N1942">
        <v>9</v>
      </c>
      <c r="O1942">
        <v>1.75</v>
      </c>
      <c r="P1942">
        <v>36</v>
      </c>
      <c r="Q1942">
        <v>60000</v>
      </c>
    </row>
    <row r="1943" spans="1:17" x14ac:dyDescent="0.25">
      <c r="A1943" t="s">
        <v>78</v>
      </c>
      <c r="B1943" t="s">
        <v>6767</v>
      </c>
      <c r="C1943" t="s">
        <v>101</v>
      </c>
      <c r="D1943" t="s">
        <v>942</v>
      </c>
      <c r="E1943" s="1">
        <v>42763</v>
      </c>
      <c r="F1943" t="s">
        <v>20</v>
      </c>
      <c r="G1943" t="s">
        <v>6768</v>
      </c>
      <c r="H1943" t="s">
        <v>22</v>
      </c>
      <c r="I1943" t="s">
        <v>4295</v>
      </c>
      <c r="J1943" t="s">
        <v>6769</v>
      </c>
      <c r="K1943" t="s">
        <v>8966</v>
      </c>
      <c r="L1943">
        <v>8</v>
      </c>
      <c r="M1943">
        <v>3</v>
      </c>
      <c r="N1943">
        <v>14</v>
      </c>
      <c r="O1943">
        <v>1.43</v>
      </c>
      <c r="P1943">
        <v>16</v>
      </c>
      <c r="Q1943">
        <v>200000</v>
      </c>
    </row>
    <row r="1944" spans="1:17" x14ac:dyDescent="0.25">
      <c r="A1944" t="s">
        <v>53</v>
      </c>
      <c r="B1944" t="s">
        <v>6770</v>
      </c>
      <c r="C1944" t="s">
        <v>80</v>
      </c>
      <c r="D1944" t="s">
        <v>117</v>
      </c>
      <c r="E1944" s="1">
        <v>43324</v>
      </c>
      <c r="F1944" t="s">
        <v>57</v>
      </c>
      <c r="G1944" t="s">
        <v>6771</v>
      </c>
      <c r="H1944" t="s">
        <v>88</v>
      </c>
      <c r="I1944" t="s">
        <v>6772</v>
      </c>
      <c r="J1944" t="s">
        <v>6773</v>
      </c>
      <c r="K1944" t="s">
        <v>77</v>
      </c>
      <c r="L1944">
        <v>7</v>
      </c>
      <c r="M1944">
        <v>13</v>
      </c>
      <c r="N1944">
        <v>6</v>
      </c>
      <c r="O1944">
        <v>150</v>
      </c>
      <c r="P1944">
        <v>31</v>
      </c>
      <c r="Q1944">
        <v>1000000</v>
      </c>
    </row>
    <row r="1945" spans="1:17" x14ac:dyDescent="0.25">
      <c r="A1945" t="s">
        <v>141</v>
      </c>
      <c r="B1945" t="s">
        <v>6774</v>
      </c>
      <c r="C1945" t="s">
        <v>182</v>
      </c>
      <c r="D1945" t="s">
        <v>3553</v>
      </c>
      <c r="E1945" s="1">
        <v>43641</v>
      </c>
      <c r="F1945" t="s">
        <v>20</v>
      </c>
      <c r="G1945" t="s">
        <v>6775</v>
      </c>
      <c r="H1945" t="s">
        <v>190</v>
      </c>
      <c r="I1945" t="s">
        <v>1166</v>
      </c>
      <c r="J1945" t="s">
        <v>6776</v>
      </c>
      <c r="K1945" t="s">
        <v>77</v>
      </c>
      <c r="L1945">
        <v>3</v>
      </c>
      <c r="M1945">
        <v>4</v>
      </c>
      <c r="N1945">
        <v>8</v>
      </c>
      <c r="O1945">
        <v>2.87</v>
      </c>
      <c r="P1945">
        <v>33</v>
      </c>
      <c r="Q1945">
        <v>500</v>
      </c>
    </row>
    <row r="1946" spans="1:17" x14ac:dyDescent="0.25">
      <c r="A1946" t="s">
        <v>352</v>
      </c>
      <c r="B1946" t="s">
        <v>6777</v>
      </c>
      <c r="C1946" t="s">
        <v>27</v>
      </c>
      <c r="D1946" t="s">
        <v>1066</v>
      </c>
      <c r="E1946" s="1">
        <v>45517</v>
      </c>
      <c r="F1946" t="s">
        <v>48</v>
      </c>
      <c r="G1946" t="s">
        <v>6778</v>
      </c>
      <c r="H1946" t="s">
        <v>22</v>
      </c>
      <c r="I1946" t="s">
        <v>2273</v>
      </c>
      <c r="J1946" t="s">
        <v>6779</v>
      </c>
      <c r="K1946" t="s">
        <v>134</v>
      </c>
      <c r="L1946">
        <v>21</v>
      </c>
      <c r="M1946">
        <v>24</v>
      </c>
      <c r="N1946">
        <v>14</v>
      </c>
      <c r="O1946">
        <v>15.07</v>
      </c>
      <c r="P1946">
        <v>37</v>
      </c>
      <c r="Q1946">
        <v>80000</v>
      </c>
    </row>
    <row r="1947" spans="1:17" x14ac:dyDescent="0.25">
      <c r="A1947" t="s">
        <v>70</v>
      </c>
      <c r="B1947" t="s">
        <v>6780</v>
      </c>
      <c r="C1947" t="s">
        <v>535</v>
      </c>
      <c r="D1947" t="s">
        <v>2475</v>
      </c>
      <c r="E1947" s="1">
        <v>42649</v>
      </c>
      <c r="F1947" t="s">
        <v>82</v>
      </c>
      <c r="G1947" t="s">
        <v>6781</v>
      </c>
      <c r="H1947" t="s">
        <v>88</v>
      </c>
      <c r="I1947" t="s">
        <v>6782</v>
      </c>
      <c r="J1947" t="s">
        <v>6783</v>
      </c>
      <c r="K1947" t="s">
        <v>77</v>
      </c>
      <c r="L1947">
        <v>8</v>
      </c>
      <c r="M1947">
        <v>8</v>
      </c>
      <c r="N1947">
        <v>6</v>
      </c>
      <c r="O1947">
        <v>7.78</v>
      </c>
      <c r="P1947">
        <v>13</v>
      </c>
      <c r="Q1947">
        <v>300000</v>
      </c>
    </row>
    <row r="1948" spans="1:17" x14ac:dyDescent="0.25">
      <c r="A1948" t="s">
        <v>122</v>
      </c>
      <c r="B1948" t="s">
        <v>6784</v>
      </c>
      <c r="C1948" t="s">
        <v>535</v>
      </c>
      <c r="D1948" t="s">
        <v>5301</v>
      </c>
      <c r="E1948" s="1">
        <v>45967</v>
      </c>
      <c r="F1948" t="s">
        <v>20</v>
      </c>
      <c r="G1948" t="s">
        <v>6785</v>
      </c>
      <c r="H1948" t="s">
        <v>97</v>
      </c>
      <c r="I1948" t="s">
        <v>2569</v>
      </c>
      <c r="J1948" t="s">
        <v>6786</v>
      </c>
      <c r="K1948" t="s">
        <v>62</v>
      </c>
      <c r="L1948">
        <v>15</v>
      </c>
      <c r="M1948">
        <v>24</v>
      </c>
      <c r="N1948">
        <v>10</v>
      </c>
      <c r="O1948">
        <v>41.38</v>
      </c>
      <c r="P1948">
        <v>213</v>
      </c>
      <c r="Q1948">
        <v>100000</v>
      </c>
    </row>
    <row r="1949" spans="1:17" x14ac:dyDescent="0.25">
      <c r="A1949" t="s">
        <v>323</v>
      </c>
      <c r="B1949" t="s">
        <v>6787</v>
      </c>
      <c r="C1949" t="s">
        <v>18</v>
      </c>
      <c r="D1949" t="s">
        <v>1784</v>
      </c>
      <c r="E1949" s="1">
        <v>43815</v>
      </c>
      <c r="F1949" t="s">
        <v>82</v>
      </c>
      <c r="G1949" t="s">
        <v>6788</v>
      </c>
      <c r="H1949" t="s">
        <v>22</v>
      </c>
      <c r="I1949" t="s">
        <v>3290</v>
      </c>
      <c r="J1949" t="s">
        <v>1221</v>
      </c>
      <c r="K1949" t="s">
        <v>62</v>
      </c>
      <c r="L1949">
        <v>15</v>
      </c>
      <c r="M1949">
        <v>17</v>
      </c>
      <c r="N1949">
        <v>7</v>
      </c>
      <c r="O1949">
        <v>0.39</v>
      </c>
      <c r="P1949">
        <v>18</v>
      </c>
      <c r="Q1949">
        <v>200000</v>
      </c>
    </row>
    <row r="1950" spans="1:17" x14ac:dyDescent="0.25">
      <c r="A1950" t="s">
        <v>462</v>
      </c>
      <c r="B1950" t="s">
        <v>6789</v>
      </c>
      <c r="C1950" t="s">
        <v>65</v>
      </c>
      <c r="D1950" t="s">
        <v>2595</v>
      </c>
      <c r="E1950" s="1">
        <v>42629</v>
      </c>
      <c r="F1950" t="s">
        <v>29</v>
      </c>
      <c r="G1950" t="s">
        <v>6790</v>
      </c>
      <c r="H1950" t="s">
        <v>97</v>
      </c>
      <c r="I1950" t="s">
        <v>6791</v>
      </c>
      <c r="J1950" t="s">
        <v>6792</v>
      </c>
      <c r="K1950" t="s">
        <v>52</v>
      </c>
      <c r="L1950">
        <v>5</v>
      </c>
      <c r="M1950">
        <v>11</v>
      </c>
      <c r="N1950">
        <v>8</v>
      </c>
      <c r="O1950">
        <v>0.18</v>
      </c>
      <c r="P1950">
        <v>41</v>
      </c>
      <c r="Q1950">
        <v>3000</v>
      </c>
    </row>
    <row r="1951" spans="1:17" x14ac:dyDescent="0.25">
      <c r="A1951" t="s">
        <v>217</v>
      </c>
      <c r="B1951" t="s">
        <v>6793</v>
      </c>
      <c r="C1951" t="s">
        <v>37</v>
      </c>
      <c r="D1951" t="s">
        <v>629</v>
      </c>
      <c r="E1951" s="1">
        <v>43690</v>
      </c>
      <c r="F1951" t="s">
        <v>57</v>
      </c>
      <c r="G1951" t="s">
        <v>6794</v>
      </c>
      <c r="H1951" t="s">
        <v>97</v>
      </c>
      <c r="I1951" t="s">
        <v>594</v>
      </c>
      <c r="J1951" t="s">
        <v>6795</v>
      </c>
      <c r="K1951" t="s">
        <v>77</v>
      </c>
      <c r="L1951">
        <v>5</v>
      </c>
      <c r="M1951">
        <v>10</v>
      </c>
      <c r="N1951">
        <v>10</v>
      </c>
      <c r="O1951">
        <v>17.03</v>
      </c>
      <c r="P1951">
        <v>33</v>
      </c>
      <c r="Q1951">
        <v>50000</v>
      </c>
    </row>
    <row r="1952" spans="1:17" x14ac:dyDescent="0.25">
      <c r="A1952" t="s">
        <v>63</v>
      </c>
      <c r="B1952" t="s">
        <v>6796</v>
      </c>
      <c r="C1952" t="s">
        <v>170</v>
      </c>
      <c r="D1952" t="s">
        <v>337</v>
      </c>
      <c r="E1952" s="1">
        <v>43245</v>
      </c>
      <c r="F1952" t="s">
        <v>20</v>
      </c>
      <c r="G1952" t="s">
        <v>6797</v>
      </c>
      <c r="H1952" t="s">
        <v>173</v>
      </c>
      <c r="I1952" t="s">
        <v>3267</v>
      </c>
      <c r="J1952" t="s">
        <v>6798</v>
      </c>
      <c r="K1952" t="s">
        <v>62</v>
      </c>
      <c r="L1952">
        <v>18</v>
      </c>
      <c r="M1952">
        <v>19</v>
      </c>
      <c r="N1952">
        <v>13</v>
      </c>
      <c r="O1952">
        <v>8.7200000000000006</v>
      </c>
      <c r="P1952">
        <v>28</v>
      </c>
      <c r="Q1952">
        <v>200000</v>
      </c>
    </row>
    <row r="1953" spans="1:17" x14ac:dyDescent="0.25">
      <c r="A1953" t="s">
        <v>265</v>
      </c>
      <c r="B1953" t="s">
        <v>6799</v>
      </c>
      <c r="C1953" t="s">
        <v>255</v>
      </c>
      <c r="D1953" t="s">
        <v>201</v>
      </c>
      <c r="E1953" s="1">
        <v>45221</v>
      </c>
      <c r="F1953" t="s">
        <v>82</v>
      </c>
      <c r="G1953" t="s">
        <v>6800</v>
      </c>
      <c r="H1953" t="s">
        <v>59</v>
      </c>
      <c r="I1953" t="s">
        <v>1297</v>
      </c>
      <c r="J1953" t="s">
        <v>6801</v>
      </c>
      <c r="K1953" t="s">
        <v>322</v>
      </c>
      <c r="L1953">
        <v>8</v>
      </c>
      <c r="M1953">
        <v>13</v>
      </c>
      <c r="N1953">
        <v>8</v>
      </c>
      <c r="O1953">
        <v>0.09</v>
      </c>
      <c r="P1953">
        <v>413</v>
      </c>
      <c r="Q1953">
        <v>150000</v>
      </c>
    </row>
    <row r="1954" spans="1:17" x14ac:dyDescent="0.25">
      <c r="A1954" t="s">
        <v>16</v>
      </c>
      <c r="B1954" t="s">
        <v>6802</v>
      </c>
      <c r="C1954" t="s">
        <v>206</v>
      </c>
      <c r="D1954" t="s">
        <v>1571</v>
      </c>
      <c r="E1954" s="1">
        <v>43876</v>
      </c>
      <c r="F1954" t="s">
        <v>57</v>
      </c>
      <c r="G1954" t="s">
        <v>6803</v>
      </c>
      <c r="H1954" t="s">
        <v>190</v>
      </c>
      <c r="I1954" t="s">
        <v>2622</v>
      </c>
      <c r="J1954" t="s">
        <v>414</v>
      </c>
      <c r="K1954" t="s">
        <v>106</v>
      </c>
      <c r="L1954">
        <v>7</v>
      </c>
      <c r="M1954">
        <v>9</v>
      </c>
      <c r="N1954">
        <v>8</v>
      </c>
      <c r="O1954">
        <v>150</v>
      </c>
      <c r="P1954">
        <v>34</v>
      </c>
      <c r="Q1954">
        <v>2000</v>
      </c>
    </row>
    <row r="1955" spans="1:17" x14ac:dyDescent="0.25">
      <c r="A1955" t="s">
        <v>107</v>
      </c>
      <c r="B1955" t="s">
        <v>6804</v>
      </c>
      <c r="C1955" t="s">
        <v>200</v>
      </c>
      <c r="D1955" t="s">
        <v>2063</v>
      </c>
      <c r="E1955" s="1">
        <v>43574</v>
      </c>
      <c r="F1955" t="s">
        <v>48</v>
      </c>
      <c r="G1955" t="s">
        <v>6805</v>
      </c>
      <c r="H1955" t="s">
        <v>112</v>
      </c>
      <c r="I1955" t="s">
        <v>6806</v>
      </c>
      <c r="J1955" t="s">
        <v>1987</v>
      </c>
      <c r="K1955" t="s">
        <v>62</v>
      </c>
      <c r="L1955">
        <v>6</v>
      </c>
      <c r="M1955">
        <v>8</v>
      </c>
      <c r="N1955">
        <v>11</v>
      </c>
      <c r="O1955">
        <v>1.08</v>
      </c>
      <c r="P1955">
        <v>38</v>
      </c>
      <c r="Q1955">
        <v>25000</v>
      </c>
    </row>
    <row r="1956" spans="1:17" x14ac:dyDescent="0.25">
      <c r="A1956" t="s">
        <v>382</v>
      </c>
      <c r="B1956" t="s">
        <v>6807</v>
      </c>
      <c r="C1956" t="s">
        <v>515</v>
      </c>
      <c r="D1956" t="s">
        <v>756</v>
      </c>
      <c r="E1956" s="1">
        <v>43436</v>
      </c>
      <c r="F1956" t="s">
        <v>20</v>
      </c>
      <c r="G1956" t="s">
        <v>6808</v>
      </c>
      <c r="H1956" t="s">
        <v>22</v>
      </c>
      <c r="I1956" t="s">
        <v>1449</v>
      </c>
      <c r="J1956" t="s">
        <v>6809</v>
      </c>
      <c r="K1956" t="s">
        <v>34</v>
      </c>
      <c r="L1956">
        <v>14</v>
      </c>
      <c r="M1956">
        <v>11</v>
      </c>
      <c r="N1956">
        <v>10</v>
      </c>
      <c r="O1956">
        <v>6.42</v>
      </c>
      <c r="P1956">
        <v>27</v>
      </c>
      <c r="Q1956">
        <v>40000</v>
      </c>
    </row>
    <row r="1957" spans="1:17" x14ac:dyDescent="0.25">
      <c r="A1957" t="s">
        <v>265</v>
      </c>
      <c r="B1957" t="s">
        <v>6810</v>
      </c>
      <c r="C1957" t="s">
        <v>219</v>
      </c>
      <c r="D1957" t="s">
        <v>4352</v>
      </c>
      <c r="E1957" s="1">
        <v>42748</v>
      </c>
      <c r="F1957" t="s">
        <v>29</v>
      </c>
      <c r="G1957" t="s">
        <v>6811</v>
      </c>
      <c r="H1957" t="s">
        <v>190</v>
      </c>
      <c r="I1957" t="s">
        <v>716</v>
      </c>
      <c r="J1957" t="s">
        <v>33</v>
      </c>
      <c r="K1957" t="s">
        <v>69</v>
      </c>
      <c r="L1957">
        <v>7</v>
      </c>
      <c r="M1957">
        <v>15</v>
      </c>
      <c r="N1957">
        <v>9</v>
      </c>
      <c r="O1957">
        <v>0.08</v>
      </c>
      <c r="P1957">
        <v>41</v>
      </c>
      <c r="Q1957">
        <v>6000000</v>
      </c>
    </row>
    <row r="1958" spans="1:17" x14ac:dyDescent="0.25">
      <c r="A1958" t="s">
        <v>155</v>
      </c>
      <c r="B1958" t="s">
        <v>6812</v>
      </c>
      <c r="C1958" t="s">
        <v>515</v>
      </c>
      <c r="D1958" t="s">
        <v>1788</v>
      </c>
      <c r="E1958" s="1">
        <v>45577</v>
      </c>
      <c r="F1958" t="s">
        <v>20</v>
      </c>
      <c r="G1958" t="s">
        <v>6813</v>
      </c>
      <c r="H1958" t="s">
        <v>97</v>
      </c>
      <c r="I1958" t="s">
        <v>6814</v>
      </c>
      <c r="J1958" t="s">
        <v>6815</v>
      </c>
      <c r="K1958" t="s">
        <v>62</v>
      </c>
      <c r="L1958">
        <v>2</v>
      </c>
      <c r="M1958">
        <v>13</v>
      </c>
      <c r="N1958">
        <v>13</v>
      </c>
      <c r="O1958">
        <v>12.76</v>
      </c>
      <c r="P1958">
        <v>17</v>
      </c>
      <c r="Q1958">
        <v>100000</v>
      </c>
    </row>
    <row r="1959" spans="1:17" x14ac:dyDescent="0.25">
      <c r="A1959" t="s">
        <v>44</v>
      </c>
      <c r="B1959" t="s">
        <v>6816</v>
      </c>
      <c r="C1959" t="s">
        <v>558</v>
      </c>
      <c r="D1959" t="s">
        <v>130</v>
      </c>
      <c r="E1959" s="1">
        <v>44269</v>
      </c>
      <c r="F1959" t="s">
        <v>48</v>
      </c>
      <c r="G1959" t="s">
        <v>6817</v>
      </c>
      <c r="H1959" t="s">
        <v>88</v>
      </c>
      <c r="I1959" t="s">
        <v>933</v>
      </c>
      <c r="J1959" t="s">
        <v>6818</v>
      </c>
      <c r="K1959" t="s">
        <v>8966</v>
      </c>
      <c r="L1959">
        <v>8</v>
      </c>
      <c r="M1959">
        <v>18</v>
      </c>
      <c r="N1959">
        <v>5</v>
      </c>
      <c r="O1959">
        <v>3.36</v>
      </c>
      <c r="P1959">
        <v>25</v>
      </c>
      <c r="Q1959">
        <v>800000</v>
      </c>
    </row>
    <row r="1960" spans="1:17" x14ac:dyDescent="0.25">
      <c r="A1960" t="s">
        <v>462</v>
      </c>
      <c r="B1960" t="s">
        <v>6819</v>
      </c>
      <c r="C1960" t="s">
        <v>101</v>
      </c>
      <c r="D1960" t="s">
        <v>2043</v>
      </c>
      <c r="E1960" s="1">
        <v>43484</v>
      </c>
      <c r="F1960" t="s">
        <v>20</v>
      </c>
      <c r="G1960" t="s">
        <v>6820</v>
      </c>
      <c r="H1960" t="s">
        <v>40</v>
      </c>
      <c r="I1960" t="s">
        <v>6821</v>
      </c>
      <c r="J1960" t="s">
        <v>6550</v>
      </c>
      <c r="K1960" t="s">
        <v>8966</v>
      </c>
      <c r="L1960">
        <v>5</v>
      </c>
      <c r="M1960">
        <v>6</v>
      </c>
      <c r="N1960">
        <v>18</v>
      </c>
      <c r="O1960">
        <v>0.18</v>
      </c>
      <c r="P1960">
        <v>413</v>
      </c>
      <c r="Q1960">
        <v>1000000</v>
      </c>
    </row>
    <row r="1961" spans="1:17" x14ac:dyDescent="0.25">
      <c r="A1961" t="s">
        <v>155</v>
      </c>
      <c r="B1961" t="s">
        <v>6822</v>
      </c>
      <c r="C1961" t="s">
        <v>8968</v>
      </c>
      <c r="D1961" t="s">
        <v>582</v>
      </c>
      <c r="E1961" s="1">
        <v>43665</v>
      </c>
      <c r="F1961" t="s">
        <v>48</v>
      </c>
      <c r="G1961" t="s">
        <v>6823</v>
      </c>
      <c r="H1961" t="s">
        <v>40</v>
      </c>
      <c r="I1961" t="s">
        <v>6824</v>
      </c>
      <c r="J1961" t="s">
        <v>6825</v>
      </c>
      <c r="K1961" t="s">
        <v>69</v>
      </c>
      <c r="L1961">
        <v>5</v>
      </c>
      <c r="M1961">
        <v>13</v>
      </c>
      <c r="N1961">
        <v>6</v>
      </c>
      <c r="O1961">
        <v>2.2599999999999998</v>
      </c>
      <c r="P1961">
        <v>25</v>
      </c>
      <c r="Q1961">
        <v>5000</v>
      </c>
    </row>
    <row r="1962" spans="1:17" x14ac:dyDescent="0.25">
      <c r="A1962" t="s">
        <v>217</v>
      </c>
      <c r="B1962" t="s">
        <v>6826</v>
      </c>
      <c r="C1962" t="s">
        <v>94</v>
      </c>
      <c r="D1962" t="s">
        <v>183</v>
      </c>
      <c r="E1962" s="1">
        <v>45599</v>
      </c>
      <c r="F1962" t="s">
        <v>20</v>
      </c>
      <c r="G1962" t="s">
        <v>6827</v>
      </c>
      <c r="H1962" t="s">
        <v>97</v>
      </c>
      <c r="I1962" t="s">
        <v>2559</v>
      </c>
      <c r="J1962" t="s">
        <v>6828</v>
      </c>
      <c r="K1962" t="s">
        <v>34</v>
      </c>
      <c r="L1962">
        <v>2</v>
      </c>
      <c r="M1962">
        <v>4</v>
      </c>
      <c r="N1962">
        <v>15</v>
      </c>
      <c r="O1962">
        <v>14.47</v>
      </c>
      <c r="P1962">
        <v>11</v>
      </c>
      <c r="Q1962">
        <v>800000</v>
      </c>
    </row>
    <row r="1963" spans="1:17" x14ac:dyDescent="0.25">
      <c r="A1963" t="s">
        <v>114</v>
      </c>
      <c r="B1963" t="s">
        <v>6829</v>
      </c>
      <c r="C1963" t="s">
        <v>194</v>
      </c>
      <c r="D1963" t="s">
        <v>784</v>
      </c>
      <c r="E1963" s="1">
        <v>42026</v>
      </c>
      <c r="F1963" t="s">
        <v>48</v>
      </c>
      <c r="G1963" t="s">
        <v>6830</v>
      </c>
      <c r="H1963" t="s">
        <v>40</v>
      </c>
      <c r="I1963" t="s">
        <v>174</v>
      </c>
      <c r="J1963" t="s">
        <v>6831</v>
      </c>
      <c r="K1963" t="s">
        <v>34</v>
      </c>
      <c r="L1963">
        <v>7</v>
      </c>
      <c r="M1963">
        <v>16</v>
      </c>
      <c r="N1963">
        <v>8</v>
      </c>
      <c r="O1963">
        <v>85.97</v>
      </c>
      <c r="P1963">
        <v>32</v>
      </c>
      <c r="Q1963">
        <v>720000</v>
      </c>
    </row>
    <row r="1964" spans="1:17" x14ac:dyDescent="0.25">
      <c r="A1964" t="s">
        <v>78</v>
      </c>
      <c r="B1964" t="s">
        <v>6832</v>
      </c>
      <c r="C1964" t="s">
        <v>667</v>
      </c>
      <c r="D1964" t="s">
        <v>1075</v>
      </c>
      <c r="E1964" s="1">
        <v>43734</v>
      </c>
      <c r="F1964" t="s">
        <v>29</v>
      </c>
      <c r="G1964" t="s">
        <v>6833</v>
      </c>
      <c r="H1964" t="s">
        <v>40</v>
      </c>
      <c r="I1964" t="s">
        <v>1297</v>
      </c>
      <c r="J1964" t="s">
        <v>6834</v>
      </c>
      <c r="K1964" t="s">
        <v>34</v>
      </c>
      <c r="L1964">
        <v>8</v>
      </c>
      <c r="M1964">
        <v>13</v>
      </c>
      <c r="N1964">
        <v>13</v>
      </c>
      <c r="O1964">
        <v>12.7</v>
      </c>
      <c r="P1964">
        <v>21</v>
      </c>
      <c r="Q1964">
        <v>1680</v>
      </c>
    </row>
    <row r="1965" spans="1:17" x14ac:dyDescent="0.25">
      <c r="A1965" t="s">
        <v>141</v>
      </c>
      <c r="B1965" t="s">
        <v>6192</v>
      </c>
      <c r="C1965" t="s">
        <v>421</v>
      </c>
      <c r="D1965" t="s">
        <v>6835</v>
      </c>
      <c r="E1965" s="1">
        <v>44013</v>
      </c>
      <c r="F1965" t="s">
        <v>20</v>
      </c>
      <c r="G1965" t="s">
        <v>6836</v>
      </c>
      <c r="H1965" t="s">
        <v>88</v>
      </c>
      <c r="I1965" t="s">
        <v>2729</v>
      </c>
      <c r="J1965" t="s">
        <v>1450</v>
      </c>
      <c r="K1965" t="s">
        <v>77</v>
      </c>
      <c r="L1965">
        <v>8</v>
      </c>
      <c r="M1965">
        <v>13</v>
      </c>
      <c r="N1965">
        <v>12</v>
      </c>
      <c r="O1965">
        <v>3.11</v>
      </c>
      <c r="P1965">
        <v>18</v>
      </c>
      <c r="Q1965">
        <v>3360</v>
      </c>
    </row>
    <row r="1966" spans="1:17" x14ac:dyDescent="0.25">
      <c r="A1966" t="s">
        <v>462</v>
      </c>
      <c r="B1966" t="s">
        <v>6837</v>
      </c>
      <c r="C1966" t="s">
        <v>37</v>
      </c>
      <c r="D1966" t="s">
        <v>6838</v>
      </c>
      <c r="E1966" s="1">
        <v>45387</v>
      </c>
      <c r="F1966" t="s">
        <v>48</v>
      </c>
      <c r="G1966" t="s">
        <v>6839</v>
      </c>
      <c r="H1966" t="s">
        <v>97</v>
      </c>
      <c r="I1966" t="s">
        <v>6840</v>
      </c>
      <c r="J1966" t="s">
        <v>33</v>
      </c>
      <c r="K1966" t="s">
        <v>180</v>
      </c>
      <c r="L1966">
        <v>9</v>
      </c>
      <c r="M1966">
        <v>6</v>
      </c>
      <c r="N1966">
        <v>9</v>
      </c>
      <c r="O1966">
        <v>0.18</v>
      </c>
      <c r="P1966">
        <v>413</v>
      </c>
      <c r="Q1966">
        <v>336</v>
      </c>
    </row>
    <row r="1967" spans="1:17" x14ac:dyDescent="0.25">
      <c r="A1967" t="s">
        <v>382</v>
      </c>
      <c r="B1967" t="s">
        <v>6841</v>
      </c>
      <c r="C1967" t="s">
        <v>94</v>
      </c>
      <c r="D1967" t="s">
        <v>563</v>
      </c>
      <c r="E1967" s="1">
        <v>43089</v>
      </c>
      <c r="F1967" t="s">
        <v>20</v>
      </c>
      <c r="G1967" t="s">
        <v>6842</v>
      </c>
      <c r="H1967" t="s">
        <v>88</v>
      </c>
      <c r="I1967" t="s">
        <v>3267</v>
      </c>
      <c r="J1967" t="s">
        <v>6843</v>
      </c>
      <c r="K1967" t="s">
        <v>34</v>
      </c>
      <c r="L1967">
        <v>7</v>
      </c>
      <c r="M1967">
        <v>15</v>
      </c>
      <c r="N1967">
        <v>5</v>
      </c>
      <c r="O1967">
        <v>6.87</v>
      </c>
      <c r="P1967">
        <v>12</v>
      </c>
      <c r="Q1967">
        <v>67200</v>
      </c>
    </row>
    <row r="1968" spans="1:17" x14ac:dyDescent="0.25">
      <c r="A1968" t="s">
        <v>323</v>
      </c>
      <c r="B1968" t="s">
        <v>6844</v>
      </c>
      <c r="C1968" t="s">
        <v>619</v>
      </c>
      <c r="D1968" t="s">
        <v>936</v>
      </c>
      <c r="E1968" s="1">
        <v>42191</v>
      </c>
      <c r="F1968" t="s">
        <v>57</v>
      </c>
      <c r="G1968" t="s">
        <v>6845</v>
      </c>
      <c r="H1968" t="s">
        <v>173</v>
      </c>
      <c r="I1968" t="s">
        <v>1966</v>
      </c>
      <c r="J1968" t="s">
        <v>33</v>
      </c>
      <c r="K1968" t="s">
        <v>69</v>
      </c>
      <c r="L1968">
        <v>9</v>
      </c>
      <c r="M1968">
        <v>17</v>
      </c>
      <c r="N1968">
        <v>7</v>
      </c>
      <c r="O1968">
        <v>0.18</v>
      </c>
      <c r="P1968">
        <v>22</v>
      </c>
      <c r="Q1968">
        <v>224000</v>
      </c>
    </row>
    <row r="1969" spans="1:17" x14ac:dyDescent="0.25">
      <c r="A1969" t="s">
        <v>107</v>
      </c>
      <c r="B1969" t="s">
        <v>6846</v>
      </c>
      <c r="C1969" t="s">
        <v>464</v>
      </c>
      <c r="D1969" t="s">
        <v>1634</v>
      </c>
      <c r="E1969" s="1">
        <v>42376</v>
      </c>
      <c r="F1969" t="s">
        <v>48</v>
      </c>
      <c r="G1969" t="s">
        <v>6847</v>
      </c>
      <c r="H1969" t="s">
        <v>119</v>
      </c>
      <c r="I1969" t="s">
        <v>6848</v>
      </c>
      <c r="J1969" t="s">
        <v>6849</v>
      </c>
      <c r="K1969" t="s">
        <v>106</v>
      </c>
      <c r="L1969">
        <v>5</v>
      </c>
      <c r="M1969">
        <v>10</v>
      </c>
      <c r="N1969">
        <v>8</v>
      </c>
      <c r="O1969">
        <v>3.44</v>
      </c>
      <c r="P1969">
        <v>39</v>
      </c>
      <c r="Q1969">
        <v>1120000</v>
      </c>
    </row>
    <row r="1970" spans="1:17" x14ac:dyDescent="0.25">
      <c r="A1970" t="s">
        <v>44</v>
      </c>
      <c r="B1970" t="s">
        <v>6850</v>
      </c>
      <c r="C1970" t="s">
        <v>219</v>
      </c>
      <c r="D1970" t="s">
        <v>485</v>
      </c>
      <c r="E1970" s="1">
        <v>44460</v>
      </c>
      <c r="F1970" t="s">
        <v>20</v>
      </c>
      <c r="G1970" t="s">
        <v>6851</v>
      </c>
      <c r="H1970" t="s">
        <v>119</v>
      </c>
      <c r="I1970" t="s">
        <v>6852</v>
      </c>
      <c r="J1970" t="s">
        <v>6853</v>
      </c>
      <c r="K1970" t="s">
        <v>134</v>
      </c>
      <c r="L1970">
        <v>11</v>
      </c>
      <c r="M1970">
        <v>12</v>
      </c>
      <c r="N1970">
        <v>11</v>
      </c>
      <c r="O1970">
        <v>3.9</v>
      </c>
      <c r="P1970">
        <v>24</v>
      </c>
      <c r="Q1970">
        <v>560</v>
      </c>
    </row>
    <row r="1971" spans="1:17" x14ac:dyDescent="0.25">
      <c r="A1971" t="s">
        <v>107</v>
      </c>
      <c r="B1971" t="s">
        <v>6854</v>
      </c>
      <c r="C1971" t="s">
        <v>458</v>
      </c>
      <c r="D1971" t="s">
        <v>526</v>
      </c>
      <c r="E1971" s="1">
        <v>44284</v>
      </c>
      <c r="F1971" t="s">
        <v>48</v>
      </c>
      <c r="G1971" t="s">
        <v>6855</v>
      </c>
      <c r="H1971" t="s">
        <v>22</v>
      </c>
      <c r="I1971" t="s">
        <v>6856</v>
      </c>
      <c r="J1971" t="s">
        <v>1151</v>
      </c>
      <c r="K1971" t="s">
        <v>34</v>
      </c>
      <c r="L1971">
        <v>14</v>
      </c>
      <c r="M1971">
        <v>18</v>
      </c>
      <c r="N1971">
        <v>6</v>
      </c>
      <c r="O1971">
        <v>1.33</v>
      </c>
      <c r="P1971">
        <v>413</v>
      </c>
      <c r="Q1971">
        <v>89600</v>
      </c>
    </row>
    <row r="1972" spans="1:17" x14ac:dyDescent="0.25">
      <c r="A1972" t="s">
        <v>265</v>
      </c>
      <c r="B1972" t="s">
        <v>6857</v>
      </c>
      <c r="C1972" t="s">
        <v>458</v>
      </c>
      <c r="D1972" t="s">
        <v>1241</v>
      </c>
      <c r="E1972" s="1">
        <v>44869</v>
      </c>
      <c r="F1972" t="s">
        <v>82</v>
      </c>
      <c r="G1972" t="s">
        <v>6858</v>
      </c>
      <c r="H1972" t="s">
        <v>22</v>
      </c>
      <c r="I1972" t="s">
        <v>3104</v>
      </c>
      <c r="J1972" t="s">
        <v>665</v>
      </c>
      <c r="K1972" t="s">
        <v>43</v>
      </c>
      <c r="L1972">
        <v>4</v>
      </c>
      <c r="M1972">
        <v>5</v>
      </c>
      <c r="N1972">
        <v>11</v>
      </c>
      <c r="O1972">
        <v>0.1</v>
      </c>
      <c r="P1972">
        <v>42</v>
      </c>
      <c r="Q1972">
        <v>336000</v>
      </c>
    </row>
    <row r="1973" spans="1:17" x14ac:dyDescent="0.25">
      <c r="A1973" t="s">
        <v>148</v>
      </c>
      <c r="B1973" t="s">
        <v>6859</v>
      </c>
      <c r="C1973" t="s">
        <v>667</v>
      </c>
      <c r="D1973" t="s">
        <v>6860</v>
      </c>
      <c r="E1973" s="1">
        <v>42857</v>
      </c>
      <c r="F1973" t="s">
        <v>20</v>
      </c>
      <c r="G1973" t="s">
        <v>6861</v>
      </c>
      <c r="H1973" t="s">
        <v>190</v>
      </c>
      <c r="I1973" t="s">
        <v>1309</v>
      </c>
      <c r="J1973" t="s">
        <v>6862</v>
      </c>
      <c r="K1973" t="s">
        <v>322</v>
      </c>
      <c r="L1973">
        <v>4</v>
      </c>
      <c r="M1973">
        <v>14</v>
      </c>
      <c r="N1973">
        <v>7</v>
      </c>
      <c r="O1973">
        <v>0.31</v>
      </c>
      <c r="P1973">
        <v>22</v>
      </c>
      <c r="Q1973">
        <v>112000</v>
      </c>
    </row>
    <row r="1974" spans="1:17" x14ac:dyDescent="0.25">
      <c r="A1974" t="s">
        <v>352</v>
      </c>
      <c r="B1974" t="s">
        <v>6863</v>
      </c>
      <c r="C1974" t="s">
        <v>464</v>
      </c>
      <c r="D1974" t="s">
        <v>195</v>
      </c>
      <c r="E1974" s="1">
        <v>42316</v>
      </c>
      <c r="F1974" t="s">
        <v>82</v>
      </c>
      <c r="G1974" t="s">
        <v>6864</v>
      </c>
      <c r="H1974" t="s">
        <v>59</v>
      </c>
      <c r="I1974" t="s">
        <v>6865</v>
      </c>
      <c r="J1974" t="s">
        <v>6866</v>
      </c>
      <c r="K1974" t="s">
        <v>34</v>
      </c>
      <c r="L1974">
        <v>9</v>
      </c>
      <c r="M1974">
        <v>24</v>
      </c>
      <c r="N1974">
        <v>15</v>
      </c>
      <c r="O1974">
        <v>8.4600000000000009</v>
      </c>
      <c r="P1974">
        <v>28</v>
      </c>
      <c r="Q1974">
        <v>224000</v>
      </c>
    </row>
    <row r="1975" spans="1:17" x14ac:dyDescent="0.25">
      <c r="A1975" t="s">
        <v>462</v>
      </c>
      <c r="B1975" t="s">
        <v>6867</v>
      </c>
      <c r="C1975" t="s">
        <v>619</v>
      </c>
      <c r="D1975" t="s">
        <v>6868</v>
      </c>
      <c r="E1975" s="1">
        <v>45239</v>
      </c>
      <c r="F1975" t="s">
        <v>29</v>
      </c>
      <c r="G1975" t="s">
        <v>6869</v>
      </c>
      <c r="H1975" t="s">
        <v>119</v>
      </c>
      <c r="I1975" t="s">
        <v>1120</v>
      </c>
      <c r="J1975" t="s">
        <v>6870</v>
      </c>
      <c r="K1975" t="s">
        <v>91</v>
      </c>
      <c r="L1975">
        <v>9</v>
      </c>
      <c r="M1975">
        <v>11</v>
      </c>
      <c r="N1975">
        <v>10</v>
      </c>
      <c r="O1975">
        <v>0.05</v>
      </c>
      <c r="P1975">
        <v>37</v>
      </c>
      <c r="Q1975">
        <v>3360</v>
      </c>
    </row>
    <row r="1976" spans="1:17" x14ac:dyDescent="0.25">
      <c r="A1976" t="s">
        <v>92</v>
      </c>
      <c r="B1976" t="s">
        <v>6871</v>
      </c>
      <c r="C1976" t="s">
        <v>94</v>
      </c>
      <c r="D1976" t="s">
        <v>1668</v>
      </c>
      <c r="E1976" s="1">
        <v>42287</v>
      </c>
      <c r="F1976" t="s">
        <v>29</v>
      </c>
      <c r="G1976" t="s">
        <v>6872</v>
      </c>
      <c r="H1976" t="s">
        <v>31</v>
      </c>
      <c r="I1976" t="s">
        <v>1743</v>
      </c>
      <c r="J1976" t="s">
        <v>33</v>
      </c>
      <c r="K1976" t="s">
        <v>134</v>
      </c>
      <c r="L1976">
        <v>17</v>
      </c>
      <c r="M1976">
        <v>30</v>
      </c>
      <c r="N1976">
        <v>9</v>
      </c>
      <c r="O1976">
        <v>18.34</v>
      </c>
      <c r="P1976">
        <v>12</v>
      </c>
      <c r="Q1976">
        <v>56000</v>
      </c>
    </row>
    <row r="1977" spans="1:17" x14ac:dyDescent="0.25">
      <c r="A1977" t="s">
        <v>168</v>
      </c>
      <c r="B1977" t="s">
        <v>6873</v>
      </c>
      <c r="C1977" t="s">
        <v>55</v>
      </c>
      <c r="D1977" t="s">
        <v>1827</v>
      </c>
      <c r="E1977" s="1">
        <v>44843</v>
      </c>
      <c r="F1977" t="s">
        <v>57</v>
      </c>
      <c r="G1977" t="s">
        <v>6874</v>
      </c>
      <c r="H1977" t="s">
        <v>22</v>
      </c>
      <c r="I1977" t="s">
        <v>832</v>
      </c>
      <c r="J1977" t="s">
        <v>6875</v>
      </c>
      <c r="K1977" t="s">
        <v>180</v>
      </c>
      <c r="L1977">
        <v>7</v>
      </c>
      <c r="M1977">
        <v>4</v>
      </c>
      <c r="N1977">
        <v>15</v>
      </c>
      <c r="O1977">
        <v>9.08</v>
      </c>
      <c r="P1977">
        <v>39</v>
      </c>
      <c r="Q1977">
        <v>224000</v>
      </c>
    </row>
    <row r="1978" spans="1:17" x14ac:dyDescent="0.25">
      <c r="A1978" t="s">
        <v>70</v>
      </c>
      <c r="B1978" t="s">
        <v>6876</v>
      </c>
      <c r="C1978" t="s">
        <v>116</v>
      </c>
      <c r="D1978" t="s">
        <v>672</v>
      </c>
      <c r="E1978" s="1">
        <v>44056</v>
      </c>
      <c r="F1978" t="s">
        <v>20</v>
      </c>
      <c r="G1978" t="s">
        <v>6877</v>
      </c>
      <c r="H1978" t="s">
        <v>59</v>
      </c>
      <c r="I1978" t="s">
        <v>399</v>
      </c>
      <c r="J1978" t="s">
        <v>6878</v>
      </c>
      <c r="K1978" t="s">
        <v>69</v>
      </c>
      <c r="L1978">
        <v>8</v>
      </c>
      <c r="M1978">
        <v>8</v>
      </c>
      <c r="N1978">
        <v>4</v>
      </c>
      <c r="O1978">
        <v>7.75</v>
      </c>
      <c r="P1978">
        <v>13</v>
      </c>
      <c r="Q1978">
        <v>168000</v>
      </c>
    </row>
    <row r="1979" spans="1:17" x14ac:dyDescent="0.25">
      <c r="A1979" t="s">
        <v>352</v>
      </c>
      <c r="B1979" t="s">
        <v>6879</v>
      </c>
      <c r="C1979" t="s">
        <v>101</v>
      </c>
      <c r="D1979" t="s">
        <v>1918</v>
      </c>
      <c r="E1979" s="1">
        <v>44150</v>
      </c>
      <c r="F1979" t="s">
        <v>20</v>
      </c>
      <c r="G1979" t="s">
        <v>6880</v>
      </c>
      <c r="H1979" t="s">
        <v>88</v>
      </c>
      <c r="I1979" t="s">
        <v>687</v>
      </c>
      <c r="J1979" t="s">
        <v>6881</v>
      </c>
      <c r="K1979" t="s">
        <v>69</v>
      </c>
      <c r="L1979">
        <v>20</v>
      </c>
      <c r="M1979">
        <v>23</v>
      </c>
      <c r="N1979">
        <v>14</v>
      </c>
      <c r="O1979">
        <v>4.24</v>
      </c>
      <c r="P1979">
        <v>17</v>
      </c>
      <c r="Q1979">
        <v>2240</v>
      </c>
    </row>
    <row r="1980" spans="1:17" x14ac:dyDescent="0.25">
      <c r="A1980" t="s">
        <v>148</v>
      </c>
      <c r="B1980" t="s">
        <v>6882</v>
      </c>
      <c r="C1980" t="s">
        <v>244</v>
      </c>
      <c r="D1980" t="s">
        <v>6883</v>
      </c>
      <c r="E1980" s="1">
        <v>45931</v>
      </c>
      <c r="F1980" t="s">
        <v>20</v>
      </c>
      <c r="G1980" t="s">
        <v>6884</v>
      </c>
      <c r="H1980" t="s">
        <v>22</v>
      </c>
      <c r="I1980" t="s">
        <v>4295</v>
      </c>
      <c r="J1980" t="s">
        <v>2549</v>
      </c>
      <c r="K1980" t="s">
        <v>77</v>
      </c>
      <c r="L1980">
        <v>7</v>
      </c>
      <c r="M1980">
        <v>3</v>
      </c>
      <c r="N1980">
        <v>3</v>
      </c>
      <c r="O1980">
        <v>0.34</v>
      </c>
      <c r="P1980">
        <v>17</v>
      </c>
      <c r="Q1980">
        <v>28000</v>
      </c>
    </row>
    <row r="1981" spans="1:17" x14ac:dyDescent="0.25">
      <c r="A1981" t="s">
        <v>148</v>
      </c>
      <c r="B1981" t="s">
        <v>6885</v>
      </c>
      <c r="C1981" t="s">
        <v>535</v>
      </c>
      <c r="D1981" t="s">
        <v>1556</v>
      </c>
      <c r="E1981" s="1">
        <v>44019</v>
      </c>
      <c r="F1981" t="s">
        <v>48</v>
      </c>
      <c r="G1981" t="s">
        <v>6886</v>
      </c>
      <c r="H1981" t="s">
        <v>190</v>
      </c>
      <c r="I1981" t="s">
        <v>490</v>
      </c>
      <c r="J1981" t="s">
        <v>307</v>
      </c>
      <c r="K1981" t="s">
        <v>52</v>
      </c>
      <c r="L1981">
        <v>10</v>
      </c>
      <c r="M1981">
        <v>7</v>
      </c>
      <c r="N1981">
        <v>6</v>
      </c>
      <c r="O1981">
        <v>0.26</v>
      </c>
      <c r="P1981">
        <v>34</v>
      </c>
      <c r="Q1981">
        <v>44800</v>
      </c>
    </row>
    <row r="1982" spans="1:17" x14ac:dyDescent="0.25">
      <c r="A1982" t="s">
        <v>53</v>
      </c>
      <c r="B1982" t="s">
        <v>6887</v>
      </c>
      <c r="C1982" t="s">
        <v>421</v>
      </c>
      <c r="D1982" t="s">
        <v>6888</v>
      </c>
      <c r="E1982" s="1">
        <v>43145</v>
      </c>
      <c r="F1982" t="s">
        <v>48</v>
      </c>
      <c r="G1982" t="s">
        <v>6889</v>
      </c>
      <c r="H1982" t="s">
        <v>119</v>
      </c>
      <c r="I1982" t="s">
        <v>3996</v>
      </c>
      <c r="J1982" t="s">
        <v>33</v>
      </c>
      <c r="K1982" t="s">
        <v>62</v>
      </c>
      <c r="L1982">
        <v>6</v>
      </c>
      <c r="M1982">
        <v>11</v>
      </c>
      <c r="N1982">
        <v>5</v>
      </c>
      <c r="O1982">
        <v>0.22</v>
      </c>
      <c r="P1982">
        <v>13</v>
      </c>
      <c r="Q1982">
        <v>6720000</v>
      </c>
    </row>
    <row r="1983" spans="1:17" x14ac:dyDescent="0.25">
      <c r="A1983" t="s">
        <v>35</v>
      </c>
      <c r="B1983" t="s">
        <v>79</v>
      </c>
      <c r="C1983" t="s">
        <v>535</v>
      </c>
      <c r="D1983" t="s">
        <v>2903</v>
      </c>
      <c r="E1983" s="1">
        <v>46009</v>
      </c>
      <c r="F1983" t="s">
        <v>20</v>
      </c>
      <c r="G1983" t="s">
        <v>6890</v>
      </c>
      <c r="H1983" t="s">
        <v>190</v>
      </c>
      <c r="I1983" t="s">
        <v>2669</v>
      </c>
      <c r="J1983" t="s">
        <v>33</v>
      </c>
      <c r="K1983" t="s">
        <v>106</v>
      </c>
      <c r="L1983">
        <v>19</v>
      </c>
      <c r="M1983">
        <v>16</v>
      </c>
      <c r="N1983">
        <v>12</v>
      </c>
      <c r="O1983">
        <v>11.77</v>
      </c>
      <c r="P1983">
        <v>37</v>
      </c>
      <c r="Q1983">
        <v>112000</v>
      </c>
    </row>
    <row r="1984" spans="1:17" x14ac:dyDescent="0.25">
      <c r="A1984" t="s">
        <v>292</v>
      </c>
      <c r="B1984" t="s">
        <v>6891</v>
      </c>
      <c r="C1984" t="s">
        <v>219</v>
      </c>
      <c r="D1984" t="s">
        <v>2164</v>
      </c>
      <c r="E1984" s="1">
        <v>42164</v>
      </c>
      <c r="F1984" t="s">
        <v>29</v>
      </c>
      <c r="G1984" t="s">
        <v>6892</v>
      </c>
      <c r="H1984" t="s">
        <v>31</v>
      </c>
      <c r="I1984" t="s">
        <v>98</v>
      </c>
      <c r="J1984" t="s">
        <v>6893</v>
      </c>
      <c r="K1984" t="s">
        <v>106</v>
      </c>
      <c r="L1984">
        <v>10</v>
      </c>
      <c r="M1984">
        <v>10</v>
      </c>
      <c r="N1984">
        <v>9</v>
      </c>
      <c r="O1984">
        <v>5.0999999999999996</v>
      </c>
      <c r="P1984">
        <v>24</v>
      </c>
      <c r="Q1984">
        <v>896000</v>
      </c>
    </row>
    <row r="1985" spans="1:17" x14ac:dyDescent="0.25">
      <c r="A1985" t="s">
        <v>122</v>
      </c>
      <c r="B1985" t="s">
        <v>6894</v>
      </c>
      <c r="C1985" t="s">
        <v>37</v>
      </c>
      <c r="D1985" t="s">
        <v>1241</v>
      </c>
      <c r="E1985" s="1">
        <v>44730</v>
      </c>
      <c r="F1985" t="s">
        <v>57</v>
      </c>
      <c r="G1985" t="s">
        <v>6895</v>
      </c>
      <c r="H1985" t="s">
        <v>59</v>
      </c>
      <c r="I1985" t="s">
        <v>1317</v>
      </c>
      <c r="J1985" t="s">
        <v>6896</v>
      </c>
      <c r="K1985" t="s">
        <v>34</v>
      </c>
      <c r="L1985">
        <v>24</v>
      </c>
      <c r="M1985">
        <v>20</v>
      </c>
      <c r="N1985">
        <v>9</v>
      </c>
      <c r="O1985">
        <v>60.7</v>
      </c>
      <c r="P1985">
        <v>42</v>
      </c>
      <c r="Q1985">
        <v>1120000</v>
      </c>
    </row>
    <row r="1986" spans="1:17" x14ac:dyDescent="0.25">
      <c r="A1986" t="s">
        <v>168</v>
      </c>
      <c r="B1986" t="s">
        <v>1117</v>
      </c>
      <c r="C1986" t="s">
        <v>136</v>
      </c>
      <c r="D1986" t="s">
        <v>2050</v>
      </c>
      <c r="E1986" s="1">
        <v>44679</v>
      </c>
      <c r="F1986" t="s">
        <v>48</v>
      </c>
      <c r="G1986" t="s">
        <v>6897</v>
      </c>
      <c r="H1986" t="s">
        <v>97</v>
      </c>
      <c r="I1986" t="s">
        <v>1936</v>
      </c>
      <c r="J1986" t="s">
        <v>5830</v>
      </c>
      <c r="K1986" t="s">
        <v>62</v>
      </c>
      <c r="L1986">
        <v>3</v>
      </c>
      <c r="M1986">
        <v>6</v>
      </c>
      <c r="N1986">
        <v>6</v>
      </c>
      <c r="O1986">
        <v>14.93</v>
      </c>
      <c r="P1986">
        <v>26</v>
      </c>
      <c r="Q1986">
        <v>5600</v>
      </c>
    </row>
    <row r="1987" spans="1:17" x14ac:dyDescent="0.25">
      <c r="A1987" t="s">
        <v>16</v>
      </c>
      <c r="B1987" t="s">
        <v>6898</v>
      </c>
      <c r="C1987" t="s">
        <v>515</v>
      </c>
      <c r="D1987" t="s">
        <v>1008</v>
      </c>
      <c r="E1987" s="1">
        <v>45117</v>
      </c>
      <c r="F1987" t="s">
        <v>20</v>
      </c>
      <c r="G1987" t="s">
        <v>6899</v>
      </c>
      <c r="H1987" t="s">
        <v>88</v>
      </c>
      <c r="I1987" t="s">
        <v>6900</v>
      </c>
      <c r="J1987" t="s">
        <v>670</v>
      </c>
      <c r="K1987" t="s">
        <v>77</v>
      </c>
      <c r="L1987">
        <v>13</v>
      </c>
      <c r="M1987">
        <v>12</v>
      </c>
      <c r="N1987">
        <v>9</v>
      </c>
      <c r="O1987">
        <v>150</v>
      </c>
      <c r="P1987">
        <v>38</v>
      </c>
      <c r="Q1987">
        <v>896000</v>
      </c>
    </row>
    <row r="1988" spans="1:17" x14ac:dyDescent="0.25">
      <c r="A1988" t="s">
        <v>92</v>
      </c>
      <c r="B1988" t="s">
        <v>6901</v>
      </c>
      <c r="C1988" t="s">
        <v>530</v>
      </c>
      <c r="D1988" t="s">
        <v>220</v>
      </c>
      <c r="E1988" s="1">
        <v>45191</v>
      </c>
      <c r="F1988" t="s">
        <v>20</v>
      </c>
      <c r="G1988" t="s">
        <v>6902</v>
      </c>
      <c r="H1988" t="s">
        <v>173</v>
      </c>
      <c r="I1988" t="s">
        <v>2942</v>
      </c>
      <c r="J1988" t="s">
        <v>6903</v>
      </c>
      <c r="K1988" t="s">
        <v>69</v>
      </c>
      <c r="L1988">
        <v>10</v>
      </c>
      <c r="M1988">
        <v>30</v>
      </c>
      <c r="N1988">
        <v>9</v>
      </c>
      <c r="O1988">
        <v>13.11</v>
      </c>
      <c r="P1988">
        <v>32</v>
      </c>
      <c r="Q1988">
        <v>784000</v>
      </c>
    </row>
    <row r="1989" spans="1:17" x14ac:dyDescent="0.25">
      <c r="A1989" t="s">
        <v>53</v>
      </c>
      <c r="B1989" t="s">
        <v>6904</v>
      </c>
      <c r="C1989" t="s">
        <v>336</v>
      </c>
      <c r="D1989" t="s">
        <v>6905</v>
      </c>
      <c r="E1989" s="1">
        <v>42899</v>
      </c>
      <c r="F1989" t="s">
        <v>48</v>
      </c>
      <c r="G1989" t="s">
        <v>6906</v>
      </c>
      <c r="H1989" t="s">
        <v>119</v>
      </c>
      <c r="I1989" t="s">
        <v>2804</v>
      </c>
      <c r="J1989" t="s">
        <v>6907</v>
      </c>
      <c r="K1989" t="s">
        <v>106</v>
      </c>
      <c r="L1989">
        <v>5</v>
      </c>
      <c r="M1989">
        <v>8</v>
      </c>
      <c r="N1989">
        <v>15</v>
      </c>
      <c r="O1989">
        <v>0.39</v>
      </c>
      <c r="P1989">
        <v>213</v>
      </c>
      <c r="Q1989">
        <v>1560</v>
      </c>
    </row>
    <row r="1990" spans="1:17" x14ac:dyDescent="0.25">
      <c r="A1990" t="s">
        <v>122</v>
      </c>
      <c r="B1990" t="s">
        <v>6908</v>
      </c>
      <c r="C1990" t="s">
        <v>219</v>
      </c>
      <c r="D1990" t="s">
        <v>373</v>
      </c>
      <c r="E1990" s="1">
        <v>43992</v>
      </c>
      <c r="F1990" t="s">
        <v>20</v>
      </c>
      <c r="G1990" t="s">
        <v>6909</v>
      </c>
      <c r="H1990" t="s">
        <v>190</v>
      </c>
      <c r="I1990" t="s">
        <v>6910</v>
      </c>
      <c r="J1990" t="s">
        <v>665</v>
      </c>
      <c r="K1990" t="s">
        <v>134</v>
      </c>
      <c r="L1990">
        <v>20</v>
      </c>
      <c r="M1990">
        <v>24</v>
      </c>
      <c r="N1990">
        <v>18</v>
      </c>
      <c r="O1990">
        <v>140.43</v>
      </c>
      <c r="P1990">
        <v>13</v>
      </c>
      <c r="Q1990">
        <v>3120</v>
      </c>
    </row>
    <row r="1991" spans="1:17" x14ac:dyDescent="0.25">
      <c r="A1991" t="s">
        <v>44</v>
      </c>
      <c r="B1991" t="s">
        <v>6911</v>
      </c>
      <c r="C1991" t="s">
        <v>72</v>
      </c>
      <c r="D1991" t="s">
        <v>6912</v>
      </c>
      <c r="E1991" s="1">
        <v>43108</v>
      </c>
      <c r="F1991" t="s">
        <v>20</v>
      </c>
      <c r="G1991" t="s">
        <v>6913</v>
      </c>
      <c r="H1991" t="s">
        <v>40</v>
      </c>
      <c r="I1991" t="s">
        <v>5522</v>
      </c>
      <c r="J1991" t="s">
        <v>6914</v>
      </c>
      <c r="K1991" t="s">
        <v>134</v>
      </c>
      <c r="L1991">
        <v>5</v>
      </c>
      <c r="M1991">
        <v>12</v>
      </c>
      <c r="N1991">
        <v>8</v>
      </c>
      <c r="O1991">
        <v>7.68</v>
      </c>
      <c r="P1991">
        <v>14</v>
      </c>
      <c r="Q1991">
        <v>312</v>
      </c>
    </row>
    <row r="1992" spans="1:17" x14ac:dyDescent="0.25">
      <c r="A1992" t="s">
        <v>44</v>
      </c>
      <c r="B1992" t="s">
        <v>6915</v>
      </c>
      <c r="C1992" t="s">
        <v>244</v>
      </c>
      <c r="D1992" t="s">
        <v>38</v>
      </c>
      <c r="E1992" s="1">
        <v>45105</v>
      </c>
      <c r="F1992" t="s">
        <v>29</v>
      </c>
      <c r="G1992" t="s">
        <v>6916</v>
      </c>
      <c r="H1992" t="s">
        <v>173</v>
      </c>
      <c r="I1992" t="s">
        <v>385</v>
      </c>
      <c r="J1992" t="s">
        <v>1390</v>
      </c>
      <c r="K1992" t="s">
        <v>34</v>
      </c>
      <c r="L1992">
        <v>9</v>
      </c>
      <c r="M1992">
        <v>8</v>
      </c>
      <c r="N1992">
        <v>8</v>
      </c>
      <c r="O1992">
        <v>2.76</v>
      </c>
      <c r="P1992">
        <v>26</v>
      </c>
      <c r="Q1992">
        <v>62400</v>
      </c>
    </row>
    <row r="1993" spans="1:17" x14ac:dyDescent="0.25">
      <c r="A1993" t="s">
        <v>107</v>
      </c>
      <c r="B1993" t="s">
        <v>6917</v>
      </c>
      <c r="C1993" t="s">
        <v>143</v>
      </c>
      <c r="D1993" t="s">
        <v>6918</v>
      </c>
      <c r="E1993" s="1">
        <v>43629</v>
      </c>
      <c r="F1993" t="s">
        <v>57</v>
      </c>
      <c r="G1993" t="s">
        <v>6919</v>
      </c>
      <c r="H1993" t="s">
        <v>59</v>
      </c>
      <c r="I1993" t="s">
        <v>1406</v>
      </c>
      <c r="J1993" t="s">
        <v>590</v>
      </c>
      <c r="K1993" t="s">
        <v>34</v>
      </c>
      <c r="L1993">
        <v>5</v>
      </c>
      <c r="M1993">
        <v>20</v>
      </c>
      <c r="N1993">
        <v>5</v>
      </c>
      <c r="O1993">
        <v>3.81</v>
      </c>
      <c r="P1993">
        <v>14</v>
      </c>
      <c r="Q1993">
        <v>208000</v>
      </c>
    </row>
    <row r="1994" spans="1:17" x14ac:dyDescent="0.25">
      <c r="A1994" t="s">
        <v>148</v>
      </c>
      <c r="B1994" t="s">
        <v>6920</v>
      </c>
      <c r="C1994" t="s">
        <v>94</v>
      </c>
      <c r="D1994" t="s">
        <v>373</v>
      </c>
      <c r="E1994" s="1">
        <v>43358</v>
      </c>
      <c r="F1994" t="s">
        <v>48</v>
      </c>
      <c r="G1994" t="s">
        <v>6921</v>
      </c>
      <c r="H1994" t="s">
        <v>40</v>
      </c>
      <c r="I1994" t="s">
        <v>2019</v>
      </c>
      <c r="J1994" t="s">
        <v>6922</v>
      </c>
      <c r="K1994" t="s">
        <v>62</v>
      </c>
      <c r="L1994">
        <v>4</v>
      </c>
      <c r="M1994">
        <v>8</v>
      </c>
      <c r="N1994">
        <v>4</v>
      </c>
      <c r="O1994">
        <v>0.5</v>
      </c>
      <c r="P1994">
        <v>26</v>
      </c>
      <c r="Q1994">
        <v>1040000</v>
      </c>
    </row>
    <row r="1995" spans="1:17" x14ac:dyDescent="0.25">
      <c r="A1995" t="s">
        <v>35</v>
      </c>
      <c r="B1995" t="s">
        <v>6923</v>
      </c>
      <c r="C1995" t="s">
        <v>72</v>
      </c>
      <c r="D1995" t="s">
        <v>1938</v>
      </c>
      <c r="E1995" s="1">
        <v>42473</v>
      </c>
      <c r="F1995" t="s">
        <v>20</v>
      </c>
      <c r="G1995" t="s">
        <v>6924</v>
      </c>
      <c r="H1995" t="s">
        <v>190</v>
      </c>
      <c r="I1995" t="s">
        <v>6925</v>
      </c>
      <c r="J1995" t="s">
        <v>6926</v>
      </c>
      <c r="K1995" t="s">
        <v>62</v>
      </c>
      <c r="L1995">
        <v>20</v>
      </c>
      <c r="M1995">
        <v>28</v>
      </c>
      <c r="N1995">
        <v>3</v>
      </c>
      <c r="O1995">
        <v>9.4</v>
      </c>
      <c r="P1995">
        <v>38</v>
      </c>
      <c r="Q1995">
        <v>520</v>
      </c>
    </row>
    <row r="1996" spans="1:17" x14ac:dyDescent="0.25">
      <c r="A1996" t="s">
        <v>35</v>
      </c>
      <c r="B1996" t="s">
        <v>6927</v>
      </c>
      <c r="C1996" t="s">
        <v>530</v>
      </c>
      <c r="D1996" t="s">
        <v>1425</v>
      </c>
      <c r="E1996" s="1">
        <v>45872</v>
      </c>
      <c r="F1996" t="s">
        <v>82</v>
      </c>
      <c r="G1996" t="s">
        <v>6928</v>
      </c>
      <c r="H1996" t="s">
        <v>190</v>
      </c>
      <c r="I1996" t="s">
        <v>4515</v>
      </c>
      <c r="J1996" t="s">
        <v>5365</v>
      </c>
      <c r="K1996" t="s">
        <v>180</v>
      </c>
      <c r="L1996">
        <v>17</v>
      </c>
      <c r="M1996">
        <v>26</v>
      </c>
      <c r="N1996">
        <v>12</v>
      </c>
      <c r="O1996">
        <v>8.35</v>
      </c>
      <c r="P1996">
        <v>16</v>
      </c>
      <c r="Q1996">
        <v>83200</v>
      </c>
    </row>
    <row r="1997" spans="1:17" x14ac:dyDescent="0.25">
      <c r="A1997" t="s">
        <v>107</v>
      </c>
      <c r="B1997" t="s">
        <v>6929</v>
      </c>
      <c r="C1997" t="s">
        <v>37</v>
      </c>
      <c r="D1997" t="s">
        <v>922</v>
      </c>
      <c r="E1997" s="1">
        <v>44644</v>
      </c>
      <c r="F1997" t="s">
        <v>29</v>
      </c>
      <c r="G1997" t="s">
        <v>6930</v>
      </c>
      <c r="H1997" t="s">
        <v>59</v>
      </c>
      <c r="I1997" t="s">
        <v>3996</v>
      </c>
      <c r="J1997" t="s">
        <v>1179</v>
      </c>
      <c r="K1997" t="s">
        <v>62</v>
      </c>
      <c r="L1997">
        <v>12</v>
      </c>
      <c r="M1997">
        <v>12</v>
      </c>
      <c r="N1997">
        <v>5</v>
      </c>
      <c r="O1997">
        <v>7.27</v>
      </c>
      <c r="P1997">
        <v>113</v>
      </c>
      <c r="Q1997">
        <v>312000</v>
      </c>
    </row>
    <row r="1998" spans="1:17" x14ac:dyDescent="0.25">
      <c r="A1998" t="s">
        <v>53</v>
      </c>
      <c r="B1998" t="s">
        <v>6931</v>
      </c>
      <c r="C1998" t="s">
        <v>80</v>
      </c>
      <c r="D1998" t="s">
        <v>1818</v>
      </c>
      <c r="E1998" s="1">
        <v>45532</v>
      </c>
      <c r="F1998" t="s">
        <v>57</v>
      </c>
      <c r="G1998" t="s">
        <v>6932</v>
      </c>
      <c r="H1998" t="s">
        <v>22</v>
      </c>
      <c r="I1998" t="s">
        <v>6933</v>
      </c>
      <c r="J1998" t="s">
        <v>33</v>
      </c>
      <c r="K1998" t="s">
        <v>52</v>
      </c>
      <c r="L1998">
        <v>3</v>
      </c>
      <c r="M1998">
        <v>14</v>
      </c>
      <c r="N1998">
        <v>3</v>
      </c>
      <c r="O1998">
        <v>0.12</v>
      </c>
      <c r="P1998">
        <v>33</v>
      </c>
      <c r="Q1998">
        <v>104000</v>
      </c>
    </row>
    <row r="1999" spans="1:17" x14ac:dyDescent="0.25">
      <c r="A1999" t="s">
        <v>155</v>
      </c>
      <c r="B1999" t="s">
        <v>6934</v>
      </c>
      <c r="C1999" t="s">
        <v>562</v>
      </c>
      <c r="D1999" t="s">
        <v>201</v>
      </c>
      <c r="E1999" s="1">
        <v>45898</v>
      </c>
      <c r="F1999" t="s">
        <v>29</v>
      </c>
      <c r="G1999" t="s">
        <v>6935</v>
      </c>
      <c r="H1999" t="s">
        <v>119</v>
      </c>
      <c r="I1999" t="s">
        <v>906</v>
      </c>
      <c r="J1999" t="s">
        <v>133</v>
      </c>
      <c r="K1999" t="s">
        <v>8966</v>
      </c>
      <c r="L1999">
        <v>4</v>
      </c>
      <c r="M1999">
        <v>3</v>
      </c>
      <c r="N1999">
        <v>6</v>
      </c>
      <c r="O1999">
        <v>8.52</v>
      </c>
      <c r="P1999">
        <v>36</v>
      </c>
      <c r="Q1999">
        <v>208000</v>
      </c>
    </row>
    <row r="2000" spans="1:17" x14ac:dyDescent="0.25">
      <c r="A2000" t="s">
        <v>382</v>
      </c>
      <c r="B2000" t="s">
        <v>6936</v>
      </c>
      <c r="C2000" t="s">
        <v>37</v>
      </c>
      <c r="D2000" t="s">
        <v>195</v>
      </c>
      <c r="E2000" s="1">
        <v>42518</v>
      </c>
      <c r="F2000" t="s">
        <v>57</v>
      </c>
      <c r="G2000" t="s">
        <v>8967</v>
      </c>
      <c r="H2000" t="s">
        <v>112</v>
      </c>
      <c r="I2000" t="s">
        <v>3419</v>
      </c>
      <c r="J2000" t="s">
        <v>33</v>
      </c>
      <c r="K2000" t="s">
        <v>134</v>
      </c>
      <c r="L2000">
        <v>6</v>
      </c>
      <c r="M2000">
        <v>11</v>
      </c>
      <c r="N2000">
        <v>11</v>
      </c>
      <c r="O2000">
        <v>4.58</v>
      </c>
      <c r="P2000">
        <v>36</v>
      </c>
      <c r="Q2000">
        <v>3120</v>
      </c>
    </row>
    <row r="2001" spans="1:17" x14ac:dyDescent="0.25">
      <c r="A2001" t="s">
        <v>382</v>
      </c>
      <c r="B2001" t="s">
        <v>6937</v>
      </c>
      <c r="C2001" t="s">
        <v>206</v>
      </c>
      <c r="D2001" t="s">
        <v>6938</v>
      </c>
      <c r="E2001" s="1">
        <v>45118</v>
      </c>
      <c r="F2001" t="s">
        <v>48</v>
      </c>
      <c r="G2001" t="s">
        <v>6939</v>
      </c>
      <c r="H2001" t="s">
        <v>22</v>
      </c>
      <c r="I2001" t="s">
        <v>1686</v>
      </c>
      <c r="J2001" t="s">
        <v>6940</v>
      </c>
      <c r="K2001" t="s">
        <v>91</v>
      </c>
      <c r="L2001">
        <v>10</v>
      </c>
      <c r="M2001">
        <v>19</v>
      </c>
      <c r="N2001">
        <v>5</v>
      </c>
      <c r="O2001">
        <v>4.26</v>
      </c>
      <c r="P2001">
        <v>22</v>
      </c>
      <c r="Q2001">
        <v>52000</v>
      </c>
    </row>
    <row r="2002" spans="1:17" x14ac:dyDescent="0.25">
      <c r="A2002" t="s">
        <v>155</v>
      </c>
      <c r="B2002" t="s">
        <v>6941</v>
      </c>
      <c r="C2002" t="s">
        <v>129</v>
      </c>
      <c r="D2002" t="s">
        <v>6942</v>
      </c>
      <c r="E2002" s="1">
        <v>43240</v>
      </c>
      <c r="F2002" t="s">
        <v>48</v>
      </c>
      <c r="G2002" t="s">
        <v>6943</v>
      </c>
      <c r="H2002" t="s">
        <v>97</v>
      </c>
      <c r="I2002" t="s">
        <v>6944</v>
      </c>
      <c r="J2002" t="s">
        <v>33</v>
      </c>
      <c r="K2002" t="s">
        <v>134</v>
      </c>
      <c r="L2002">
        <v>2</v>
      </c>
      <c r="M2002">
        <v>5</v>
      </c>
      <c r="N2002">
        <v>14</v>
      </c>
      <c r="O2002">
        <v>9.77</v>
      </c>
      <c r="P2002">
        <v>19</v>
      </c>
      <c r="Q2002">
        <v>208000</v>
      </c>
    </row>
    <row r="2003" spans="1:17" x14ac:dyDescent="0.25">
      <c r="A2003" t="s">
        <v>141</v>
      </c>
      <c r="B2003" t="s">
        <v>6945</v>
      </c>
      <c r="C2003" t="s">
        <v>558</v>
      </c>
      <c r="D2003" t="s">
        <v>288</v>
      </c>
      <c r="E2003" s="1">
        <v>45043</v>
      </c>
      <c r="F2003" t="s">
        <v>29</v>
      </c>
      <c r="G2003" t="s">
        <v>6946</v>
      </c>
      <c r="H2003" t="s">
        <v>88</v>
      </c>
      <c r="I2003" t="s">
        <v>247</v>
      </c>
      <c r="J2003" t="s">
        <v>6947</v>
      </c>
      <c r="K2003" t="s">
        <v>8966</v>
      </c>
      <c r="L2003">
        <v>10</v>
      </c>
      <c r="M2003">
        <v>12</v>
      </c>
      <c r="N2003">
        <v>9</v>
      </c>
      <c r="O2003">
        <v>2.81</v>
      </c>
      <c r="P2003">
        <v>13</v>
      </c>
      <c r="Q2003">
        <v>156000</v>
      </c>
    </row>
    <row r="2004" spans="1:17" x14ac:dyDescent="0.25">
      <c r="A2004" t="s">
        <v>168</v>
      </c>
      <c r="B2004" t="s">
        <v>6948</v>
      </c>
      <c r="C2004" t="s">
        <v>619</v>
      </c>
      <c r="D2004" t="s">
        <v>337</v>
      </c>
      <c r="E2004" s="1">
        <v>44660</v>
      </c>
      <c r="F2004" t="s">
        <v>48</v>
      </c>
      <c r="G2004" t="s">
        <v>6949</v>
      </c>
      <c r="H2004" t="s">
        <v>22</v>
      </c>
      <c r="I2004" t="s">
        <v>6950</v>
      </c>
      <c r="J2004" t="s">
        <v>6951</v>
      </c>
      <c r="K2004" t="s">
        <v>52</v>
      </c>
      <c r="L2004">
        <v>8</v>
      </c>
      <c r="M2004">
        <v>13</v>
      </c>
      <c r="N2004">
        <v>12</v>
      </c>
      <c r="O2004">
        <v>6.47</v>
      </c>
      <c r="P2004">
        <v>34</v>
      </c>
      <c r="Q2004">
        <v>2080</v>
      </c>
    </row>
    <row r="2005" spans="1:17" x14ac:dyDescent="0.25">
      <c r="A2005" t="s">
        <v>25</v>
      </c>
      <c r="B2005" t="s">
        <v>6952</v>
      </c>
      <c r="C2005" t="s">
        <v>464</v>
      </c>
      <c r="D2005" t="s">
        <v>6953</v>
      </c>
      <c r="E2005" s="1">
        <v>42170</v>
      </c>
      <c r="F2005" t="s">
        <v>57</v>
      </c>
      <c r="G2005" t="s">
        <v>6954</v>
      </c>
      <c r="H2005" t="s">
        <v>40</v>
      </c>
      <c r="I2005" t="s">
        <v>6955</v>
      </c>
      <c r="J2005" t="s">
        <v>524</v>
      </c>
      <c r="K2005" t="s">
        <v>106</v>
      </c>
      <c r="L2005">
        <v>23</v>
      </c>
      <c r="M2005">
        <v>14</v>
      </c>
      <c r="N2005">
        <v>18</v>
      </c>
      <c r="O2005">
        <v>92.03</v>
      </c>
      <c r="P2005">
        <v>6</v>
      </c>
      <c r="Q2005">
        <v>26000</v>
      </c>
    </row>
    <row r="2006" spans="1:17" x14ac:dyDescent="0.25">
      <c r="A2006" t="s">
        <v>168</v>
      </c>
      <c r="B2006" t="s">
        <v>6956</v>
      </c>
      <c r="C2006" t="s">
        <v>255</v>
      </c>
      <c r="D2006" t="s">
        <v>38</v>
      </c>
      <c r="E2006" s="1">
        <v>43942</v>
      </c>
      <c r="F2006" t="s">
        <v>48</v>
      </c>
      <c r="G2006" t="s">
        <v>6957</v>
      </c>
      <c r="H2006" t="s">
        <v>112</v>
      </c>
      <c r="I2006" t="s">
        <v>5688</v>
      </c>
      <c r="J2006" t="s">
        <v>6958</v>
      </c>
      <c r="K2006" t="s">
        <v>77</v>
      </c>
      <c r="L2006">
        <v>5</v>
      </c>
      <c r="M2006">
        <v>7</v>
      </c>
      <c r="N2006">
        <v>7</v>
      </c>
      <c r="O2006">
        <v>17.57</v>
      </c>
      <c r="P2006">
        <v>33</v>
      </c>
      <c r="Q2006">
        <v>41600</v>
      </c>
    </row>
    <row r="2007" spans="1:17" x14ac:dyDescent="0.25">
      <c r="A2007" t="s">
        <v>292</v>
      </c>
      <c r="B2007" t="s">
        <v>6959</v>
      </c>
      <c r="C2007" t="s">
        <v>109</v>
      </c>
      <c r="D2007" t="s">
        <v>6960</v>
      </c>
      <c r="E2007" s="1">
        <v>44491</v>
      </c>
      <c r="F2007" t="s">
        <v>48</v>
      </c>
      <c r="G2007" t="s">
        <v>6961</v>
      </c>
      <c r="H2007" t="s">
        <v>31</v>
      </c>
      <c r="I2007" t="s">
        <v>6962</v>
      </c>
      <c r="J2007" t="s">
        <v>6963</v>
      </c>
      <c r="K2007" t="s">
        <v>91</v>
      </c>
      <c r="L2007">
        <v>15</v>
      </c>
      <c r="M2007">
        <v>13</v>
      </c>
      <c r="N2007">
        <v>10</v>
      </c>
      <c r="O2007">
        <v>3.11</v>
      </c>
      <c r="P2007">
        <v>313</v>
      </c>
      <c r="Q2007">
        <v>6240000</v>
      </c>
    </row>
    <row r="2008" spans="1:17" x14ac:dyDescent="0.25">
      <c r="A2008" t="s">
        <v>44</v>
      </c>
      <c r="B2008" t="s">
        <v>6964</v>
      </c>
      <c r="C2008" t="s">
        <v>431</v>
      </c>
      <c r="D2008" t="s">
        <v>784</v>
      </c>
      <c r="E2008" s="1">
        <v>45754</v>
      </c>
      <c r="F2008" t="s">
        <v>20</v>
      </c>
      <c r="G2008" t="s">
        <v>6965</v>
      </c>
      <c r="H2008" t="s">
        <v>31</v>
      </c>
      <c r="I2008" t="s">
        <v>1077</v>
      </c>
      <c r="J2008" t="s">
        <v>6966</v>
      </c>
      <c r="K2008" t="s">
        <v>134</v>
      </c>
      <c r="L2008">
        <v>8</v>
      </c>
      <c r="M2008">
        <v>11</v>
      </c>
      <c r="N2008">
        <v>7</v>
      </c>
      <c r="O2008">
        <v>6.28</v>
      </c>
      <c r="P2008">
        <v>33</v>
      </c>
      <c r="Q2008">
        <v>104000</v>
      </c>
    </row>
    <row r="2009" spans="1:17" x14ac:dyDescent="0.25">
      <c r="A2009" t="s">
        <v>462</v>
      </c>
      <c r="B2009" t="s">
        <v>6967</v>
      </c>
      <c r="C2009" t="s">
        <v>109</v>
      </c>
      <c r="D2009" t="s">
        <v>4223</v>
      </c>
      <c r="E2009" s="1">
        <v>42767</v>
      </c>
      <c r="F2009" t="s">
        <v>82</v>
      </c>
      <c r="G2009" t="s">
        <v>6968</v>
      </c>
      <c r="H2009" t="s">
        <v>59</v>
      </c>
      <c r="I2009" t="s">
        <v>6969</v>
      </c>
      <c r="J2009" t="s">
        <v>6970</v>
      </c>
      <c r="K2009" t="s">
        <v>62</v>
      </c>
      <c r="L2009">
        <v>7</v>
      </c>
      <c r="M2009">
        <v>12</v>
      </c>
      <c r="N2009">
        <v>15</v>
      </c>
      <c r="O2009">
        <v>0.06</v>
      </c>
      <c r="P2009">
        <v>42</v>
      </c>
      <c r="Q2009">
        <v>832000</v>
      </c>
    </row>
    <row r="2010" spans="1:17" x14ac:dyDescent="0.25">
      <c r="A2010" t="s">
        <v>141</v>
      </c>
      <c r="B2010" t="s">
        <v>6971</v>
      </c>
      <c r="C2010" t="s">
        <v>261</v>
      </c>
      <c r="D2010" t="s">
        <v>6972</v>
      </c>
      <c r="E2010" s="1">
        <v>45332</v>
      </c>
      <c r="F2010" t="s">
        <v>82</v>
      </c>
      <c r="G2010" t="s">
        <v>6973</v>
      </c>
      <c r="H2010" t="s">
        <v>112</v>
      </c>
      <c r="I2010" t="s">
        <v>560</v>
      </c>
      <c r="J2010" t="s">
        <v>6974</v>
      </c>
      <c r="K2010" t="s">
        <v>106</v>
      </c>
      <c r="L2010">
        <v>10</v>
      </c>
      <c r="M2010">
        <v>5</v>
      </c>
      <c r="N2010">
        <v>9</v>
      </c>
      <c r="O2010">
        <v>6.95</v>
      </c>
      <c r="P2010">
        <v>413</v>
      </c>
      <c r="Q2010">
        <v>1040000</v>
      </c>
    </row>
    <row r="2011" spans="1:17" x14ac:dyDescent="0.25">
      <c r="A2011" t="s">
        <v>253</v>
      </c>
      <c r="B2011" t="s">
        <v>6975</v>
      </c>
      <c r="C2011" t="s">
        <v>535</v>
      </c>
      <c r="D2011" t="s">
        <v>2468</v>
      </c>
      <c r="E2011" s="1">
        <v>44541</v>
      </c>
      <c r="F2011" t="s">
        <v>82</v>
      </c>
      <c r="G2011" t="s">
        <v>6976</v>
      </c>
      <c r="H2011" t="s">
        <v>173</v>
      </c>
      <c r="I2011" t="s">
        <v>6977</v>
      </c>
      <c r="J2011" t="s">
        <v>6978</v>
      </c>
      <c r="K2011" t="s">
        <v>8966</v>
      </c>
      <c r="L2011">
        <v>2</v>
      </c>
      <c r="M2011">
        <v>14</v>
      </c>
      <c r="N2011">
        <v>11</v>
      </c>
      <c r="O2011">
        <v>2.8</v>
      </c>
      <c r="P2011">
        <v>39</v>
      </c>
      <c r="Q2011">
        <v>5200</v>
      </c>
    </row>
    <row r="2012" spans="1:17" x14ac:dyDescent="0.25">
      <c r="A2012" t="s">
        <v>70</v>
      </c>
      <c r="B2012" t="s">
        <v>6979</v>
      </c>
      <c r="C2012" t="s">
        <v>101</v>
      </c>
      <c r="D2012" t="s">
        <v>6980</v>
      </c>
      <c r="E2012" s="1">
        <v>44212</v>
      </c>
      <c r="F2012" t="s">
        <v>48</v>
      </c>
      <c r="G2012" t="s">
        <v>6981</v>
      </c>
      <c r="H2012" t="s">
        <v>31</v>
      </c>
      <c r="I2012" t="s">
        <v>258</v>
      </c>
      <c r="J2012" t="s">
        <v>1825</v>
      </c>
      <c r="K2012" t="s">
        <v>91</v>
      </c>
      <c r="L2012">
        <v>9</v>
      </c>
      <c r="M2012">
        <v>4</v>
      </c>
      <c r="N2012">
        <v>15</v>
      </c>
      <c r="O2012">
        <v>18.850000000000001</v>
      </c>
      <c r="P2012">
        <v>11</v>
      </c>
      <c r="Q2012">
        <v>832000</v>
      </c>
    </row>
    <row r="2013" spans="1:17" x14ac:dyDescent="0.25">
      <c r="A2013" t="s">
        <v>462</v>
      </c>
      <c r="B2013" t="s">
        <v>6982</v>
      </c>
      <c r="C2013" t="s">
        <v>157</v>
      </c>
      <c r="D2013" t="s">
        <v>922</v>
      </c>
      <c r="E2013" s="1">
        <v>42682</v>
      </c>
      <c r="F2013" t="s">
        <v>48</v>
      </c>
      <c r="G2013" t="s">
        <v>6983</v>
      </c>
      <c r="H2013" t="s">
        <v>97</v>
      </c>
      <c r="I2013" t="s">
        <v>6984</v>
      </c>
      <c r="J2013" t="s">
        <v>6985</v>
      </c>
      <c r="K2013" t="s">
        <v>77</v>
      </c>
      <c r="L2013">
        <v>7</v>
      </c>
      <c r="M2013">
        <v>6</v>
      </c>
      <c r="N2013">
        <v>5</v>
      </c>
      <c r="O2013">
        <v>0.17</v>
      </c>
      <c r="P2013">
        <v>37</v>
      </c>
      <c r="Q2013">
        <v>760000</v>
      </c>
    </row>
    <row r="2014" spans="1:17" x14ac:dyDescent="0.25">
      <c r="A2014" t="s">
        <v>25</v>
      </c>
      <c r="B2014" t="s">
        <v>6986</v>
      </c>
      <c r="C2014" t="s">
        <v>116</v>
      </c>
      <c r="D2014" t="s">
        <v>6987</v>
      </c>
      <c r="E2014" s="1">
        <v>42239</v>
      </c>
      <c r="F2014" t="s">
        <v>20</v>
      </c>
      <c r="G2014" t="s">
        <v>6988</v>
      </c>
      <c r="H2014" t="s">
        <v>88</v>
      </c>
      <c r="I2014" t="s">
        <v>1449</v>
      </c>
      <c r="J2014" t="s">
        <v>6989</v>
      </c>
      <c r="K2014" t="s">
        <v>180</v>
      </c>
      <c r="L2014">
        <v>13</v>
      </c>
      <c r="M2014">
        <v>24</v>
      </c>
      <c r="N2014">
        <v>11</v>
      </c>
      <c r="O2014">
        <v>118.55</v>
      </c>
      <c r="P2014">
        <v>24</v>
      </c>
      <c r="Q2014">
        <v>1440</v>
      </c>
    </row>
    <row r="2015" spans="1:17" x14ac:dyDescent="0.25">
      <c r="A2015" t="s">
        <v>16</v>
      </c>
      <c r="B2015" t="s">
        <v>6990</v>
      </c>
      <c r="C2015" t="s">
        <v>129</v>
      </c>
      <c r="D2015" t="s">
        <v>6991</v>
      </c>
      <c r="E2015" s="1">
        <v>42097</v>
      </c>
      <c r="F2015" t="s">
        <v>48</v>
      </c>
      <c r="G2015" t="s">
        <v>8967</v>
      </c>
      <c r="H2015" t="s">
        <v>31</v>
      </c>
      <c r="I2015" t="s">
        <v>344</v>
      </c>
      <c r="J2015" t="s">
        <v>6992</v>
      </c>
      <c r="K2015" t="s">
        <v>62</v>
      </c>
      <c r="L2015">
        <v>15</v>
      </c>
      <c r="M2015">
        <v>19</v>
      </c>
      <c r="N2015">
        <v>11</v>
      </c>
      <c r="O2015">
        <v>4.5999999999999996</v>
      </c>
      <c r="P2015">
        <v>24</v>
      </c>
      <c r="Q2015">
        <v>2880</v>
      </c>
    </row>
    <row r="2016" spans="1:17" x14ac:dyDescent="0.25">
      <c r="A2016" t="s">
        <v>35</v>
      </c>
      <c r="B2016" t="s">
        <v>6993</v>
      </c>
      <c r="C2016" t="s">
        <v>530</v>
      </c>
      <c r="D2016" t="s">
        <v>373</v>
      </c>
      <c r="E2016" s="1">
        <v>44818</v>
      </c>
      <c r="F2016" t="s">
        <v>48</v>
      </c>
      <c r="G2016" t="s">
        <v>6994</v>
      </c>
      <c r="H2016" t="s">
        <v>31</v>
      </c>
      <c r="I2016" t="s">
        <v>6995</v>
      </c>
      <c r="J2016" t="s">
        <v>6996</v>
      </c>
      <c r="K2016" t="s">
        <v>134</v>
      </c>
      <c r="L2016">
        <v>25</v>
      </c>
      <c r="M2016">
        <v>19</v>
      </c>
      <c r="N2016">
        <v>10</v>
      </c>
      <c r="O2016">
        <v>8.75</v>
      </c>
      <c r="P2016">
        <v>31</v>
      </c>
      <c r="Q2016">
        <v>288</v>
      </c>
    </row>
    <row r="2017" spans="1:17" x14ac:dyDescent="0.25">
      <c r="A2017" t="s">
        <v>25</v>
      </c>
      <c r="B2017" t="s">
        <v>6997</v>
      </c>
      <c r="C2017" t="s">
        <v>72</v>
      </c>
      <c r="D2017" t="s">
        <v>1169</v>
      </c>
      <c r="E2017" s="1">
        <v>44421</v>
      </c>
      <c r="F2017" t="s">
        <v>57</v>
      </c>
      <c r="G2017" t="s">
        <v>6998</v>
      </c>
      <c r="H2017" t="s">
        <v>190</v>
      </c>
      <c r="I2017" t="s">
        <v>3688</v>
      </c>
      <c r="J2017" t="s">
        <v>6999</v>
      </c>
      <c r="K2017" t="s">
        <v>34</v>
      </c>
      <c r="L2017">
        <v>16</v>
      </c>
      <c r="M2017">
        <v>30</v>
      </c>
      <c r="N2017">
        <v>17</v>
      </c>
      <c r="O2017">
        <v>98.13</v>
      </c>
      <c r="P2017">
        <v>27</v>
      </c>
      <c r="Q2017">
        <v>57600</v>
      </c>
    </row>
    <row r="2018" spans="1:17" x14ac:dyDescent="0.25">
      <c r="A2018" t="s">
        <v>155</v>
      </c>
      <c r="B2018" t="s">
        <v>2636</v>
      </c>
      <c r="C2018" t="s">
        <v>72</v>
      </c>
      <c r="D2018" t="s">
        <v>2675</v>
      </c>
      <c r="E2018" s="1">
        <v>44553</v>
      </c>
      <c r="F2018" t="s">
        <v>48</v>
      </c>
      <c r="G2018" t="s">
        <v>7000</v>
      </c>
      <c r="H2018" t="s">
        <v>119</v>
      </c>
      <c r="I2018" t="s">
        <v>2105</v>
      </c>
      <c r="J2018" t="s">
        <v>7001</v>
      </c>
      <c r="K2018" t="s">
        <v>91</v>
      </c>
      <c r="L2018">
        <v>4</v>
      </c>
      <c r="M2018">
        <v>7</v>
      </c>
      <c r="N2018">
        <v>13</v>
      </c>
      <c r="O2018">
        <v>10.45</v>
      </c>
      <c r="P2018">
        <v>31</v>
      </c>
      <c r="Q2018">
        <v>192000</v>
      </c>
    </row>
    <row r="2019" spans="1:17" x14ac:dyDescent="0.25">
      <c r="A2019" t="s">
        <v>107</v>
      </c>
      <c r="B2019" t="s">
        <v>7002</v>
      </c>
      <c r="C2019" t="s">
        <v>448</v>
      </c>
      <c r="D2019" t="s">
        <v>926</v>
      </c>
      <c r="E2019" s="1">
        <v>43791</v>
      </c>
      <c r="F2019" t="s">
        <v>29</v>
      </c>
      <c r="G2019" t="s">
        <v>7003</v>
      </c>
      <c r="H2019" t="s">
        <v>119</v>
      </c>
      <c r="I2019" t="s">
        <v>1297</v>
      </c>
      <c r="J2019" t="s">
        <v>7004</v>
      </c>
      <c r="K2019" t="s">
        <v>91</v>
      </c>
      <c r="L2019">
        <v>9</v>
      </c>
      <c r="M2019">
        <v>17</v>
      </c>
      <c r="N2019">
        <v>12</v>
      </c>
      <c r="O2019">
        <v>2.7</v>
      </c>
      <c r="P2019">
        <v>17</v>
      </c>
      <c r="Q2019">
        <v>960000</v>
      </c>
    </row>
    <row r="2020" spans="1:17" x14ac:dyDescent="0.25">
      <c r="A2020" t="s">
        <v>155</v>
      </c>
      <c r="B2020" t="s">
        <v>7005</v>
      </c>
      <c r="C2020" t="s">
        <v>464</v>
      </c>
      <c r="D2020" t="s">
        <v>516</v>
      </c>
      <c r="E2020" s="1">
        <v>44019</v>
      </c>
      <c r="F2020" t="s">
        <v>20</v>
      </c>
      <c r="G2020" t="s">
        <v>7006</v>
      </c>
      <c r="H2020" t="s">
        <v>173</v>
      </c>
      <c r="I2020" t="s">
        <v>1297</v>
      </c>
      <c r="J2020" t="s">
        <v>5074</v>
      </c>
      <c r="K2020" t="s">
        <v>8966</v>
      </c>
      <c r="L2020">
        <v>7</v>
      </c>
      <c r="M2020">
        <v>15</v>
      </c>
      <c r="N2020">
        <v>10</v>
      </c>
      <c r="O2020">
        <v>3.08</v>
      </c>
      <c r="P2020">
        <v>213</v>
      </c>
      <c r="Q2020">
        <v>480</v>
      </c>
    </row>
    <row r="2021" spans="1:17" x14ac:dyDescent="0.25">
      <c r="A2021" t="s">
        <v>53</v>
      </c>
      <c r="B2021" t="s">
        <v>7007</v>
      </c>
      <c r="C2021" t="s">
        <v>558</v>
      </c>
      <c r="D2021" t="s">
        <v>7008</v>
      </c>
      <c r="E2021" s="1">
        <v>44348</v>
      </c>
      <c r="F2021" t="s">
        <v>48</v>
      </c>
      <c r="G2021" t="s">
        <v>7009</v>
      </c>
      <c r="H2021" t="s">
        <v>31</v>
      </c>
      <c r="I2021" t="s">
        <v>247</v>
      </c>
      <c r="J2021" t="s">
        <v>1411</v>
      </c>
      <c r="K2021" t="s">
        <v>62</v>
      </c>
      <c r="L2021">
        <v>2</v>
      </c>
      <c r="M2021">
        <v>13</v>
      </c>
      <c r="N2021">
        <v>3</v>
      </c>
      <c r="O2021">
        <v>0.17</v>
      </c>
      <c r="P2021">
        <v>26</v>
      </c>
      <c r="Q2021">
        <v>76800</v>
      </c>
    </row>
    <row r="2022" spans="1:17" x14ac:dyDescent="0.25">
      <c r="A2022" t="s">
        <v>292</v>
      </c>
      <c r="B2022" t="s">
        <v>7010</v>
      </c>
      <c r="C2022" t="s">
        <v>182</v>
      </c>
      <c r="D2022" t="s">
        <v>493</v>
      </c>
      <c r="E2022" s="1">
        <v>44085</v>
      </c>
      <c r="F2022" t="s">
        <v>20</v>
      </c>
      <c r="G2022" t="s">
        <v>7011</v>
      </c>
      <c r="H2022" t="s">
        <v>190</v>
      </c>
      <c r="I2022" t="s">
        <v>7012</v>
      </c>
      <c r="J2022" t="s">
        <v>7013</v>
      </c>
      <c r="K2022" t="s">
        <v>43</v>
      </c>
      <c r="L2022">
        <v>7</v>
      </c>
      <c r="M2022">
        <v>14</v>
      </c>
      <c r="N2022">
        <v>12</v>
      </c>
      <c r="O2022">
        <v>3.62</v>
      </c>
      <c r="P2022">
        <v>23</v>
      </c>
      <c r="Q2022">
        <v>288000</v>
      </c>
    </row>
    <row r="2023" spans="1:17" x14ac:dyDescent="0.25">
      <c r="A2023" t="s">
        <v>16</v>
      </c>
      <c r="B2023" t="s">
        <v>7014</v>
      </c>
      <c r="C2023" t="s">
        <v>336</v>
      </c>
      <c r="D2023" t="s">
        <v>7015</v>
      </c>
      <c r="E2023" s="1">
        <v>42446</v>
      </c>
      <c r="F2023" t="s">
        <v>48</v>
      </c>
      <c r="G2023" t="s">
        <v>8967</v>
      </c>
      <c r="H2023" t="s">
        <v>22</v>
      </c>
      <c r="I2023" t="s">
        <v>1369</v>
      </c>
      <c r="J2023" t="s">
        <v>33</v>
      </c>
      <c r="K2023" t="s">
        <v>62</v>
      </c>
      <c r="L2023">
        <v>12</v>
      </c>
      <c r="M2023">
        <v>16</v>
      </c>
      <c r="N2023">
        <v>10</v>
      </c>
      <c r="O2023">
        <v>6.15</v>
      </c>
      <c r="P2023">
        <v>36</v>
      </c>
      <c r="Q2023">
        <v>96000</v>
      </c>
    </row>
    <row r="2024" spans="1:17" x14ac:dyDescent="0.25">
      <c r="A2024" t="s">
        <v>155</v>
      </c>
      <c r="B2024" t="s">
        <v>7016</v>
      </c>
      <c r="C2024" t="s">
        <v>200</v>
      </c>
      <c r="D2024" t="s">
        <v>658</v>
      </c>
      <c r="E2024" s="1">
        <v>43057</v>
      </c>
      <c r="F2024" t="s">
        <v>20</v>
      </c>
      <c r="G2024" t="s">
        <v>7017</v>
      </c>
      <c r="H2024" t="s">
        <v>88</v>
      </c>
      <c r="I2024" t="s">
        <v>160</v>
      </c>
      <c r="J2024" t="s">
        <v>7018</v>
      </c>
      <c r="K2024" t="s">
        <v>91</v>
      </c>
      <c r="L2024">
        <v>4</v>
      </c>
      <c r="M2024">
        <v>5</v>
      </c>
      <c r="N2024">
        <v>3</v>
      </c>
      <c r="O2024">
        <v>14.04</v>
      </c>
      <c r="P2024">
        <v>23</v>
      </c>
      <c r="Q2024">
        <v>192000</v>
      </c>
    </row>
    <row r="2025" spans="1:17" x14ac:dyDescent="0.25">
      <c r="A2025" t="s">
        <v>551</v>
      </c>
      <c r="B2025" t="s">
        <v>7019</v>
      </c>
      <c r="C2025" t="s">
        <v>101</v>
      </c>
      <c r="D2025" t="s">
        <v>7020</v>
      </c>
      <c r="E2025" s="1">
        <v>43689</v>
      </c>
      <c r="F2025" t="s">
        <v>57</v>
      </c>
      <c r="G2025" t="s">
        <v>7021</v>
      </c>
      <c r="H2025" t="s">
        <v>97</v>
      </c>
      <c r="I2025" t="s">
        <v>1738</v>
      </c>
      <c r="J2025" t="s">
        <v>7022</v>
      </c>
      <c r="K2025" t="s">
        <v>77</v>
      </c>
      <c r="L2025">
        <v>5</v>
      </c>
      <c r="M2025">
        <v>11</v>
      </c>
      <c r="N2025">
        <v>9</v>
      </c>
      <c r="O2025">
        <v>0.16</v>
      </c>
      <c r="P2025">
        <v>38</v>
      </c>
      <c r="Q2025">
        <v>2880</v>
      </c>
    </row>
    <row r="2026" spans="1:17" x14ac:dyDescent="0.25">
      <c r="A2026" t="s">
        <v>107</v>
      </c>
      <c r="B2026" t="s">
        <v>7023</v>
      </c>
      <c r="C2026" t="s">
        <v>212</v>
      </c>
      <c r="D2026" t="s">
        <v>7024</v>
      </c>
      <c r="E2026" s="1">
        <v>45917</v>
      </c>
      <c r="F2026" t="s">
        <v>82</v>
      </c>
      <c r="G2026" t="s">
        <v>8967</v>
      </c>
      <c r="H2026" t="s">
        <v>173</v>
      </c>
      <c r="I2026" t="s">
        <v>2424</v>
      </c>
      <c r="J2026" t="s">
        <v>7025</v>
      </c>
      <c r="K2026" t="s">
        <v>52</v>
      </c>
      <c r="L2026">
        <v>13</v>
      </c>
      <c r="M2026">
        <v>17</v>
      </c>
      <c r="N2026">
        <v>10</v>
      </c>
      <c r="O2026">
        <v>6.42</v>
      </c>
      <c r="P2026">
        <v>12</v>
      </c>
      <c r="Q2026">
        <v>48000</v>
      </c>
    </row>
    <row r="2027" spans="1:17" x14ac:dyDescent="0.25">
      <c r="A2027" t="s">
        <v>148</v>
      </c>
      <c r="B2027" t="s">
        <v>7026</v>
      </c>
      <c r="C2027" t="s">
        <v>65</v>
      </c>
      <c r="D2027" t="s">
        <v>510</v>
      </c>
      <c r="E2027" s="1">
        <v>43385</v>
      </c>
      <c r="F2027" t="s">
        <v>29</v>
      </c>
      <c r="G2027" t="s">
        <v>7027</v>
      </c>
      <c r="H2027" t="s">
        <v>22</v>
      </c>
      <c r="I2027" t="s">
        <v>7028</v>
      </c>
      <c r="J2027" t="s">
        <v>7029</v>
      </c>
      <c r="K2027" t="s">
        <v>52</v>
      </c>
      <c r="L2027">
        <v>7</v>
      </c>
      <c r="M2027">
        <v>4</v>
      </c>
      <c r="N2027">
        <v>4</v>
      </c>
      <c r="O2027">
        <v>0.33</v>
      </c>
      <c r="P2027">
        <v>18</v>
      </c>
      <c r="Q2027">
        <v>192000</v>
      </c>
    </row>
    <row r="2028" spans="1:17" x14ac:dyDescent="0.25">
      <c r="A2028" t="s">
        <v>70</v>
      </c>
      <c r="B2028" t="s">
        <v>7030</v>
      </c>
      <c r="C2028" t="s">
        <v>212</v>
      </c>
      <c r="D2028" t="s">
        <v>239</v>
      </c>
      <c r="E2028" s="1">
        <v>44101</v>
      </c>
      <c r="F2028" t="s">
        <v>20</v>
      </c>
      <c r="G2028" t="s">
        <v>7031</v>
      </c>
      <c r="H2028" t="s">
        <v>173</v>
      </c>
      <c r="I2028" t="s">
        <v>7032</v>
      </c>
      <c r="J2028" t="s">
        <v>33</v>
      </c>
      <c r="K2028" t="s">
        <v>52</v>
      </c>
      <c r="L2028">
        <v>8</v>
      </c>
      <c r="M2028">
        <v>14</v>
      </c>
      <c r="N2028">
        <v>10</v>
      </c>
      <c r="O2028">
        <v>12.98</v>
      </c>
      <c r="P2028">
        <v>28</v>
      </c>
      <c r="Q2028">
        <v>144000</v>
      </c>
    </row>
    <row r="2029" spans="1:17" x14ac:dyDescent="0.25">
      <c r="A2029" t="s">
        <v>35</v>
      </c>
      <c r="B2029" t="s">
        <v>7033</v>
      </c>
      <c r="C2029" t="s">
        <v>347</v>
      </c>
      <c r="D2029" t="s">
        <v>3513</v>
      </c>
      <c r="E2029" s="1">
        <v>42788</v>
      </c>
      <c r="F2029" t="s">
        <v>20</v>
      </c>
      <c r="G2029" t="s">
        <v>7034</v>
      </c>
      <c r="H2029" t="s">
        <v>112</v>
      </c>
      <c r="I2029" t="s">
        <v>2763</v>
      </c>
      <c r="J2029" t="s">
        <v>7035</v>
      </c>
      <c r="K2029" t="s">
        <v>43</v>
      </c>
      <c r="L2029">
        <v>16</v>
      </c>
      <c r="M2029">
        <v>27</v>
      </c>
      <c r="N2029">
        <v>10</v>
      </c>
      <c r="O2029">
        <v>13.35</v>
      </c>
      <c r="P2029">
        <v>26</v>
      </c>
      <c r="Q2029">
        <v>1920</v>
      </c>
    </row>
    <row r="2030" spans="1:17" x14ac:dyDescent="0.25">
      <c r="A2030" t="s">
        <v>551</v>
      </c>
      <c r="B2030" t="s">
        <v>7036</v>
      </c>
      <c r="C2030" t="s">
        <v>55</v>
      </c>
      <c r="D2030" t="s">
        <v>402</v>
      </c>
      <c r="E2030" s="1">
        <v>45371</v>
      </c>
      <c r="F2030" t="s">
        <v>29</v>
      </c>
      <c r="G2030" t="s">
        <v>7037</v>
      </c>
      <c r="H2030" t="s">
        <v>190</v>
      </c>
      <c r="I2030" t="s">
        <v>5560</v>
      </c>
      <c r="J2030" t="s">
        <v>7038</v>
      </c>
      <c r="K2030" t="s">
        <v>180</v>
      </c>
      <c r="L2030">
        <v>5</v>
      </c>
      <c r="M2030">
        <v>7</v>
      </c>
      <c r="N2030">
        <v>7</v>
      </c>
      <c r="O2030">
        <v>7.0000000000000007E-2</v>
      </c>
      <c r="P2030">
        <v>37</v>
      </c>
      <c r="Q2030">
        <v>24000</v>
      </c>
    </row>
    <row r="2031" spans="1:17" x14ac:dyDescent="0.25">
      <c r="A2031" t="s">
        <v>217</v>
      </c>
      <c r="B2031" t="s">
        <v>7039</v>
      </c>
      <c r="C2031" t="s">
        <v>568</v>
      </c>
      <c r="D2031" t="s">
        <v>835</v>
      </c>
      <c r="E2031" s="1">
        <v>44378</v>
      </c>
      <c r="F2031" t="s">
        <v>48</v>
      </c>
      <c r="G2031" t="s">
        <v>7040</v>
      </c>
      <c r="H2031" t="s">
        <v>22</v>
      </c>
      <c r="I2031" t="s">
        <v>3954</v>
      </c>
      <c r="J2031" t="s">
        <v>3675</v>
      </c>
      <c r="K2031" t="s">
        <v>77</v>
      </c>
      <c r="L2031">
        <v>3</v>
      </c>
      <c r="M2031">
        <v>14</v>
      </c>
      <c r="N2031">
        <v>13</v>
      </c>
      <c r="O2031">
        <v>11.43</v>
      </c>
      <c r="P2031">
        <v>11</v>
      </c>
      <c r="Q2031">
        <v>38400</v>
      </c>
    </row>
    <row r="2032" spans="1:17" x14ac:dyDescent="0.25">
      <c r="A2032" t="s">
        <v>551</v>
      </c>
      <c r="B2032" t="s">
        <v>7041</v>
      </c>
      <c r="C2032" t="s">
        <v>325</v>
      </c>
      <c r="D2032" t="s">
        <v>151</v>
      </c>
      <c r="E2032" s="1">
        <v>44918</v>
      </c>
      <c r="F2032" t="s">
        <v>20</v>
      </c>
      <c r="G2032" t="s">
        <v>7042</v>
      </c>
      <c r="H2032" t="s">
        <v>190</v>
      </c>
      <c r="I2032" t="s">
        <v>2327</v>
      </c>
      <c r="J2032" t="s">
        <v>7043</v>
      </c>
      <c r="K2032" t="s">
        <v>34</v>
      </c>
      <c r="L2032">
        <v>10</v>
      </c>
      <c r="M2032">
        <v>4</v>
      </c>
      <c r="N2032">
        <v>9</v>
      </c>
      <c r="O2032">
        <v>0.13</v>
      </c>
      <c r="P2032">
        <v>38</v>
      </c>
      <c r="Q2032">
        <v>5760000</v>
      </c>
    </row>
    <row r="2033" spans="1:17" x14ac:dyDescent="0.25">
      <c r="A2033" t="s">
        <v>114</v>
      </c>
      <c r="B2033" t="s">
        <v>7044</v>
      </c>
      <c r="C2033" t="s">
        <v>244</v>
      </c>
      <c r="D2033" t="s">
        <v>5056</v>
      </c>
      <c r="E2033" s="1">
        <v>43228</v>
      </c>
      <c r="F2033" t="s">
        <v>20</v>
      </c>
      <c r="G2033" t="s">
        <v>7045</v>
      </c>
      <c r="H2033" t="s">
        <v>173</v>
      </c>
      <c r="I2033" t="s">
        <v>7046</v>
      </c>
      <c r="J2033" t="s">
        <v>7047</v>
      </c>
      <c r="K2033" t="s">
        <v>69</v>
      </c>
      <c r="L2033">
        <v>9</v>
      </c>
      <c r="M2033">
        <v>10</v>
      </c>
      <c r="N2033">
        <v>14</v>
      </c>
      <c r="O2033">
        <v>53.53</v>
      </c>
      <c r="P2033">
        <v>41</v>
      </c>
      <c r="Q2033">
        <v>96000</v>
      </c>
    </row>
    <row r="2034" spans="1:17" x14ac:dyDescent="0.25">
      <c r="A2034" t="s">
        <v>217</v>
      </c>
      <c r="B2034" t="s">
        <v>7048</v>
      </c>
      <c r="C2034" t="s">
        <v>101</v>
      </c>
      <c r="D2034" t="s">
        <v>7049</v>
      </c>
      <c r="E2034" s="1">
        <v>45287</v>
      </c>
      <c r="F2034" t="s">
        <v>82</v>
      </c>
      <c r="G2034" t="s">
        <v>8967</v>
      </c>
      <c r="H2034" t="s">
        <v>173</v>
      </c>
      <c r="I2034" t="s">
        <v>7050</v>
      </c>
      <c r="J2034" t="s">
        <v>4159</v>
      </c>
      <c r="K2034" t="s">
        <v>322</v>
      </c>
      <c r="L2034">
        <v>4</v>
      </c>
      <c r="M2034">
        <v>15</v>
      </c>
      <c r="N2034">
        <v>10</v>
      </c>
      <c r="O2034">
        <v>17.77</v>
      </c>
      <c r="P2034">
        <v>26</v>
      </c>
      <c r="Q2034">
        <v>768000</v>
      </c>
    </row>
    <row r="2035" spans="1:17" x14ac:dyDescent="0.25">
      <c r="A2035" t="s">
        <v>462</v>
      </c>
      <c r="B2035" t="s">
        <v>1881</v>
      </c>
      <c r="C2035" t="s">
        <v>94</v>
      </c>
      <c r="D2035" t="s">
        <v>1964</v>
      </c>
      <c r="E2035" s="1">
        <v>43632</v>
      </c>
      <c r="F2035" t="s">
        <v>29</v>
      </c>
      <c r="G2035" t="s">
        <v>7051</v>
      </c>
      <c r="H2035" t="s">
        <v>190</v>
      </c>
      <c r="I2035" t="s">
        <v>306</v>
      </c>
      <c r="J2035" t="s">
        <v>133</v>
      </c>
      <c r="K2035" t="s">
        <v>77</v>
      </c>
      <c r="L2035">
        <v>6</v>
      </c>
      <c r="M2035">
        <v>4</v>
      </c>
      <c r="N2035">
        <v>25</v>
      </c>
      <c r="O2035">
        <v>0.03</v>
      </c>
      <c r="P2035">
        <v>413</v>
      </c>
      <c r="Q2035">
        <v>960000</v>
      </c>
    </row>
    <row r="2036" spans="1:17" x14ac:dyDescent="0.25">
      <c r="A2036" t="s">
        <v>168</v>
      </c>
      <c r="B2036" t="s">
        <v>7052</v>
      </c>
      <c r="C2036" t="s">
        <v>619</v>
      </c>
      <c r="D2036" t="s">
        <v>213</v>
      </c>
      <c r="E2036" s="1">
        <v>42689</v>
      </c>
      <c r="F2036" t="s">
        <v>20</v>
      </c>
      <c r="G2036" t="s">
        <v>7053</v>
      </c>
      <c r="H2036" t="s">
        <v>119</v>
      </c>
      <c r="I2036" t="s">
        <v>2627</v>
      </c>
      <c r="J2036" t="s">
        <v>33</v>
      </c>
      <c r="K2036" t="s">
        <v>322</v>
      </c>
      <c r="L2036">
        <v>9</v>
      </c>
      <c r="M2036">
        <v>15</v>
      </c>
      <c r="N2036">
        <v>15</v>
      </c>
      <c r="O2036">
        <v>12.38</v>
      </c>
      <c r="P2036">
        <v>26</v>
      </c>
      <c r="Q2036">
        <v>4800</v>
      </c>
    </row>
    <row r="2037" spans="1:17" x14ac:dyDescent="0.25">
      <c r="A2037" t="s">
        <v>551</v>
      </c>
      <c r="B2037" t="s">
        <v>7054</v>
      </c>
      <c r="C2037" t="s">
        <v>94</v>
      </c>
      <c r="D2037" t="s">
        <v>7055</v>
      </c>
      <c r="E2037" s="1">
        <v>42232</v>
      </c>
      <c r="F2037" t="s">
        <v>82</v>
      </c>
      <c r="G2037" t="s">
        <v>7056</v>
      </c>
      <c r="H2037" t="s">
        <v>88</v>
      </c>
      <c r="I2037" t="s">
        <v>7057</v>
      </c>
      <c r="J2037" t="s">
        <v>7058</v>
      </c>
      <c r="K2037" t="s">
        <v>52</v>
      </c>
      <c r="L2037">
        <v>2</v>
      </c>
      <c r="M2037">
        <v>11</v>
      </c>
      <c r="N2037">
        <v>18</v>
      </c>
      <c r="O2037">
        <v>0.04</v>
      </c>
      <c r="P2037">
        <v>37</v>
      </c>
      <c r="Q2037">
        <v>768000</v>
      </c>
    </row>
    <row r="2038" spans="1:17" x14ac:dyDescent="0.25">
      <c r="A2038" t="s">
        <v>53</v>
      </c>
      <c r="B2038" t="s">
        <v>7059</v>
      </c>
      <c r="C2038" t="s">
        <v>282</v>
      </c>
      <c r="D2038" t="s">
        <v>201</v>
      </c>
      <c r="E2038" s="1">
        <v>43406</v>
      </c>
      <c r="F2038" t="s">
        <v>82</v>
      </c>
      <c r="G2038" t="s">
        <v>7060</v>
      </c>
      <c r="H2038" t="s">
        <v>88</v>
      </c>
      <c r="I2038" t="s">
        <v>2942</v>
      </c>
      <c r="J2038" t="s">
        <v>33</v>
      </c>
      <c r="K2038" t="s">
        <v>34</v>
      </c>
      <c r="L2038">
        <v>7</v>
      </c>
      <c r="M2038">
        <v>13</v>
      </c>
      <c r="N2038">
        <v>4</v>
      </c>
      <c r="O2038">
        <v>0.45</v>
      </c>
      <c r="P2038">
        <v>21</v>
      </c>
      <c r="Q2038">
        <v>736000</v>
      </c>
    </row>
    <row r="2039" spans="1:17" x14ac:dyDescent="0.25">
      <c r="A2039" t="s">
        <v>155</v>
      </c>
      <c r="B2039" t="s">
        <v>1176</v>
      </c>
      <c r="C2039" t="s">
        <v>37</v>
      </c>
      <c r="D2039" t="s">
        <v>2164</v>
      </c>
      <c r="E2039" s="1">
        <v>45343</v>
      </c>
      <c r="F2039" t="s">
        <v>48</v>
      </c>
      <c r="G2039" t="s">
        <v>7061</v>
      </c>
      <c r="H2039" t="s">
        <v>31</v>
      </c>
      <c r="I2039" t="s">
        <v>7062</v>
      </c>
      <c r="J2039" t="s">
        <v>307</v>
      </c>
      <c r="K2039" t="s">
        <v>34</v>
      </c>
      <c r="L2039">
        <v>8</v>
      </c>
      <c r="M2039">
        <v>13</v>
      </c>
      <c r="N2039">
        <v>11</v>
      </c>
      <c r="O2039">
        <v>5.05</v>
      </c>
      <c r="P2039">
        <v>413</v>
      </c>
      <c r="Q2039">
        <v>1320</v>
      </c>
    </row>
    <row r="2040" spans="1:17" x14ac:dyDescent="0.25">
      <c r="A2040" t="s">
        <v>323</v>
      </c>
      <c r="B2040" t="s">
        <v>7063</v>
      </c>
      <c r="C2040" t="s">
        <v>46</v>
      </c>
      <c r="D2040" t="s">
        <v>646</v>
      </c>
      <c r="E2040" s="1">
        <v>43158</v>
      </c>
      <c r="F2040" t="s">
        <v>48</v>
      </c>
      <c r="G2040" t="s">
        <v>7064</v>
      </c>
      <c r="H2040" t="s">
        <v>190</v>
      </c>
      <c r="I2040" t="s">
        <v>7065</v>
      </c>
      <c r="J2040" t="s">
        <v>7066</v>
      </c>
      <c r="K2040" t="s">
        <v>8966</v>
      </c>
      <c r="L2040">
        <v>15</v>
      </c>
      <c r="M2040">
        <v>14</v>
      </c>
      <c r="N2040">
        <v>6</v>
      </c>
      <c r="O2040">
        <v>0.42</v>
      </c>
      <c r="P2040">
        <v>29</v>
      </c>
      <c r="Q2040">
        <v>2640</v>
      </c>
    </row>
    <row r="2041" spans="1:17" x14ac:dyDescent="0.25">
      <c r="A2041" t="s">
        <v>168</v>
      </c>
      <c r="B2041" t="s">
        <v>7067</v>
      </c>
      <c r="C2041" t="s">
        <v>194</v>
      </c>
      <c r="D2041" t="s">
        <v>7068</v>
      </c>
      <c r="E2041" s="1">
        <v>43905</v>
      </c>
      <c r="F2041" t="s">
        <v>48</v>
      </c>
      <c r="G2041" t="s">
        <v>7069</v>
      </c>
      <c r="H2041" t="s">
        <v>97</v>
      </c>
      <c r="I2041" t="s">
        <v>191</v>
      </c>
      <c r="J2041" t="s">
        <v>924</v>
      </c>
      <c r="K2041" t="s">
        <v>180</v>
      </c>
      <c r="L2041">
        <v>5</v>
      </c>
      <c r="M2041">
        <v>4</v>
      </c>
      <c r="N2041">
        <v>5</v>
      </c>
      <c r="O2041">
        <v>11.82</v>
      </c>
      <c r="P2041">
        <v>13</v>
      </c>
      <c r="Q2041">
        <v>264</v>
      </c>
    </row>
    <row r="2042" spans="1:17" x14ac:dyDescent="0.25">
      <c r="A2042" t="s">
        <v>35</v>
      </c>
      <c r="B2042" t="s">
        <v>7070</v>
      </c>
      <c r="C2042" t="s">
        <v>219</v>
      </c>
      <c r="D2042" t="s">
        <v>2468</v>
      </c>
      <c r="E2042" s="1">
        <v>45169</v>
      </c>
      <c r="F2042" t="s">
        <v>20</v>
      </c>
      <c r="G2042" t="s">
        <v>7071</v>
      </c>
      <c r="H2042" t="s">
        <v>97</v>
      </c>
      <c r="I2042" t="s">
        <v>7072</v>
      </c>
      <c r="J2042" t="s">
        <v>3309</v>
      </c>
      <c r="K2042" t="s">
        <v>91</v>
      </c>
      <c r="L2042">
        <v>9</v>
      </c>
      <c r="M2042">
        <v>19</v>
      </c>
      <c r="N2042">
        <v>4</v>
      </c>
      <c r="O2042">
        <v>19.760000000000002</v>
      </c>
      <c r="P2042">
        <v>29</v>
      </c>
      <c r="Q2042">
        <v>52800</v>
      </c>
    </row>
    <row r="2043" spans="1:17" x14ac:dyDescent="0.25">
      <c r="A2043" t="s">
        <v>551</v>
      </c>
      <c r="B2043" t="s">
        <v>7073</v>
      </c>
      <c r="C2043" t="s">
        <v>170</v>
      </c>
      <c r="D2043" t="s">
        <v>1565</v>
      </c>
      <c r="E2043" s="1">
        <v>42103</v>
      </c>
      <c r="F2043" t="s">
        <v>48</v>
      </c>
      <c r="G2043" t="s">
        <v>7074</v>
      </c>
      <c r="H2043" t="s">
        <v>40</v>
      </c>
      <c r="I2043" t="s">
        <v>4335</v>
      </c>
      <c r="J2043" t="s">
        <v>1382</v>
      </c>
      <c r="K2043" t="s">
        <v>91</v>
      </c>
      <c r="L2043">
        <v>7</v>
      </c>
      <c r="M2043">
        <v>6</v>
      </c>
      <c r="N2043">
        <v>12</v>
      </c>
      <c r="O2043">
        <v>150</v>
      </c>
      <c r="P2043">
        <v>37</v>
      </c>
      <c r="Q2043">
        <v>176000</v>
      </c>
    </row>
    <row r="2044" spans="1:17" x14ac:dyDescent="0.25">
      <c r="A2044" t="s">
        <v>323</v>
      </c>
      <c r="B2044" t="s">
        <v>7075</v>
      </c>
      <c r="C2044" t="s">
        <v>200</v>
      </c>
      <c r="D2044" t="s">
        <v>1818</v>
      </c>
      <c r="E2044" s="1">
        <v>42671</v>
      </c>
      <c r="F2044" t="s">
        <v>82</v>
      </c>
      <c r="G2044" t="s">
        <v>7076</v>
      </c>
      <c r="H2044" t="s">
        <v>88</v>
      </c>
      <c r="I2044" t="s">
        <v>2339</v>
      </c>
      <c r="J2044" t="s">
        <v>33</v>
      </c>
      <c r="K2044" t="s">
        <v>62</v>
      </c>
      <c r="L2044">
        <v>13</v>
      </c>
      <c r="M2044">
        <v>8</v>
      </c>
      <c r="N2044">
        <v>4</v>
      </c>
      <c r="O2044">
        <v>0.43</v>
      </c>
      <c r="P2044">
        <v>16</v>
      </c>
      <c r="Q2044">
        <v>880000</v>
      </c>
    </row>
    <row r="2045" spans="1:17" x14ac:dyDescent="0.25">
      <c r="A2045" t="s">
        <v>78</v>
      </c>
      <c r="B2045" t="s">
        <v>7077</v>
      </c>
      <c r="C2045" t="s">
        <v>261</v>
      </c>
      <c r="D2045" t="s">
        <v>56</v>
      </c>
      <c r="E2045" s="1">
        <v>45695</v>
      </c>
      <c r="F2045" t="s">
        <v>82</v>
      </c>
      <c r="G2045" t="s">
        <v>7078</v>
      </c>
      <c r="H2045" t="s">
        <v>59</v>
      </c>
      <c r="I2045" t="s">
        <v>2233</v>
      </c>
      <c r="J2045" t="s">
        <v>7079</v>
      </c>
      <c r="K2045" t="s">
        <v>91</v>
      </c>
      <c r="L2045">
        <v>6</v>
      </c>
      <c r="M2045">
        <v>6</v>
      </c>
      <c r="N2045">
        <v>13</v>
      </c>
      <c r="O2045">
        <v>150</v>
      </c>
      <c r="P2045">
        <v>22</v>
      </c>
      <c r="Q2045">
        <v>440</v>
      </c>
    </row>
    <row r="2046" spans="1:17" x14ac:dyDescent="0.25">
      <c r="A2046" t="s">
        <v>78</v>
      </c>
      <c r="B2046" t="s">
        <v>5914</v>
      </c>
      <c r="C2046" t="s">
        <v>143</v>
      </c>
      <c r="D2046" t="s">
        <v>151</v>
      </c>
      <c r="E2046" s="1">
        <v>45640</v>
      </c>
      <c r="F2046" t="s">
        <v>82</v>
      </c>
      <c r="G2046" t="s">
        <v>7080</v>
      </c>
      <c r="H2046" t="s">
        <v>119</v>
      </c>
      <c r="I2046" t="s">
        <v>7081</v>
      </c>
      <c r="J2046" t="s">
        <v>7082</v>
      </c>
      <c r="K2046" t="s">
        <v>62</v>
      </c>
      <c r="L2046">
        <v>6</v>
      </c>
      <c r="M2046">
        <v>4</v>
      </c>
      <c r="N2046">
        <v>4</v>
      </c>
      <c r="O2046">
        <v>4.01</v>
      </c>
      <c r="P2046">
        <v>38</v>
      </c>
      <c r="Q2046">
        <v>70400</v>
      </c>
    </row>
    <row r="2047" spans="1:17" x14ac:dyDescent="0.25">
      <c r="A2047" t="s">
        <v>63</v>
      </c>
      <c r="B2047" t="s">
        <v>7083</v>
      </c>
      <c r="C2047" t="s">
        <v>55</v>
      </c>
      <c r="D2047" t="s">
        <v>6266</v>
      </c>
      <c r="E2047" s="1">
        <v>45425</v>
      </c>
      <c r="F2047" t="s">
        <v>20</v>
      </c>
      <c r="G2047" t="s">
        <v>7084</v>
      </c>
      <c r="H2047" t="s">
        <v>173</v>
      </c>
      <c r="I2047" t="s">
        <v>7085</v>
      </c>
      <c r="J2047" t="s">
        <v>7086</v>
      </c>
      <c r="K2047" t="s">
        <v>34</v>
      </c>
      <c r="L2047">
        <v>15</v>
      </c>
      <c r="M2047">
        <v>15</v>
      </c>
      <c r="N2047">
        <v>14</v>
      </c>
      <c r="O2047">
        <v>2.31</v>
      </c>
      <c r="P2047">
        <v>413</v>
      </c>
      <c r="Q2047">
        <v>264000</v>
      </c>
    </row>
    <row r="2048" spans="1:17" x14ac:dyDescent="0.25">
      <c r="A2048" t="s">
        <v>114</v>
      </c>
      <c r="B2048" t="s">
        <v>7087</v>
      </c>
      <c r="C2048" t="s">
        <v>562</v>
      </c>
      <c r="D2048" t="s">
        <v>922</v>
      </c>
      <c r="E2048" s="1">
        <v>45404</v>
      </c>
      <c r="F2048" t="s">
        <v>20</v>
      </c>
      <c r="G2048" t="s">
        <v>8967</v>
      </c>
      <c r="H2048" t="s">
        <v>22</v>
      </c>
      <c r="I2048" t="s">
        <v>1212</v>
      </c>
      <c r="J2048" t="s">
        <v>33</v>
      </c>
      <c r="K2048" t="s">
        <v>43</v>
      </c>
      <c r="L2048">
        <v>15</v>
      </c>
      <c r="M2048">
        <v>14</v>
      </c>
      <c r="N2048">
        <v>17</v>
      </c>
      <c r="O2048">
        <v>77.150000000000006</v>
      </c>
      <c r="P2048">
        <v>15</v>
      </c>
      <c r="Q2048">
        <v>88000</v>
      </c>
    </row>
    <row r="2049" spans="1:17" x14ac:dyDescent="0.25">
      <c r="A2049" t="s">
        <v>168</v>
      </c>
      <c r="B2049" t="s">
        <v>5163</v>
      </c>
      <c r="C2049" t="s">
        <v>358</v>
      </c>
      <c r="D2049" t="s">
        <v>1084</v>
      </c>
      <c r="E2049" s="1">
        <v>45567</v>
      </c>
      <c r="F2049" t="s">
        <v>57</v>
      </c>
      <c r="G2049" t="s">
        <v>7088</v>
      </c>
      <c r="H2049" t="s">
        <v>22</v>
      </c>
      <c r="I2049" t="s">
        <v>7089</v>
      </c>
      <c r="J2049" t="s">
        <v>1179</v>
      </c>
      <c r="K2049" t="s">
        <v>322</v>
      </c>
      <c r="L2049">
        <v>10</v>
      </c>
      <c r="M2049">
        <v>5</v>
      </c>
      <c r="N2049">
        <v>14</v>
      </c>
      <c r="O2049">
        <v>15.06</v>
      </c>
      <c r="P2049">
        <v>313</v>
      </c>
      <c r="Q2049">
        <v>176000</v>
      </c>
    </row>
    <row r="2050" spans="1:17" x14ac:dyDescent="0.25">
      <c r="A2050" t="s">
        <v>551</v>
      </c>
      <c r="B2050" t="s">
        <v>7090</v>
      </c>
      <c r="C2050" t="s">
        <v>101</v>
      </c>
      <c r="D2050" t="s">
        <v>7091</v>
      </c>
      <c r="E2050" s="1">
        <v>42715</v>
      </c>
      <c r="F2050" t="s">
        <v>20</v>
      </c>
      <c r="G2050" t="s">
        <v>7092</v>
      </c>
      <c r="H2050" t="s">
        <v>22</v>
      </c>
      <c r="I2050" t="s">
        <v>4408</v>
      </c>
      <c r="J2050" t="s">
        <v>7093</v>
      </c>
      <c r="K2050" t="s">
        <v>77</v>
      </c>
      <c r="L2050">
        <v>6</v>
      </c>
      <c r="M2050">
        <v>9</v>
      </c>
      <c r="N2050">
        <v>12</v>
      </c>
      <c r="O2050">
        <v>0.05</v>
      </c>
      <c r="P2050">
        <v>41</v>
      </c>
      <c r="Q2050">
        <v>2640</v>
      </c>
    </row>
    <row r="2051" spans="1:17" x14ac:dyDescent="0.25">
      <c r="A2051" t="s">
        <v>35</v>
      </c>
      <c r="B2051" t="s">
        <v>7094</v>
      </c>
      <c r="C2051" t="s">
        <v>515</v>
      </c>
      <c r="D2051" t="s">
        <v>171</v>
      </c>
      <c r="E2051" s="1">
        <v>45756</v>
      </c>
      <c r="F2051" t="s">
        <v>29</v>
      </c>
      <c r="G2051" t="s">
        <v>7095</v>
      </c>
      <c r="H2051" t="s">
        <v>59</v>
      </c>
      <c r="I2051" t="s">
        <v>3038</v>
      </c>
      <c r="J2051" t="s">
        <v>7096</v>
      </c>
      <c r="K2051" t="s">
        <v>52</v>
      </c>
      <c r="L2051">
        <v>16</v>
      </c>
      <c r="M2051">
        <v>15</v>
      </c>
      <c r="N2051">
        <v>3</v>
      </c>
      <c r="O2051">
        <v>16.38</v>
      </c>
      <c r="P2051">
        <v>35</v>
      </c>
      <c r="Q2051">
        <v>44000</v>
      </c>
    </row>
    <row r="2052" spans="1:17" x14ac:dyDescent="0.25">
      <c r="A2052" t="s">
        <v>141</v>
      </c>
      <c r="B2052" t="s">
        <v>7097</v>
      </c>
      <c r="C2052" t="s">
        <v>448</v>
      </c>
      <c r="D2052" t="s">
        <v>4254</v>
      </c>
      <c r="E2052" s="1">
        <v>45029</v>
      </c>
      <c r="F2052" t="s">
        <v>29</v>
      </c>
      <c r="G2052" t="s">
        <v>7098</v>
      </c>
      <c r="H2052" t="s">
        <v>190</v>
      </c>
      <c r="I2052" t="s">
        <v>2669</v>
      </c>
      <c r="J2052" t="s">
        <v>7099</v>
      </c>
      <c r="K2052" t="s">
        <v>52</v>
      </c>
      <c r="L2052">
        <v>5</v>
      </c>
      <c r="M2052">
        <v>6</v>
      </c>
      <c r="N2052">
        <v>6</v>
      </c>
      <c r="O2052">
        <v>2.42</v>
      </c>
      <c r="P2052">
        <v>18</v>
      </c>
      <c r="Q2052">
        <v>176000</v>
      </c>
    </row>
    <row r="2053" spans="1:17" x14ac:dyDescent="0.25">
      <c r="A2053" t="s">
        <v>155</v>
      </c>
      <c r="B2053" t="s">
        <v>7100</v>
      </c>
      <c r="C2053" t="s">
        <v>150</v>
      </c>
      <c r="D2053" t="s">
        <v>592</v>
      </c>
      <c r="E2053" s="1">
        <v>45950</v>
      </c>
      <c r="F2053" t="s">
        <v>48</v>
      </c>
      <c r="G2053" t="s">
        <v>7101</v>
      </c>
      <c r="H2053" t="s">
        <v>173</v>
      </c>
      <c r="I2053" t="s">
        <v>3996</v>
      </c>
      <c r="J2053" t="s">
        <v>471</v>
      </c>
      <c r="K2053" t="s">
        <v>52</v>
      </c>
      <c r="L2053">
        <v>2</v>
      </c>
      <c r="M2053">
        <v>9</v>
      </c>
      <c r="N2053">
        <v>11</v>
      </c>
      <c r="O2053">
        <v>2.88</v>
      </c>
      <c r="P2053">
        <v>35</v>
      </c>
      <c r="Q2053">
        <v>132000</v>
      </c>
    </row>
    <row r="2054" spans="1:17" x14ac:dyDescent="0.25">
      <c r="A2054" t="s">
        <v>155</v>
      </c>
      <c r="B2054" t="s">
        <v>7102</v>
      </c>
      <c r="C2054" t="s">
        <v>317</v>
      </c>
      <c r="D2054" t="s">
        <v>2278</v>
      </c>
      <c r="E2054" s="1">
        <v>45041</v>
      </c>
      <c r="F2054" t="s">
        <v>20</v>
      </c>
      <c r="G2054" t="s">
        <v>7103</v>
      </c>
      <c r="H2054" t="s">
        <v>173</v>
      </c>
      <c r="I2054" t="s">
        <v>7104</v>
      </c>
      <c r="J2054" t="s">
        <v>6292</v>
      </c>
      <c r="K2054" t="s">
        <v>180</v>
      </c>
      <c r="L2054">
        <v>10</v>
      </c>
      <c r="M2054">
        <v>14</v>
      </c>
      <c r="N2054">
        <v>3</v>
      </c>
      <c r="O2054">
        <v>12.14</v>
      </c>
      <c r="P2054">
        <v>35</v>
      </c>
      <c r="Q2054">
        <v>1760</v>
      </c>
    </row>
    <row r="2055" spans="1:17" x14ac:dyDescent="0.25">
      <c r="A2055" t="s">
        <v>265</v>
      </c>
      <c r="B2055" t="s">
        <v>7105</v>
      </c>
      <c r="C2055" t="s">
        <v>336</v>
      </c>
      <c r="D2055" t="s">
        <v>2290</v>
      </c>
      <c r="E2055" s="1">
        <v>43130</v>
      </c>
      <c r="F2055" t="s">
        <v>82</v>
      </c>
      <c r="G2055" t="s">
        <v>7106</v>
      </c>
      <c r="H2055" t="s">
        <v>31</v>
      </c>
      <c r="I2055" t="s">
        <v>4028</v>
      </c>
      <c r="J2055" t="s">
        <v>7107</v>
      </c>
      <c r="K2055" t="s">
        <v>77</v>
      </c>
      <c r="L2055">
        <v>3</v>
      </c>
      <c r="M2055">
        <v>5</v>
      </c>
      <c r="N2055">
        <v>10</v>
      </c>
      <c r="O2055">
        <v>0.11</v>
      </c>
      <c r="P2055">
        <v>413</v>
      </c>
      <c r="Q2055">
        <v>22000</v>
      </c>
    </row>
    <row r="2056" spans="1:17" x14ac:dyDescent="0.25">
      <c r="A2056" t="s">
        <v>253</v>
      </c>
      <c r="B2056" t="s">
        <v>7108</v>
      </c>
      <c r="C2056" t="s">
        <v>143</v>
      </c>
      <c r="D2056" t="s">
        <v>2076</v>
      </c>
      <c r="E2056" s="1">
        <v>45653</v>
      </c>
      <c r="F2056" t="s">
        <v>29</v>
      </c>
      <c r="G2056" t="s">
        <v>7109</v>
      </c>
      <c r="H2056" t="s">
        <v>31</v>
      </c>
      <c r="I2056" t="s">
        <v>241</v>
      </c>
      <c r="J2056" t="s">
        <v>7110</v>
      </c>
      <c r="K2056" t="s">
        <v>134</v>
      </c>
      <c r="L2056">
        <v>7</v>
      </c>
      <c r="M2056">
        <v>15</v>
      </c>
      <c r="N2056">
        <v>8</v>
      </c>
      <c r="O2056">
        <v>19.22</v>
      </c>
      <c r="P2056">
        <v>23</v>
      </c>
      <c r="Q2056">
        <v>35200</v>
      </c>
    </row>
    <row r="2057" spans="1:17" x14ac:dyDescent="0.25">
      <c r="A2057" t="s">
        <v>35</v>
      </c>
      <c r="B2057" t="s">
        <v>7111</v>
      </c>
      <c r="C2057" t="s">
        <v>170</v>
      </c>
      <c r="D2057" t="s">
        <v>960</v>
      </c>
      <c r="E2057" s="1">
        <v>45641</v>
      </c>
      <c r="F2057" t="s">
        <v>29</v>
      </c>
      <c r="G2057" t="s">
        <v>7112</v>
      </c>
      <c r="H2057" t="s">
        <v>119</v>
      </c>
      <c r="I2057" t="s">
        <v>7113</v>
      </c>
      <c r="J2057" t="s">
        <v>7114</v>
      </c>
      <c r="K2057" t="s">
        <v>8966</v>
      </c>
      <c r="L2057">
        <v>21</v>
      </c>
      <c r="M2057">
        <v>21</v>
      </c>
      <c r="N2057">
        <v>4</v>
      </c>
      <c r="O2057">
        <v>11.55</v>
      </c>
      <c r="P2057">
        <v>413</v>
      </c>
      <c r="Q2057">
        <v>5280000</v>
      </c>
    </row>
    <row r="2058" spans="1:17" x14ac:dyDescent="0.25">
      <c r="A2058" t="s">
        <v>323</v>
      </c>
      <c r="B2058" t="s">
        <v>7115</v>
      </c>
      <c r="C2058" t="s">
        <v>194</v>
      </c>
      <c r="D2058" t="s">
        <v>722</v>
      </c>
      <c r="E2058" s="1">
        <v>43186</v>
      </c>
      <c r="F2058" t="s">
        <v>48</v>
      </c>
      <c r="G2058" t="s">
        <v>7116</v>
      </c>
      <c r="H2058" t="s">
        <v>190</v>
      </c>
      <c r="I2058" t="s">
        <v>3267</v>
      </c>
      <c r="J2058" t="s">
        <v>566</v>
      </c>
      <c r="K2058" t="s">
        <v>62</v>
      </c>
      <c r="L2058">
        <v>14</v>
      </c>
      <c r="M2058">
        <v>20</v>
      </c>
      <c r="N2058">
        <v>5</v>
      </c>
      <c r="O2058">
        <v>0.38</v>
      </c>
      <c r="P2058">
        <v>31</v>
      </c>
      <c r="Q2058">
        <v>88000</v>
      </c>
    </row>
    <row r="2059" spans="1:17" x14ac:dyDescent="0.25">
      <c r="A2059" t="s">
        <v>217</v>
      </c>
      <c r="B2059" t="s">
        <v>7117</v>
      </c>
      <c r="C2059" t="s">
        <v>530</v>
      </c>
      <c r="D2059" t="s">
        <v>1571</v>
      </c>
      <c r="E2059" s="1">
        <v>44585</v>
      </c>
      <c r="F2059" t="s">
        <v>82</v>
      </c>
      <c r="G2059" t="s">
        <v>7118</v>
      </c>
      <c r="H2059" t="s">
        <v>22</v>
      </c>
      <c r="I2059" t="s">
        <v>5742</v>
      </c>
      <c r="J2059" t="s">
        <v>590</v>
      </c>
      <c r="K2059" t="s">
        <v>62</v>
      </c>
      <c r="L2059">
        <v>9</v>
      </c>
      <c r="M2059">
        <v>4</v>
      </c>
      <c r="N2059">
        <v>13</v>
      </c>
      <c r="O2059">
        <v>8.8000000000000007</v>
      </c>
      <c r="P2059">
        <v>17</v>
      </c>
      <c r="Q2059">
        <v>704000</v>
      </c>
    </row>
    <row r="2060" spans="1:17" x14ac:dyDescent="0.25">
      <c r="A2060" t="s">
        <v>148</v>
      </c>
      <c r="B2060" t="s">
        <v>7119</v>
      </c>
      <c r="C2060" t="s">
        <v>150</v>
      </c>
      <c r="D2060" t="s">
        <v>703</v>
      </c>
      <c r="E2060" s="1">
        <v>43626</v>
      </c>
      <c r="F2060" t="s">
        <v>48</v>
      </c>
      <c r="G2060" t="s">
        <v>7120</v>
      </c>
      <c r="H2060" t="s">
        <v>88</v>
      </c>
      <c r="I2060" t="s">
        <v>985</v>
      </c>
      <c r="J2060" t="s">
        <v>7121</v>
      </c>
      <c r="K2060" t="s">
        <v>43</v>
      </c>
      <c r="L2060">
        <v>8</v>
      </c>
      <c r="M2060">
        <v>12</v>
      </c>
      <c r="N2060">
        <v>7</v>
      </c>
      <c r="O2060">
        <v>0.25</v>
      </c>
      <c r="P2060">
        <v>25</v>
      </c>
      <c r="Q2060">
        <v>880000</v>
      </c>
    </row>
    <row r="2061" spans="1:17" x14ac:dyDescent="0.25">
      <c r="A2061" t="s">
        <v>253</v>
      </c>
      <c r="B2061" t="s">
        <v>7122</v>
      </c>
      <c r="C2061" t="s">
        <v>431</v>
      </c>
      <c r="D2061" t="s">
        <v>6953</v>
      </c>
      <c r="E2061" s="1">
        <v>44860</v>
      </c>
      <c r="F2061" t="s">
        <v>48</v>
      </c>
      <c r="G2061" t="s">
        <v>7123</v>
      </c>
      <c r="H2061" t="s">
        <v>190</v>
      </c>
      <c r="I2061" t="s">
        <v>443</v>
      </c>
      <c r="J2061" t="s">
        <v>7124</v>
      </c>
      <c r="K2061" t="s">
        <v>134</v>
      </c>
      <c r="L2061">
        <v>9</v>
      </c>
      <c r="M2061">
        <v>7</v>
      </c>
      <c r="N2061">
        <v>13</v>
      </c>
      <c r="O2061">
        <v>8.15</v>
      </c>
      <c r="P2061">
        <v>37</v>
      </c>
      <c r="Q2061">
        <v>4400</v>
      </c>
    </row>
    <row r="2062" spans="1:17" x14ac:dyDescent="0.25">
      <c r="A2062" t="s">
        <v>323</v>
      </c>
      <c r="B2062" t="s">
        <v>7125</v>
      </c>
      <c r="C2062" t="s">
        <v>46</v>
      </c>
      <c r="D2062" t="s">
        <v>1075</v>
      </c>
      <c r="E2062" s="1">
        <v>44684</v>
      </c>
      <c r="F2062" t="s">
        <v>20</v>
      </c>
      <c r="G2062" t="s">
        <v>7126</v>
      </c>
      <c r="H2062" t="s">
        <v>31</v>
      </c>
      <c r="I2062" t="s">
        <v>7127</v>
      </c>
      <c r="J2062" t="s">
        <v>154</v>
      </c>
      <c r="K2062" t="s">
        <v>180</v>
      </c>
      <c r="L2062">
        <v>11</v>
      </c>
      <c r="M2062">
        <v>19</v>
      </c>
      <c r="N2062">
        <v>4</v>
      </c>
      <c r="O2062">
        <v>0.24</v>
      </c>
      <c r="P2062">
        <v>25</v>
      </c>
      <c r="Q2062">
        <v>704000</v>
      </c>
    </row>
    <row r="2063" spans="1:17" x14ac:dyDescent="0.25">
      <c r="A2063" t="s">
        <v>253</v>
      </c>
      <c r="B2063" t="s">
        <v>7128</v>
      </c>
      <c r="C2063" t="s">
        <v>342</v>
      </c>
      <c r="D2063" t="s">
        <v>1850</v>
      </c>
      <c r="E2063" s="1">
        <v>45429</v>
      </c>
      <c r="F2063" t="s">
        <v>29</v>
      </c>
      <c r="G2063" t="s">
        <v>7129</v>
      </c>
      <c r="H2063" t="s">
        <v>31</v>
      </c>
      <c r="I2063" t="s">
        <v>7130</v>
      </c>
      <c r="J2063" t="s">
        <v>7131</v>
      </c>
      <c r="K2063" t="s">
        <v>52</v>
      </c>
      <c r="L2063">
        <v>2</v>
      </c>
      <c r="M2063">
        <v>15</v>
      </c>
      <c r="N2063">
        <v>3</v>
      </c>
      <c r="O2063">
        <v>17.399999999999999</v>
      </c>
      <c r="P2063">
        <v>31</v>
      </c>
      <c r="Q2063">
        <v>712000</v>
      </c>
    </row>
    <row r="2064" spans="1:17" x14ac:dyDescent="0.25">
      <c r="A2064" t="s">
        <v>141</v>
      </c>
      <c r="B2064" t="s">
        <v>7132</v>
      </c>
      <c r="C2064" t="s">
        <v>347</v>
      </c>
      <c r="D2064" t="s">
        <v>1495</v>
      </c>
      <c r="E2064" s="1">
        <v>42930</v>
      </c>
      <c r="F2064" t="s">
        <v>48</v>
      </c>
      <c r="G2064" t="s">
        <v>7133</v>
      </c>
      <c r="H2064" t="s">
        <v>22</v>
      </c>
      <c r="I2064" t="s">
        <v>7134</v>
      </c>
      <c r="J2064" t="s">
        <v>33</v>
      </c>
      <c r="K2064" t="s">
        <v>322</v>
      </c>
      <c r="L2064">
        <v>4</v>
      </c>
      <c r="M2064">
        <v>15</v>
      </c>
      <c r="N2064">
        <v>6</v>
      </c>
      <c r="O2064">
        <v>7.1</v>
      </c>
      <c r="P2064">
        <v>32</v>
      </c>
      <c r="Q2064">
        <v>1200</v>
      </c>
    </row>
    <row r="2065" spans="1:17" x14ac:dyDescent="0.25">
      <c r="A2065" t="s">
        <v>53</v>
      </c>
      <c r="B2065" t="s">
        <v>7135</v>
      </c>
      <c r="C2065" t="s">
        <v>421</v>
      </c>
      <c r="D2065" t="s">
        <v>7136</v>
      </c>
      <c r="E2065" s="1">
        <v>44854</v>
      </c>
      <c r="F2065" t="s">
        <v>48</v>
      </c>
      <c r="G2065" t="s">
        <v>7137</v>
      </c>
      <c r="H2065" t="s">
        <v>22</v>
      </c>
      <c r="I2065" t="s">
        <v>2942</v>
      </c>
      <c r="J2065" t="s">
        <v>6339</v>
      </c>
      <c r="K2065" t="s">
        <v>91</v>
      </c>
      <c r="L2065">
        <v>7</v>
      </c>
      <c r="M2065">
        <v>6</v>
      </c>
      <c r="N2065">
        <v>6</v>
      </c>
      <c r="O2065">
        <v>0.14000000000000001</v>
      </c>
      <c r="P2065">
        <v>31</v>
      </c>
      <c r="Q2065">
        <v>2400</v>
      </c>
    </row>
    <row r="2066" spans="1:17" x14ac:dyDescent="0.25">
      <c r="A2066" t="s">
        <v>551</v>
      </c>
      <c r="B2066" t="s">
        <v>7138</v>
      </c>
      <c r="C2066" t="s">
        <v>55</v>
      </c>
      <c r="D2066" t="s">
        <v>1571</v>
      </c>
      <c r="E2066" s="1">
        <v>44663</v>
      </c>
      <c r="F2066" t="s">
        <v>57</v>
      </c>
      <c r="G2066" t="s">
        <v>7139</v>
      </c>
      <c r="H2066" t="s">
        <v>88</v>
      </c>
      <c r="I2066" t="s">
        <v>7140</v>
      </c>
      <c r="J2066" t="s">
        <v>2764</v>
      </c>
      <c r="K2066" t="s">
        <v>180</v>
      </c>
      <c r="L2066">
        <v>5</v>
      </c>
      <c r="M2066">
        <v>15</v>
      </c>
      <c r="N2066">
        <v>8</v>
      </c>
      <c r="O2066">
        <v>0.02</v>
      </c>
      <c r="P2066">
        <v>41</v>
      </c>
      <c r="Q2066">
        <v>240</v>
      </c>
    </row>
    <row r="2067" spans="1:17" x14ac:dyDescent="0.25">
      <c r="A2067" t="s">
        <v>70</v>
      </c>
      <c r="B2067" t="s">
        <v>7141</v>
      </c>
      <c r="C2067" t="s">
        <v>124</v>
      </c>
      <c r="D2067" t="s">
        <v>2576</v>
      </c>
      <c r="E2067" s="1">
        <v>45381</v>
      </c>
      <c r="F2067" t="s">
        <v>20</v>
      </c>
      <c r="G2067" t="s">
        <v>7142</v>
      </c>
      <c r="H2067" t="s">
        <v>22</v>
      </c>
      <c r="I2067" t="s">
        <v>7143</v>
      </c>
      <c r="J2067" t="s">
        <v>5008</v>
      </c>
      <c r="K2067" t="s">
        <v>180</v>
      </c>
      <c r="L2067">
        <v>2</v>
      </c>
      <c r="M2067">
        <v>5</v>
      </c>
      <c r="N2067">
        <v>9</v>
      </c>
      <c r="O2067">
        <v>150</v>
      </c>
      <c r="P2067">
        <v>33</v>
      </c>
      <c r="Q2067">
        <v>48000</v>
      </c>
    </row>
    <row r="2068" spans="1:17" x14ac:dyDescent="0.25">
      <c r="A2068" t="s">
        <v>323</v>
      </c>
      <c r="B2068" t="s">
        <v>7144</v>
      </c>
      <c r="C2068" t="s">
        <v>18</v>
      </c>
      <c r="D2068" t="s">
        <v>1295</v>
      </c>
      <c r="E2068" s="1">
        <v>44968</v>
      </c>
      <c r="F2068" t="s">
        <v>57</v>
      </c>
      <c r="G2068" t="s">
        <v>7145</v>
      </c>
      <c r="H2068" t="s">
        <v>31</v>
      </c>
      <c r="I2068" t="s">
        <v>7146</v>
      </c>
      <c r="J2068" t="s">
        <v>7147</v>
      </c>
      <c r="K2068" t="s">
        <v>52</v>
      </c>
      <c r="L2068">
        <v>13</v>
      </c>
      <c r="M2068">
        <v>18</v>
      </c>
      <c r="N2068">
        <v>4</v>
      </c>
      <c r="O2068">
        <v>0.43</v>
      </c>
      <c r="P2068">
        <v>23</v>
      </c>
      <c r="Q2068">
        <v>160000</v>
      </c>
    </row>
    <row r="2069" spans="1:17" x14ac:dyDescent="0.25">
      <c r="A2069" t="s">
        <v>352</v>
      </c>
      <c r="B2069" t="s">
        <v>5222</v>
      </c>
      <c r="C2069" t="s">
        <v>101</v>
      </c>
      <c r="D2069" t="s">
        <v>7148</v>
      </c>
      <c r="E2069" s="1">
        <v>43476</v>
      </c>
      <c r="F2069" t="s">
        <v>57</v>
      </c>
      <c r="G2069" t="s">
        <v>7149</v>
      </c>
      <c r="H2069" t="s">
        <v>88</v>
      </c>
      <c r="I2069" t="s">
        <v>1027</v>
      </c>
      <c r="J2069" t="s">
        <v>7150</v>
      </c>
      <c r="K2069" t="s">
        <v>134</v>
      </c>
      <c r="L2069">
        <v>15</v>
      </c>
      <c r="M2069">
        <v>29</v>
      </c>
      <c r="N2069">
        <v>10</v>
      </c>
      <c r="O2069">
        <v>17.02</v>
      </c>
      <c r="P2069">
        <v>14</v>
      </c>
      <c r="Q2069">
        <v>800000</v>
      </c>
    </row>
    <row r="2070" spans="1:17" x14ac:dyDescent="0.25">
      <c r="A2070" t="s">
        <v>16</v>
      </c>
      <c r="B2070" t="s">
        <v>7151</v>
      </c>
      <c r="C2070" t="s">
        <v>55</v>
      </c>
      <c r="D2070" t="s">
        <v>646</v>
      </c>
      <c r="E2070" s="1">
        <v>42718</v>
      </c>
      <c r="F2070" t="s">
        <v>48</v>
      </c>
      <c r="G2070" t="s">
        <v>8967</v>
      </c>
      <c r="H2070" t="s">
        <v>112</v>
      </c>
      <c r="I2070" t="s">
        <v>399</v>
      </c>
      <c r="J2070" t="s">
        <v>7152</v>
      </c>
      <c r="K2070" t="s">
        <v>106</v>
      </c>
      <c r="L2070">
        <v>14</v>
      </c>
      <c r="M2070">
        <v>16</v>
      </c>
      <c r="N2070">
        <v>10</v>
      </c>
      <c r="O2070">
        <v>6.16</v>
      </c>
      <c r="P2070">
        <v>25</v>
      </c>
      <c r="Q2070">
        <v>400</v>
      </c>
    </row>
    <row r="2071" spans="1:17" x14ac:dyDescent="0.25">
      <c r="A2071" t="s">
        <v>217</v>
      </c>
      <c r="B2071" t="s">
        <v>7153</v>
      </c>
      <c r="C2071" t="s">
        <v>200</v>
      </c>
      <c r="D2071" t="s">
        <v>1976</v>
      </c>
      <c r="E2071" s="1">
        <v>44735</v>
      </c>
      <c r="F2071" t="s">
        <v>20</v>
      </c>
      <c r="G2071" t="s">
        <v>7154</v>
      </c>
      <c r="H2071" t="s">
        <v>31</v>
      </c>
      <c r="I2071" t="s">
        <v>1727</v>
      </c>
      <c r="J2071" t="s">
        <v>725</v>
      </c>
      <c r="K2071" t="s">
        <v>52</v>
      </c>
      <c r="L2071">
        <v>2</v>
      </c>
      <c r="M2071">
        <v>12</v>
      </c>
      <c r="N2071">
        <v>3</v>
      </c>
      <c r="O2071">
        <v>19.18</v>
      </c>
      <c r="P2071">
        <v>39</v>
      </c>
      <c r="Q2071">
        <v>64000</v>
      </c>
    </row>
    <row r="2072" spans="1:17" x14ac:dyDescent="0.25">
      <c r="A2072" t="s">
        <v>551</v>
      </c>
      <c r="B2072" t="s">
        <v>7155</v>
      </c>
      <c r="C2072" t="s">
        <v>325</v>
      </c>
      <c r="D2072" t="s">
        <v>7156</v>
      </c>
      <c r="E2072" s="1">
        <v>43930</v>
      </c>
      <c r="F2072" t="s">
        <v>48</v>
      </c>
      <c r="G2072" t="s">
        <v>7157</v>
      </c>
      <c r="H2072" t="s">
        <v>31</v>
      </c>
      <c r="I2072" t="s">
        <v>599</v>
      </c>
      <c r="J2072" t="s">
        <v>7158</v>
      </c>
      <c r="K2072" t="s">
        <v>180</v>
      </c>
      <c r="L2072">
        <v>2</v>
      </c>
      <c r="M2072">
        <v>7</v>
      </c>
      <c r="N2072">
        <v>23</v>
      </c>
      <c r="O2072">
        <v>0.01</v>
      </c>
      <c r="P2072">
        <v>413</v>
      </c>
      <c r="Q2072">
        <v>240000</v>
      </c>
    </row>
    <row r="2073" spans="1:17" x14ac:dyDescent="0.25">
      <c r="A2073" t="s">
        <v>155</v>
      </c>
      <c r="B2073" t="s">
        <v>7159</v>
      </c>
      <c r="C2073" t="s">
        <v>136</v>
      </c>
      <c r="D2073" t="s">
        <v>1080</v>
      </c>
      <c r="E2073" s="1">
        <v>45673</v>
      </c>
      <c r="F2073" t="s">
        <v>20</v>
      </c>
      <c r="G2073" t="s">
        <v>7160</v>
      </c>
      <c r="H2073" t="s">
        <v>173</v>
      </c>
      <c r="I2073" t="s">
        <v>1475</v>
      </c>
      <c r="J2073" t="s">
        <v>7161</v>
      </c>
      <c r="K2073" t="s">
        <v>134</v>
      </c>
      <c r="L2073">
        <v>5</v>
      </c>
      <c r="M2073">
        <v>10</v>
      </c>
      <c r="N2073">
        <v>15</v>
      </c>
      <c r="O2073">
        <v>9.56</v>
      </c>
      <c r="P2073">
        <v>36</v>
      </c>
      <c r="Q2073">
        <v>80000</v>
      </c>
    </row>
    <row r="2074" spans="1:17" x14ac:dyDescent="0.25">
      <c r="A2074" t="s">
        <v>323</v>
      </c>
      <c r="B2074" t="s">
        <v>7162</v>
      </c>
      <c r="C2074" t="s">
        <v>347</v>
      </c>
      <c r="D2074" t="s">
        <v>2843</v>
      </c>
      <c r="E2074" s="1">
        <v>44970</v>
      </c>
      <c r="F2074" t="s">
        <v>82</v>
      </c>
      <c r="G2074" t="s">
        <v>7163</v>
      </c>
      <c r="H2074" t="s">
        <v>97</v>
      </c>
      <c r="I2074" t="s">
        <v>7164</v>
      </c>
      <c r="J2074" t="s">
        <v>7165</v>
      </c>
      <c r="K2074" t="s">
        <v>180</v>
      </c>
      <c r="L2074">
        <v>13</v>
      </c>
      <c r="M2074">
        <v>16</v>
      </c>
      <c r="N2074">
        <v>3</v>
      </c>
      <c r="O2074">
        <v>0.21</v>
      </c>
      <c r="P2074">
        <v>16</v>
      </c>
      <c r="Q2074">
        <v>160000</v>
      </c>
    </row>
    <row r="2075" spans="1:17" x14ac:dyDescent="0.25">
      <c r="A2075" t="s">
        <v>63</v>
      </c>
      <c r="B2075" t="s">
        <v>7166</v>
      </c>
      <c r="C2075" t="s">
        <v>421</v>
      </c>
      <c r="D2075" t="s">
        <v>7167</v>
      </c>
      <c r="E2075" s="1">
        <v>42721</v>
      </c>
      <c r="F2075" t="s">
        <v>48</v>
      </c>
      <c r="G2075" t="s">
        <v>7168</v>
      </c>
      <c r="H2075" t="s">
        <v>173</v>
      </c>
      <c r="I2075" t="s">
        <v>648</v>
      </c>
      <c r="J2075" t="s">
        <v>7169</v>
      </c>
      <c r="K2075" t="s">
        <v>91</v>
      </c>
      <c r="L2075">
        <v>14</v>
      </c>
      <c r="M2075">
        <v>28</v>
      </c>
      <c r="N2075">
        <v>15</v>
      </c>
      <c r="O2075">
        <v>16.07</v>
      </c>
      <c r="P2075">
        <v>16</v>
      </c>
      <c r="Q2075">
        <v>2400</v>
      </c>
    </row>
    <row r="2076" spans="1:17" x14ac:dyDescent="0.25">
      <c r="A2076" t="s">
        <v>16</v>
      </c>
      <c r="B2076" t="s">
        <v>7170</v>
      </c>
      <c r="C2076" t="s">
        <v>27</v>
      </c>
      <c r="D2076" t="s">
        <v>922</v>
      </c>
      <c r="E2076" s="1">
        <v>44118</v>
      </c>
      <c r="F2076" t="s">
        <v>20</v>
      </c>
      <c r="G2076" t="s">
        <v>7171</v>
      </c>
      <c r="H2076" t="s">
        <v>40</v>
      </c>
      <c r="I2076" t="s">
        <v>132</v>
      </c>
      <c r="J2076" t="s">
        <v>7172</v>
      </c>
      <c r="K2076" t="s">
        <v>180</v>
      </c>
      <c r="L2076">
        <v>14</v>
      </c>
      <c r="M2076">
        <v>10</v>
      </c>
      <c r="N2076">
        <v>11</v>
      </c>
      <c r="O2076">
        <v>7.7</v>
      </c>
      <c r="P2076">
        <v>16</v>
      </c>
      <c r="Q2076">
        <v>40000</v>
      </c>
    </row>
    <row r="2077" spans="1:17" x14ac:dyDescent="0.25">
      <c r="A2077" t="s">
        <v>92</v>
      </c>
      <c r="B2077" t="s">
        <v>7173</v>
      </c>
      <c r="C2077" t="s">
        <v>347</v>
      </c>
      <c r="D2077" t="s">
        <v>6953</v>
      </c>
      <c r="E2077" s="1">
        <v>42095</v>
      </c>
      <c r="F2077" t="s">
        <v>20</v>
      </c>
      <c r="G2077" t="s">
        <v>7174</v>
      </c>
      <c r="H2077" t="s">
        <v>119</v>
      </c>
      <c r="I2077" t="s">
        <v>7175</v>
      </c>
      <c r="J2077" t="s">
        <v>7176</v>
      </c>
      <c r="K2077" t="s">
        <v>34</v>
      </c>
      <c r="L2077">
        <v>25</v>
      </c>
      <c r="M2077">
        <v>24</v>
      </c>
      <c r="N2077">
        <v>15</v>
      </c>
      <c r="O2077">
        <v>11.82</v>
      </c>
      <c r="P2077">
        <v>11</v>
      </c>
      <c r="Q2077">
        <v>160000</v>
      </c>
    </row>
    <row r="2078" spans="1:17" x14ac:dyDescent="0.25">
      <c r="A2078" t="s">
        <v>122</v>
      </c>
      <c r="B2078" t="s">
        <v>7177</v>
      </c>
      <c r="C2078" t="s">
        <v>27</v>
      </c>
      <c r="D2078" t="s">
        <v>7178</v>
      </c>
      <c r="E2078" s="1">
        <v>44462</v>
      </c>
      <c r="F2078" t="s">
        <v>82</v>
      </c>
      <c r="G2078" t="s">
        <v>7179</v>
      </c>
      <c r="H2078" t="s">
        <v>40</v>
      </c>
      <c r="I2078" t="s">
        <v>5029</v>
      </c>
      <c r="J2078" t="s">
        <v>7180</v>
      </c>
      <c r="K2078" t="s">
        <v>106</v>
      </c>
      <c r="L2078">
        <v>12</v>
      </c>
      <c r="M2078">
        <v>17</v>
      </c>
      <c r="N2078">
        <v>9</v>
      </c>
      <c r="O2078">
        <v>76.2</v>
      </c>
      <c r="P2078">
        <v>313</v>
      </c>
      <c r="Q2078">
        <v>120000</v>
      </c>
    </row>
    <row r="2079" spans="1:17" x14ac:dyDescent="0.25">
      <c r="A2079" t="s">
        <v>16</v>
      </c>
      <c r="B2079" t="s">
        <v>7181</v>
      </c>
      <c r="C2079" t="s">
        <v>65</v>
      </c>
      <c r="D2079" t="s">
        <v>7182</v>
      </c>
      <c r="E2079" s="1">
        <v>45020</v>
      </c>
      <c r="F2079" t="s">
        <v>20</v>
      </c>
      <c r="G2079" t="s">
        <v>7183</v>
      </c>
      <c r="H2079" t="s">
        <v>173</v>
      </c>
      <c r="I2079" t="s">
        <v>7184</v>
      </c>
      <c r="J2079" t="s">
        <v>7185</v>
      </c>
      <c r="K2079" t="s">
        <v>322</v>
      </c>
      <c r="L2079">
        <v>7</v>
      </c>
      <c r="M2079">
        <v>9</v>
      </c>
      <c r="N2079">
        <v>6</v>
      </c>
      <c r="O2079">
        <v>5.0199999999999996</v>
      </c>
      <c r="P2079">
        <v>36</v>
      </c>
      <c r="Q2079">
        <v>1600</v>
      </c>
    </row>
    <row r="2080" spans="1:17" x14ac:dyDescent="0.25">
      <c r="A2080" t="s">
        <v>265</v>
      </c>
      <c r="B2080" t="s">
        <v>7186</v>
      </c>
      <c r="C2080" t="s">
        <v>143</v>
      </c>
      <c r="D2080" t="s">
        <v>7187</v>
      </c>
      <c r="E2080" s="1">
        <v>45786</v>
      </c>
      <c r="F2080" t="s">
        <v>48</v>
      </c>
      <c r="G2080" t="s">
        <v>7188</v>
      </c>
      <c r="H2080" t="s">
        <v>40</v>
      </c>
      <c r="I2080" t="s">
        <v>962</v>
      </c>
      <c r="J2080" t="s">
        <v>740</v>
      </c>
      <c r="K2080" t="s">
        <v>77</v>
      </c>
      <c r="L2080">
        <v>7</v>
      </c>
      <c r="M2080">
        <v>15</v>
      </c>
      <c r="N2080">
        <v>10</v>
      </c>
      <c r="O2080">
        <v>0.08</v>
      </c>
      <c r="P2080">
        <v>413</v>
      </c>
      <c r="Q2080">
        <v>20000</v>
      </c>
    </row>
    <row r="2081" spans="1:17" x14ac:dyDescent="0.25">
      <c r="A2081" t="s">
        <v>53</v>
      </c>
      <c r="B2081" t="s">
        <v>7189</v>
      </c>
      <c r="C2081" t="s">
        <v>347</v>
      </c>
      <c r="D2081" t="s">
        <v>195</v>
      </c>
      <c r="E2081" s="1">
        <v>45874</v>
      </c>
      <c r="F2081" t="s">
        <v>20</v>
      </c>
      <c r="G2081" t="s">
        <v>7190</v>
      </c>
      <c r="H2081" t="s">
        <v>173</v>
      </c>
      <c r="I2081" t="s">
        <v>2669</v>
      </c>
      <c r="J2081" t="s">
        <v>33</v>
      </c>
      <c r="K2081" t="s">
        <v>34</v>
      </c>
      <c r="L2081">
        <v>3</v>
      </c>
      <c r="M2081">
        <v>6</v>
      </c>
      <c r="N2081">
        <v>4</v>
      </c>
      <c r="O2081">
        <v>0.46</v>
      </c>
      <c r="P2081">
        <v>29</v>
      </c>
      <c r="Q2081">
        <v>32000</v>
      </c>
    </row>
    <row r="2082" spans="1:17" x14ac:dyDescent="0.25">
      <c r="A2082" t="s">
        <v>292</v>
      </c>
      <c r="B2082" t="s">
        <v>7191</v>
      </c>
      <c r="C2082" t="s">
        <v>530</v>
      </c>
      <c r="D2082" t="s">
        <v>498</v>
      </c>
      <c r="E2082" s="1">
        <v>45294</v>
      </c>
      <c r="F2082" t="s">
        <v>29</v>
      </c>
      <c r="G2082" t="s">
        <v>7192</v>
      </c>
      <c r="H2082" t="s">
        <v>22</v>
      </c>
      <c r="I2082" t="s">
        <v>247</v>
      </c>
      <c r="J2082" t="s">
        <v>7193</v>
      </c>
      <c r="K2082" t="s">
        <v>69</v>
      </c>
      <c r="L2082">
        <v>9</v>
      </c>
      <c r="M2082">
        <v>16</v>
      </c>
      <c r="N2082">
        <v>8</v>
      </c>
      <c r="O2082">
        <v>2.8</v>
      </c>
      <c r="P2082">
        <v>213</v>
      </c>
      <c r="Q2082">
        <v>4800000</v>
      </c>
    </row>
    <row r="2083" spans="1:17" x14ac:dyDescent="0.25">
      <c r="A2083" t="s">
        <v>265</v>
      </c>
      <c r="B2083" t="s">
        <v>7194</v>
      </c>
      <c r="C2083" t="s">
        <v>157</v>
      </c>
      <c r="D2083" t="s">
        <v>7195</v>
      </c>
      <c r="E2083" s="1">
        <v>42327</v>
      </c>
      <c r="F2083" t="s">
        <v>29</v>
      </c>
      <c r="G2083" t="s">
        <v>7196</v>
      </c>
      <c r="H2083" t="s">
        <v>112</v>
      </c>
      <c r="I2083" t="s">
        <v>2942</v>
      </c>
      <c r="J2083" t="s">
        <v>7197</v>
      </c>
      <c r="K2083" t="s">
        <v>69</v>
      </c>
      <c r="L2083">
        <v>10</v>
      </c>
      <c r="M2083">
        <v>7</v>
      </c>
      <c r="N2083">
        <v>15</v>
      </c>
      <c r="O2083">
        <v>0.18</v>
      </c>
      <c r="P2083">
        <v>413</v>
      </c>
      <c r="Q2083">
        <v>80000</v>
      </c>
    </row>
    <row r="2084" spans="1:17" x14ac:dyDescent="0.25">
      <c r="A2084" t="s">
        <v>92</v>
      </c>
      <c r="B2084" t="s">
        <v>7198</v>
      </c>
      <c r="C2084" t="s">
        <v>80</v>
      </c>
      <c r="D2084" t="s">
        <v>498</v>
      </c>
      <c r="E2084" s="1">
        <v>44921</v>
      </c>
      <c r="F2084" t="s">
        <v>20</v>
      </c>
      <c r="G2084" t="s">
        <v>7199</v>
      </c>
      <c r="H2084" t="s">
        <v>40</v>
      </c>
      <c r="I2084" t="s">
        <v>7200</v>
      </c>
      <c r="J2084" t="s">
        <v>7201</v>
      </c>
      <c r="K2084" t="s">
        <v>34</v>
      </c>
      <c r="L2084">
        <v>18</v>
      </c>
      <c r="M2084">
        <v>12</v>
      </c>
      <c r="N2084">
        <v>15</v>
      </c>
      <c r="O2084">
        <v>14.99</v>
      </c>
      <c r="P2084">
        <v>39</v>
      </c>
      <c r="Q2084">
        <v>640000</v>
      </c>
    </row>
    <row r="2085" spans="1:17" x14ac:dyDescent="0.25">
      <c r="A2085" t="s">
        <v>148</v>
      </c>
      <c r="B2085" t="s">
        <v>2001</v>
      </c>
      <c r="C2085" t="s">
        <v>458</v>
      </c>
      <c r="D2085" t="s">
        <v>1327</v>
      </c>
      <c r="E2085" s="1">
        <v>43492</v>
      </c>
      <c r="F2085" t="s">
        <v>48</v>
      </c>
      <c r="G2085" t="s">
        <v>7202</v>
      </c>
      <c r="H2085" t="s">
        <v>112</v>
      </c>
      <c r="I2085" t="s">
        <v>1137</v>
      </c>
      <c r="J2085" t="s">
        <v>33</v>
      </c>
      <c r="K2085" t="s">
        <v>69</v>
      </c>
      <c r="L2085">
        <v>10</v>
      </c>
      <c r="M2085">
        <v>15</v>
      </c>
      <c r="N2085">
        <v>3</v>
      </c>
      <c r="O2085">
        <v>0.14000000000000001</v>
      </c>
      <c r="P2085">
        <v>21</v>
      </c>
      <c r="Q2085">
        <v>800000</v>
      </c>
    </row>
    <row r="2086" spans="1:17" x14ac:dyDescent="0.25">
      <c r="A2086" t="s">
        <v>25</v>
      </c>
      <c r="B2086" t="s">
        <v>7203</v>
      </c>
      <c r="C2086" t="s">
        <v>109</v>
      </c>
      <c r="D2086" t="s">
        <v>2989</v>
      </c>
      <c r="E2086" s="1">
        <v>42959</v>
      </c>
      <c r="F2086" t="s">
        <v>82</v>
      </c>
      <c r="G2086" t="s">
        <v>7204</v>
      </c>
      <c r="H2086" t="s">
        <v>119</v>
      </c>
      <c r="I2086" t="s">
        <v>7205</v>
      </c>
      <c r="J2086" t="s">
        <v>33</v>
      </c>
      <c r="K2086" t="s">
        <v>77</v>
      </c>
      <c r="L2086">
        <v>21</v>
      </c>
      <c r="M2086">
        <v>28</v>
      </c>
      <c r="N2086">
        <v>10</v>
      </c>
      <c r="O2086">
        <v>53.12</v>
      </c>
      <c r="P2086">
        <v>28</v>
      </c>
      <c r="Q2086">
        <v>4000</v>
      </c>
    </row>
    <row r="2087" spans="1:17" x14ac:dyDescent="0.25">
      <c r="A2087" t="s">
        <v>25</v>
      </c>
      <c r="B2087" t="s">
        <v>7206</v>
      </c>
      <c r="C2087" t="s">
        <v>27</v>
      </c>
      <c r="D2087" t="s">
        <v>1008</v>
      </c>
      <c r="E2087" s="1">
        <v>43423</v>
      </c>
      <c r="F2087" t="s">
        <v>57</v>
      </c>
      <c r="G2087" t="s">
        <v>7207</v>
      </c>
      <c r="H2087" t="s">
        <v>88</v>
      </c>
      <c r="I2087" t="s">
        <v>800</v>
      </c>
      <c r="J2087" t="s">
        <v>7208</v>
      </c>
      <c r="K2087" t="s">
        <v>34</v>
      </c>
      <c r="L2087">
        <v>10</v>
      </c>
      <c r="M2087">
        <v>28</v>
      </c>
      <c r="N2087">
        <v>18</v>
      </c>
      <c r="O2087">
        <v>48.82</v>
      </c>
      <c r="P2087">
        <v>29</v>
      </c>
      <c r="Q2087">
        <v>640000</v>
      </c>
    </row>
    <row r="2088" spans="1:17" x14ac:dyDescent="0.25">
      <c r="A2088" t="s">
        <v>292</v>
      </c>
      <c r="B2088" t="s">
        <v>7209</v>
      </c>
      <c r="C2088" t="s">
        <v>255</v>
      </c>
      <c r="D2088" t="s">
        <v>1008</v>
      </c>
      <c r="E2088" s="1">
        <v>44750</v>
      </c>
      <c r="F2088" t="s">
        <v>48</v>
      </c>
      <c r="G2088" t="s">
        <v>7210</v>
      </c>
      <c r="H2088" t="s">
        <v>31</v>
      </c>
      <c r="I2088" t="s">
        <v>2339</v>
      </c>
      <c r="J2088" t="s">
        <v>471</v>
      </c>
      <c r="K2088" t="s">
        <v>180</v>
      </c>
      <c r="L2088">
        <v>12</v>
      </c>
      <c r="M2088">
        <v>16</v>
      </c>
      <c r="N2088">
        <v>6</v>
      </c>
      <c r="O2088">
        <v>6.61</v>
      </c>
      <c r="P2088">
        <v>34</v>
      </c>
      <c r="Q2088">
        <v>688000</v>
      </c>
    </row>
    <row r="2089" spans="1:17" x14ac:dyDescent="0.25">
      <c r="A2089" t="s">
        <v>217</v>
      </c>
      <c r="B2089" t="s">
        <v>2921</v>
      </c>
      <c r="C2089" t="s">
        <v>150</v>
      </c>
      <c r="D2089" t="s">
        <v>176</v>
      </c>
      <c r="E2089" s="1">
        <v>44828</v>
      </c>
      <c r="F2089" t="s">
        <v>57</v>
      </c>
      <c r="G2089" t="s">
        <v>7211</v>
      </c>
      <c r="H2089" t="s">
        <v>173</v>
      </c>
      <c r="I2089" t="s">
        <v>120</v>
      </c>
      <c r="J2089" t="s">
        <v>7212</v>
      </c>
      <c r="K2089" t="s">
        <v>134</v>
      </c>
      <c r="L2089">
        <v>10</v>
      </c>
      <c r="M2089">
        <v>8</v>
      </c>
      <c r="N2089">
        <v>12</v>
      </c>
      <c r="O2089">
        <v>5.46</v>
      </c>
      <c r="P2089">
        <v>313</v>
      </c>
      <c r="Q2089">
        <v>1080</v>
      </c>
    </row>
    <row r="2090" spans="1:17" x14ac:dyDescent="0.25">
      <c r="A2090" t="s">
        <v>35</v>
      </c>
      <c r="B2090" t="s">
        <v>2042</v>
      </c>
      <c r="C2090" t="s">
        <v>206</v>
      </c>
      <c r="D2090" t="s">
        <v>7213</v>
      </c>
      <c r="E2090" s="1">
        <v>44986</v>
      </c>
      <c r="F2090" t="s">
        <v>57</v>
      </c>
      <c r="G2090" t="s">
        <v>7214</v>
      </c>
      <c r="H2090" t="s">
        <v>112</v>
      </c>
      <c r="I2090" t="s">
        <v>7215</v>
      </c>
      <c r="J2090" t="s">
        <v>7216</v>
      </c>
      <c r="K2090" t="s">
        <v>322</v>
      </c>
      <c r="L2090">
        <v>12</v>
      </c>
      <c r="M2090">
        <v>16</v>
      </c>
      <c r="N2090">
        <v>5</v>
      </c>
      <c r="O2090">
        <v>17.05</v>
      </c>
      <c r="P2090">
        <v>11</v>
      </c>
      <c r="Q2090">
        <v>2160</v>
      </c>
    </row>
    <row r="2091" spans="1:17" x14ac:dyDescent="0.25">
      <c r="A2091" t="s">
        <v>63</v>
      </c>
      <c r="B2091" t="s">
        <v>7217</v>
      </c>
      <c r="C2091" t="s">
        <v>163</v>
      </c>
      <c r="D2091" t="s">
        <v>2766</v>
      </c>
      <c r="E2091" s="1">
        <v>43241</v>
      </c>
      <c r="F2091" t="s">
        <v>48</v>
      </c>
      <c r="G2091" t="s">
        <v>7218</v>
      </c>
      <c r="H2091" t="s">
        <v>112</v>
      </c>
      <c r="I2091" t="s">
        <v>709</v>
      </c>
      <c r="J2091" t="s">
        <v>590</v>
      </c>
      <c r="K2091" t="s">
        <v>69</v>
      </c>
      <c r="L2091">
        <v>20</v>
      </c>
      <c r="M2091">
        <v>14</v>
      </c>
      <c r="N2091">
        <v>11</v>
      </c>
      <c r="O2091">
        <v>4.5</v>
      </c>
      <c r="P2091">
        <v>11</v>
      </c>
      <c r="Q2091">
        <v>216</v>
      </c>
    </row>
    <row r="2092" spans="1:17" x14ac:dyDescent="0.25">
      <c r="A2092" t="s">
        <v>53</v>
      </c>
      <c r="B2092" t="s">
        <v>7219</v>
      </c>
      <c r="C2092" t="s">
        <v>448</v>
      </c>
      <c r="D2092" t="s">
        <v>942</v>
      </c>
      <c r="E2092" s="1">
        <v>43972</v>
      </c>
      <c r="F2092" t="s">
        <v>57</v>
      </c>
      <c r="G2092" t="s">
        <v>7220</v>
      </c>
      <c r="H2092" t="s">
        <v>173</v>
      </c>
      <c r="I2092" t="s">
        <v>512</v>
      </c>
      <c r="J2092" t="s">
        <v>33</v>
      </c>
      <c r="K2092" t="s">
        <v>52</v>
      </c>
      <c r="L2092">
        <v>8</v>
      </c>
      <c r="M2092">
        <v>7</v>
      </c>
      <c r="N2092">
        <v>6</v>
      </c>
      <c r="O2092">
        <v>0.32</v>
      </c>
      <c r="P2092">
        <v>19</v>
      </c>
      <c r="Q2092">
        <v>43200</v>
      </c>
    </row>
    <row r="2093" spans="1:17" x14ac:dyDescent="0.25">
      <c r="A2093" t="s">
        <v>551</v>
      </c>
      <c r="B2093" t="s">
        <v>7221</v>
      </c>
      <c r="C2093" t="s">
        <v>72</v>
      </c>
      <c r="D2093" t="s">
        <v>7222</v>
      </c>
      <c r="E2093" s="1">
        <v>43058</v>
      </c>
      <c r="F2093" t="s">
        <v>82</v>
      </c>
      <c r="G2093" t="s">
        <v>7223</v>
      </c>
      <c r="H2093" t="s">
        <v>31</v>
      </c>
      <c r="I2093" t="s">
        <v>6137</v>
      </c>
      <c r="J2093" t="s">
        <v>1138</v>
      </c>
      <c r="K2093" t="s">
        <v>180</v>
      </c>
      <c r="L2093">
        <v>3</v>
      </c>
      <c r="M2093">
        <v>7</v>
      </c>
      <c r="N2093">
        <v>21</v>
      </c>
      <c r="O2093">
        <v>0.02</v>
      </c>
      <c r="P2093">
        <v>42</v>
      </c>
      <c r="Q2093">
        <v>144000</v>
      </c>
    </row>
    <row r="2094" spans="1:17" x14ac:dyDescent="0.25">
      <c r="A2094" t="s">
        <v>141</v>
      </c>
      <c r="B2094" t="s">
        <v>7224</v>
      </c>
      <c r="C2094" t="s">
        <v>124</v>
      </c>
      <c r="D2094" t="s">
        <v>378</v>
      </c>
      <c r="E2094" s="1">
        <v>45518</v>
      </c>
      <c r="F2094" t="s">
        <v>20</v>
      </c>
      <c r="G2094" t="s">
        <v>7225</v>
      </c>
      <c r="H2094" t="s">
        <v>119</v>
      </c>
      <c r="I2094" t="s">
        <v>7226</v>
      </c>
      <c r="J2094" t="s">
        <v>414</v>
      </c>
      <c r="K2094" t="s">
        <v>180</v>
      </c>
      <c r="L2094">
        <v>10</v>
      </c>
      <c r="M2094">
        <v>5</v>
      </c>
      <c r="N2094">
        <v>12</v>
      </c>
      <c r="O2094">
        <v>6.34</v>
      </c>
      <c r="P2094">
        <v>19</v>
      </c>
      <c r="Q2094">
        <v>720000</v>
      </c>
    </row>
    <row r="2095" spans="1:17" x14ac:dyDescent="0.25">
      <c r="A2095" t="s">
        <v>141</v>
      </c>
      <c r="B2095" t="s">
        <v>7227</v>
      </c>
      <c r="C2095" t="s">
        <v>568</v>
      </c>
      <c r="D2095" t="s">
        <v>1181</v>
      </c>
      <c r="E2095" s="1">
        <v>42695</v>
      </c>
      <c r="F2095" t="s">
        <v>48</v>
      </c>
      <c r="G2095" t="s">
        <v>7228</v>
      </c>
      <c r="H2095" t="s">
        <v>40</v>
      </c>
      <c r="I2095" t="s">
        <v>1727</v>
      </c>
      <c r="J2095" t="s">
        <v>33</v>
      </c>
      <c r="K2095" t="s">
        <v>69</v>
      </c>
      <c r="L2095">
        <v>9</v>
      </c>
      <c r="M2095">
        <v>7</v>
      </c>
      <c r="N2095">
        <v>11</v>
      </c>
      <c r="O2095">
        <v>3.84</v>
      </c>
      <c r="P2095">
        <v>14</v>
      </c>
      <c r="Q2095">
        <v>360</v>
      </c>
    </row>
    <row r="2096" spans="1:17" x14ac:dyDescent="0.25">
      <c r="A2096" t="s">
        <v>25</v>
      </c>
      <c r="B2096" t="s">
        <v>7229</v>
      </c>
      <c r="C2096" t="s">
        <v>182</v>
      </c>
      <c r="D2096" t="s">
        <v>1964</v>
      </c>
      <c r="E2096" s="1">
        <v>42007</v>
      </c>
      <c r="F2096" t="s">
        <v>82</v>
      </c>
      <c r="G2096" t="s">
        <v>7230</v>
      </c>
      <c r="H2096" t="s">
        <v>22</v>
      </c>
      <c r="I2096" t="s">
        <v>709</v>
      </c>
      <c r="J2096" t="s">
        <v>833</v>
      </c>
      <c r="K2096" t="s">
        <v>134</v>
      </c>
      <c r="L2096">
        <v>10</v>
      </c>
      <c r="M2096">
        <v>20</v>
      </c>
      <c r="N2096">
        <v>11</v>
      </c>
      <c r="O2096">
        <v>57.48</v>
      </c>
      <c r="P2096">
        <v>9</v>
      </c>
      <c r="Q2096">
        <v>57600</v>
      </c>
    </row>
    <row r="2097" spans="1:17" x14ac:dyDescent="0.25">
      <c r="A2097" t="s">
        <v>70</v>
      </c>
      <c r="B2097" t="s">
        <v>7231</v>
      </c>
      <c r="C2097" t="s">
        <v>72</v>
      </c>
      <c r="D2097" t="s">
        <v>130</v>
      </c>
      <c r="E2097" s="1">
        <v>45058</v>
      </c>
      <c r="F2097" t="s">
        <v>48</v>
      </c>
      <c r="G2097" t="s">
        <v>7232</v>
      </c>
      <c r="H2097" t="s">
        <v>40</v>
      </c>
      <c r="I2097" t="s">
        <v>7233</v>
      </c>
      <c r="J2097" t="s">
        <v>2816</v>
      </c>
      <c r="K2097" t="s">
        <v>322</v>
      </c>
      <c r="L2097">
        <v>6</v>
      </c>
      <c r="M2097">
        <v>8</v>
      </c>
      <c r="N2097">
        <v>12</v>
      </c>
      <c r="O2097">
        <v>13.76</v>
      </c>
      <c r="P2097">
        <v>38</v>
      </c>
      <c r="Q2097">
        <v>216000</v>
      </c>
    </row>
    <row r="2098" spans="1:17" x14ac:dyDescent="0.25">
      <c r="A2098" t="s">
        <v>551</v>
      </c>
      <c r="B2098" t="s">
        <v>7234</v>
      </c>
      <c r="C2098" t="s">
        <v>358</v>
      </c>
      <c r="D2098" t="s">
        <v>5265</v>
      </c>
      <c r="E2098" s="1">
        <v>45536</v>
      </c>
      <c r="F2098" t="s">
        <v>20</v>
      </c>
      <c r="G2098" t="s">
        <v>7235</v>
      </c>
      <c r="H2098" t="s">
        <v>31</v>
      </c>
      <c r="I2098" t="s">
        <v>3083</v>
      </c>
      <c r="J2098" t="s">
        <v>340</v>
      </c>
      <c r="K2098" t="s">
        <v>43</v>
      </c>
      <c r="L2098">
        <v>5</v>
      </c>
      <c r="M2098">
        <v>4</v>
      </c>
      <c r="N2098">
        <v>21</v>
      </c>
      <c r="O2098">
        <v>0.09</v>
      </c>
      <c r="P2098">
        <v>37</v>
      </c>
      <c r="Q2098">
        <v>72000</v>
      </c>
    </row>
    <row r="2099" spans="1:17" x14ac:dyDescent="0.25">
      <c r="A2099" t="s">
        <v>25</v>
      </c>
      <c r="B2099" t="s">
        <v>7236</v>
      </c>
      <c r="C2099" t="s">
        <v>317</v>
      </c>
      <c r="D2099" t="s">
        <v>56</v>
      </c>
      <c r="E2099" s="1">
        <v>45380</v>
      </c>
      <c r="F2099" t="s">
        <v>48</v>
      </c>
      <c r="G2099" t="s">
        <v>7237</v>
      </c>
      <c r="H2099" t="s">
        <v>88</v>
      </c>
      <c r="I2099" t="s">
        <v>7238</v>
      </c>
      <c r="J2099" t="s">
        <v>2852</v>
      </c>
      <c r="K2099" t="s">
        <v>52</v>
      </c>
      <c r="L2099">
        <v>11</v>
      </c>
      <c r="M2099">
        <v>29</v>
      </c>
      <c r="N2099">
        <v>19</v>
      </c>
      <c r="O2099">
        <v>87.82</v>
      </c>
      <c r="P2099">
        <v>35</v>
      </c>
      <c r="Q2099">
        <v>144000</v>
      </c>
    </row>
    <row r="2100" spans="1:17" x14ac:dyDescent="0.25">
      <c r="A2100" t="s">
        <v>122</v>
      </c>
      <c r="B2100" t="s">
        <v>7239</v>
      </c>
      <c r="C2100" t="s">
        <v>261</v>
      </c>
      <c r="D2100" t="s">
        <v>1025</v>
      </c>
      <c r="E2100" s="1">
        <v>44902</v>
      </c>
      <c r="F2100" t="s">
        <v>48</v>
      </c>
      <c r="G2100" t="s">
        <v>7240</v>
      </c>
      <c r="H2100" t="s">
        <v>190</v>
      </c>
      <c r="I2100" t="s">
        <v>604</v>
      </c>
      <c r="J2100" t="s">
        <v>7241</v>
      </c>
      <c r="K2100" t="s">
        <v>322</v>
      </c>
      <c r="L2100">
        <v>11</v>
      </c>
      <c r="M2100">
        <v>25</v>
      </c>
      <c r="N2100">
        <v>20</v>
      </c>
      <c r="O2100">
        <v>18.25</v>
      </c>
      <c r="P2100">
        <v>26</v>
      </c>
      <c r="Q2100">
        <v>2160</v>
      </c>
    </row>
    <row r="2101" spans="1:17" x14ac:dyDescent="0.25">
      <c r="A2101" t="s">
        <v>78</v>
      </c>
      <c r="B2101" t="s">
        <v>7242</v>
      </c>
      <c r="C2101" t="s">
        <v>261</v>
      </c>
      <c r="D2101" t="s">
        <v>732</v>
      </c>
      <c r="E2101" s="1">
        <v>45916</v>
      </c>
      <c r="F2101" t="s">
        <v>82</v>
      </c>
      <c r="G2101" t="s">
        <v>7243</v>
      </c>
      <c r="H2101" t="s">
        <v>59</v>
      </c>
      <c r="I2101" t="s">
        <v>1993</v>
      </c>
      <c r="J2101" t="s">
        <v>7244</v>
      </c>
      <c r="K2101" t="s">
        <v>77</v>
      </c>
      <c r="L2101">
        <v>10</v>
      </c>
      <c r="M2101">
        <v>12</v>
      </c>
      <c r="N2101">
        <v>6</v>
      </c>
      <c r="O2101">
        <v>0.56999999999999995</v>
      </c>
      <c r="P2101">
        <v>11</v>
      </c>
      <c r="Q2101">
        <v>36000</v>
      </c>
    </row>
    <row r="2102" spans="1:17" x14ac:dyDescent="0.25">
      <c r="A2102" t="s">
        <v>122</v>
      </c>
      <c r="B2102" t="s">
        <v>7245</v>
      </c>
      <c r="C2102" t="s">
        <v>80</v>
      </c>
      <c r="D2102" t="s">
        <v>960</v>
      </c>
      <c r="E2102" s="1">
        <v>42121</v>
      </c>
      <c r="F2102" t="s">
        <v>20</v>
      </c>
      <c r="G2102" t="s">
        <v>7246</v>
      </c>
      <c r="H2102" t="s">
        <v>190</v>
      </c>
      <c r="I2102" t="s">
        <v>1940</v>
      </c>
      <c r="J2102" t="s">
        <v>7247</v>
      </c>
      <c r="K2102" t="s">
        <v>180</v>
      </c>
      <c r="L2102">
        <v>18</v>
      </c>
      <c r="M2102">
        <v>16</v>
      </c>
      <c r="N2102">
        <v>20</v>
      </c>
      <c r="O2102">
        <v>50.06</v>
      </c>
      <c r="P2102">
        <v>29</v>
      </c>
      <c r="Q2102">
        <v>144000</v>
      </c>
    </row>
    <row r="2103" spans="1:17" x14ac:dyDescent="0.25">
      <c r="A2103" t="s">
        <v>16</v>
      </c>
      <c r="B2103" t="s">
        <v>7248</v>
      </c>
      <c r="C2103" t="s">
        <v>55</v>
      </c>
      <c r="D2103" t="s">
        <v>373</v>
      </c>
      <c r="E2103" s="1">
        <v>42087</v>
      </c>
      <c r="F2103" t="s">
        <v>48</v>
      </c>
      <c r="G2103" t="s">
        <v>7249</v>
      </c>
      <c r="H2103" t="s">
        <v>119</v>
      </c>
      <c r="I2103" t="s">
        <v>7250</v>
      </c>
      <c r="J2103" t="s">
        <v>7251</v>
      </c>
      <c r="K2103" t="s">
        <v>180</v>
      </c>
      <c r="L2103">
        <v>11</v>
      </c>
      <c r="M2103">
        <v>17</v>
      </c>
      <c r="N2103">
        <v>8</v>
      </c>
      <c r="O2103">
        <v>6.4</v>
      </c>
      <c r="P2103">
        <v>15</v>
      </c>
      <c r="Q2103">
        <v>108000</v>
      </c>
    </row>
    <row r="2104" spans="1:17" x14ac:dyDescent="0.25">
      <c r="A2104" t="s">
        <v>92</v>
      </c>
      <c r="B2104" t="s">
        <v>7252</v>
      </c>
      <c r="C2104" t="s">
        <v>206</v>
      </c>
      <c r="D2104" t="s">
        <v>1533</v>
      </c>
      <c r="E2104" s="1">
        <v>44915</v>
      </c>
      <c r="F2104" t="s">
        <v>48</v>
      </c>
      <c r="G2104" t="s">
        <v>7253</v>
      </c>
      <c r="H2104" t="s">
        <v>31</v>
      </c>
      <c r="I2104" t="s">
        <v>4685</v>
      </c>
      <c r="J2104" t="s">
        <v>7254</v>
      </c>
      <c r="K2104" t="s">
        <v>180</v>
      </c>
      <c r="L2104">
        <v>22</v>
      </c>
      <c r="M2104">
        <v>12</v>
      </c>
      <c r="N2104">
        <v>14</v>
      </c>
      <c r="O2104">
        <v>6.53</v>
      </c>
      <c r="P2104">
        <v>39</v>
      </c>
      <c r="Q2104">
        <v>1440</v>
      </c>
    </row>
    <row r="2105" spans="1:17" x14ac:dyDescent="0.25">
      <c r="A2105" t="s">
        <v>168</v>
      </c>
      <c r="B2105" t="s">
        <v>7255</v>
      </c>
      <c r="C2105" t="s">
        <v>261</v>
      </c>
      <c r="D2105" t="s">
        <v>164</v>
      </c>
      <c r="E2105" s="1">
        <v>44824</v>
      </c>
      <c r="F2105" t="s">
        <v>82</v>
      </c>
      <c r="G2105" t="s">
        <v>7256</v>
      </c>
      <c r="H2105" t="s">
        <v>190</v>
      </c>
      <c r="I2105" t="s">
        <v>7257</v>
      </c>
      <c r="J2105" t="s">
        <v>7258</v>
      </c>
      <c r="K2105" t="s">
        <v>106</v>
      </c>
      <c r="L2105">
        <v>8</v>
      </c>
      <c r="M2105">
        <v>11</v>
      </c>
      <c r="N2105">
        <v>9</v>
      </c>
      <c r="O2105">
        <v>1.97</v>
      </c>
      <c r="P2105">
        <v>25</v>
      </c>
      <c r="Q2105">
        <v>18000</v>
      </c>
    </row>
    <row r="2106" spans="1:17" x14ac:dyDescent="0.25">
      <c r="A2106" t="s">
        <v>253</v>
      </c>
      <c r="B2106" t="s">
        <v>7259</v>
      </c>
      <c r="C2106" t="s">
        <v>46</v>
      </c>
      <c r="D2106" t="s">
        <v>1295</v>
      </c>
      <c r="E2106" s="1">
        <v>44197</v>
      </c>
      <c r="F2106" t="s">
        <v>82</v>
      </c>
      <c r="G2106" t="s">
        <v>7260</v>
      </c>
      <c r="H2106" t="s">
        <v>88</v>
      </c>
      <c r="I2106" t="s">
        <v>2419</v>
      </c>
      <c r="J2106" t="s">
        <v>7261</v>
      </c>
      <c r="K2106" t="s">
        <v>69</v>
      </c>
      <c r="L2106">
        <v>8</v>
      </c>
      <c r="M2106">
        <v>9</v>
      </c>
      <c r="N2106">
        <v>8</v>
      </c>
      <c r="O2106">
        <v>8.48</v>
      </c>
      <c r="P2106">
        <v>31</v>
      </c>
      <c r="Q2106">
        <v>28800</v>
      </c>
    </row>
    <row r="2107" spans="1:17" x14ac:dyDescent="0.25">
      <c r="A2107" t="s">
        <v>168</v>
      </c>
      <c r="B2107" t="s">
        <v>7262</v>
      </c>
      <c r="C2107" t="s">
        <v>109</v>
      </c>
      <c r="D2107" t="s">
        <v>7263</v>
      </c>
      <c r="E2107" s="1">
        <v>44974</v>
      </c>
      <c r="F2107" t="s">
        <v>20</v>
      </c>
      <c r="G2107" t="s">
        <v>7264</v>
      </c>
      <c r="H2107" t="s">
        <v>31</v>
      </c>
      <c r="I2107" t="s">
        <v>7265</v>
      </c>
      <c r="J2107" t="s">
        <v>7266</v>
      </c>
      <c r="K2107" t="s">
        <v>69</v>
      </c>
      <c r="L2107">
        <v>3</v>
      </c>
      <c r="M2107">
        <v>10</v>
      </c>
      <c r="N2107">
        <v>4</v>
      </c>
      <c r="O2107">
        <v>11.23</v>
      </c>
      <c r="P2107">
        <v>29</v>
      </c>
      <c r="Q2107">
        <v>4320000</v>
      </c>
    </row>
    <row r="2108" spans="1:17" x14ac:dyDescent="0.25">
      <c r="A2108" t="s">
        <v>25</v>
      </c>
      <c r="B2108" t="s">
        <v>7267</v>
      </c>
      <c r="C2108" t="s">
        <v>129</v>
      </c>
      <c r="D2108" t="s">
        <v>1046</v>
      </c>
      <c r="E2108" s="1">
        <v>45944</v>
      </c>
      <c r="F2108" t="s">
        <v>57</v>
      </c>
      <c r="G2108" t="s">
        <v>7268</v>
      </c>
      <c r="H2108" t="s">
        <v>119</v>
      </c>
      <c r="I2108" t="s">
        <v>2419</v>
      </c>
      <c r="J2108" t="s">
        <v>566</v>
      </c>
      <c r="K2108" t="s">
        <v>62</v>
      </c>
      <c r="L2108">
        <v>20</v>
      </c>
      <c r="M2108">
        <v>17</v>
      </c>
      <c r="N2108">
        <v>12</v>
      </c>
      <c r="O2108">
        <v>70.94</v>
      </c>
      <c r="P2108">
        <v>32</v>
      </c>
      <c r="Q2108">
        <v>72000</v>
      </c>
    </row>
    <row r="2109" spans="1:17" x14ac:dyDescent="0.25">
      <c r="A2109" t="s">
        <v>382</v>
      </c>
      <c r="B2109" t="s">
        <v>7269</v>
      </c>
      <c r="C2109" t="s">
        <v>136</v>
      </c>
      <c r="D2109" t="s">
        <v>485</v>
      </c>
      <c r="E2109" s="1">
        <v>42903</v>
      </c>
      <c r="F2109" t="s">
        <v>48</v>
      </c>
      <c r="G2109" t="s">
        <v>7270</v>
      </c>
      <c r="H2109" t="s">
        <v>59</v>
      </c>
      <c r="I2109" t="s">
        <v>1774</v>
      </c>
      <c r="J2109" t="s">
        <v>7271</v>
      </c>
      <c r="K2109" t="s">
        <v>43</v>
      </c>
      <c r="L2109">
        <v>15</v>
      </c>
      <c r="M2109">
        <v>17</v>
      </c>
      <c r="N2109">
        <v>10</v>
      </c>
      <c r="O2109">
        <v>5.2</v>
      </c>
      <c r="P2109">
        <v>11</v>
      </c>
      <c r="Q2109">
        <v>576000</v>
      </c>
    </row>
    <row r="2110" spans="1:17" x14ac:dyDescent="0.25">
      <c r="A2110" t="s">
        <v>92</v>
      </c>
      <c r="B2110" t="s">
        <v>7272</v>
      </c>
      <c r="C2110" t="s">
        <v>150</v>
      </c>
      <c r="D2110" t="s">
        <v>7273</v>
      </c>
      <c r="E2110" s="1">
        <v>44926</v>
      </c>
      <c r="F2110" t="s">
        <v>20</v>
      </c>
      <c r="G2110" t="s">
        <v>7274</v>
      </c>
      <c r="H2110" t="s">
        <v>40</v>
      </c>
      <c r="I2110" t="s">
        <v>7104</v>
      </c>
      <c r="J2110" t="s">
        <v>7275</v>
      </c>
      <c r="K2110" t="s">
        <v>69</v>
      </c>
      <c r="L2110">
        <v>8</v>
      </c>
      <c r="M2110">
        <v>28</v>
      </c>
      <c r="N2110">
        <v>7</v>
      </c>
      <c r="O2110">
        <v>9.0399999999999991</v>
      </c>
      <c r="P2110">
        <v>113</v>
      </c>
      <c r="Q2110">
        <v>720000</v>
      </c>
    </row>
    <row r="2111" spans="1:17" x14ac:dyDescent="0.25">
      <c r="A2111" t="s">
        <v>323</v>
      </c>
      <c r="B2111" t="s">
        <v>7276</v>
      </c>
      <c r="C2111" t="s">
        <v>129</v>
      </c>
      <c r="D2111" t="s">
        <v>2475</v>
      </c>
      <c r="E2111" s="1">
        <v>44388</v>
      </c>
      <c r="F2111" t="s">
        <v>48</v>
      </c>
      <c r="G2111" t="s">
        <v>7277</v>
      </c>
      <c r="H2111" t="s">
        <v>59</v>
      </c>
      <c r="I2111" t="s">
        <v>7278</v>
      </c>
      <c r="J2111" t="s">
        <v>7279</v>
      </c>
      <c r="K2111" t="s">
        <v>180</v>
      </c>
      <c r="L2111">
        <v>10</v>
      </c>
      <c r="M2111">
        <v>14</v>
      </c>
      <c r="N2111">
        <v>4</v>
      </c>
      <c r="O2111">
        <v>0.28999999999999998</v>
      </c>
      <c r="P2111">
        <v>32</v>
      </c>
      <c r="Q2111">
        <v>3600</v>
      </c>
    </row>
    <row r="2112" spans="1:17" x14ac:dyDescent="0.25">
      <c r="A2112" t="s">
        <v>122</v>
      </c>
      <c r="B2112" t="s">
        <v>7280</v>
      </c>
      <c r="C2112" t="s">
        <v>458</v>
      </c>
      <c r="D2112" t="s">
        <v>392</v>
      </c>
      <c r="E2112" s="1">
        <v>42187</v>
      </c>
      <c r="F2112" t="s">
        <v>48</v>
      </c>
      <c r="G2112" t="s">
        <v>7281</v>
      </c>
      <c r="H2112" t="s">
        <v>97</v>
      </c>
      <c r="I2112" t="s">
        <v>7282</v>
      </c>
      <c r="J2112" t="s">
        <v>7283</v>
      </c>
      <c r="K2112" t="s">
        <v>43</v>
      </c>
      <c r="L2112">
        <v>12</v>
      </c>
      <c r="M2112">
        <v>21</v>
      </c>
      <c r="N2112">
        <v>10</v>
      </c>
      <c r="O2112">
        <v>22.76</v>
      </c>
      <c r="P2112">
        <v>17</v>
      </c>
      <c r="Q2112">
        <v>576000</v>
      </c>
    </row>
    <row r="2113" spans="1:17" x14ac:dyDescent="0.25">
      <c r="A2113" t="s">
        <v>292</v>
      </c>
      <c r="B2113" t="s">
        <v>7284</v>
      </c>
      <c r="C2113" t="s">
        <v>27</v>
      </c>
      <c r="D2113" t="s">
        <v>7285</v>
      </c>
      <c r="E2113" s="1">
        <v>42276</v>
      </c>
      <c r="F2113" t="s">
        <v>48</v>
      </c>
      <c r="G2113" t="s">
        <v>7286</v>
      </c>
      <c r="H2113" t="s">
        <v>119</v>
      </c>
      <c r="I2113" t="s">
        <v>2273</v>
      </c>
      <c r="J2113" t="s">
        <v>7287</v>
      </c>
      <c r="K2113" t="s">
        <v>43</v>
      </c>
      <c r="L2113">
        <v>7</v>
      </c>
      <c r="M2113">
        <v>14</v>
      </c>
      <c r="N2113">
        <v>6</v>
      </c>
      <c r="O2113">
        <v>1.78</v>
      </c>
      <c r="P2113">
        <v>17</v>
      </c>
      <c r="Q2113">
        <v>664000</v>
      </c>
    </row>
    <row r="2114" spans="1:17" x14ac:dyDescent="0.25">
      <c r="A2114" t="s">
        <v>16</v>
      </c>
      <c r="B2114" t="s">
        <v>7288</v>
      </c>
      <c r="C2114" t="s">
        <v>347</v>
      </c>
      <c r="D2114" t="s">
        <v>1327</v>
      </c>
      <c r="E2114" s="1">
        <v>44477</v>
      </c>
      <c r="F2114" t="s">
        <v>48</v>
      </c>
      <c r="G2114" t="s">
        <v>7289</v>
      </c>
      <c r="H2114" t="s">
        <v>112</v>
      </c>
      <c r="I2114" t="s">
        <v>906</v>
      </c>
      <c r="J2114" t="s">
        <v>7290</v>
      </c>
      <c r="K2114" t="s">
        <v>34</v>
      </c>
      <c r="L2114">
        <v>5</v>
      </c>
      <c r="M2114">
        <v>18</v>
      </c>
      <c r="N2114">
        <v>9</v>
      </c>
      <c r="O2114">
        <v>1.1200000000000001</v>
      </c>
      <c r="P2114">
        <v>13</v>
      </c>
      <c r="Q2114">
        <v>700000</v>
      </c>
    </row>
    <row r="2115" spans="1:17" x14ac:dyDescent="0.25">
      <c r="A2115" t="s">
        <v>168</v>
      </c>
      <c r="B2115" t="s">
        <v>7291</v>
      </c>
      <c r="C2115" t="s">
        <v>18</v>
      </c>
      <c r="D2115" t="s">
        <v>220</v>
      </c>
      <c r="E2115" s="1">
        <v>43117</v>
      </c>
      <c r="F2115" t="s">
        <v>48</v>
      </c>
      <c r="G2115" t="s">
        <v>7292</v>
      </c>
      <c r="H2115" t="s">
        <v>59</v>
      </c>
      <c r="I2115" t="s">
        <v>120</v>
      </c>
      <c r="J2115" t="s">
        <v>7293</v>
      </c>
      <c r="K2115" t="s">
        <v>134</v>
      </c>
      <c r="L2115">
        <v>8</v>
      </c>
      <c r="M2115">
        <v>3</v>
      </c>
      <c r="N2115">
        <v>3</v>
      </c>
      <c r="O2115">
        <v>10.96</v>
      </c>
      <c r="P2115">
        <v>35</v>
      </c>
      <c r="Q2115">
        <v>1500</v>
      </c>
    </row>
    <row r="2116" spans="1:17" x14ac:dyDescent="0.25">
      <c r="A2116" t="s">
        <v>253</v>
      </c>
      <c r="B2116" t="s">
        <v>7294</v>
      </c>
      <c r="C2116" t="s">
        <v>535</v>
      </c>
      <c r="D2116" t="s">
        <v>2903</v>
      </c>
      <c r="E2116" s="1">
        <v>43544</v>
      </c>
      <c r="F2116" t="s">
        <v>57</v>
      </c>
      <c r="G2116" t="s">
        <v>7295</v>
      </c>
      <c r="H2116" t="s">
        <v>31</v>
      </c>
      <c r="I2116" t="s">
        <v>7296</v>
      </c>
      <c r="J2116" t="s">
        <v>7297</v>
      </c>
      <c r="K2116" t="s">
        <v>8966</v>
      </c>
      <c r="L2116">
        <v>5</v>
      </c>
      <c r="M2116">
        <v>3</v>
      </c>
      <c r="N2116">
        <v>11</v>
      </c>
      <c r="O2116">
        <v>12.94</v>
      </c>
      <c r="P2116">
        <v>13</v>
      </c>
      <c r="Q2116">
        <v>3000</v>
      </c>
    </row>
    <row r="2117" spans="1:17" x14ac:dyDescent="0.25">
      <c r="A2117" t="s">
        <v>25</v>
      </c>
      <c r="B2117" t="s">
        <v>7298</v>
      </c>
      <c r="C2117" t="s">
        <v>65</v>
      </c>
      <c r="D2117" t="s">
        <v>942</v>
      </c>
      <c r="E2117" s="1">
        <v>45377</v>
      </c>
      <c r="F2117" t="s">
        <v>48</v>
      </c>
      <c r="G2117" t="s">
        <v>7299</v>
      </c>
      <c r="H2117" t="s">
        <v>88</v>
      </c>
      <c r="I2117" t="s">
        <v>1166</v>
      </c>
      <c r="J2117" t="s">
        <v>7300</v>
      </c>
      <c r="K2117" t="s">
        <v>180</v>
      </c>
      <c r="L2117">
        <v>25</v>
      </c>
      <c r="M2117">
        <v>18</v>
      </c>
      <c r="N2117">
        <v>18</v>
      </c>
      <c r="O2117">
        <v>145.72</v>
      </c>
      <c r="P2117">
        <v>21</v>
      </c>
      <c r="Q2117">
        <v>300</v>
      </c>
    </row>
    <row r="2118" spans="1:17" x14ac:dyDescent="0.25">
      <c r="A2118" t="s">
        <v>168</v>
      </c>
      <c r="B2118" t="s">
        <v>7301</v>
      </c>
      <c r="C2118" t="s">
        <v>182</v>
      </c>
      <c r="D2118" t="s">
        <v>38</v>
      </c>
      <c r="E2118" s="1">
        <v>42829</v>
      </c>
      <c r="F2118" t="s">
        <v>57</v>
      </c>
      <c r="G2118" t="s">
        <v>7302</v>
      </c>
      <c r="H2118" t="s">
        <v>119</v>
      </c>
      <c r="I2118" t="s">
        <v>7303</v>
      </c>
      <c r="J2118" t="s">
        <v>228</v>
      </c>
      <c r="K2118" t="s">
        <v>180</v>
      </c>
      <c r="L2118">
        <v>9</v>
      </c>
      <c r="M2118">
        <v>10</v>
      </c>
      <c r="N2118">
        <v>9</v>
      </c>
      <c r="O2118">
        <v>1.3</v>
      </c>
      <c r="P2118">
        <v>26</v>
      </c>
      <c r="Q2118">
        <v>60000</v>
      </c>
    </row>
    <row r="2119" spans="1:17" x14ac:dyDescent="0.25">
      <c r="A2119" t="s">
        <v>25</v>
      </c>
      <c r="B2119" t="s">
        <v>7304</v>
      </c>
      <c r="C2119" t="s">
        <v>261</v>
      </c>
      <c r="D2119" t="s">
        <v>354</v>
      </c>
      <c r="E2119" s="1">
        <v>42539</v>
      </c>
      <c r="F2119" t="s">
        <v>82</v>
      </c>
      <c r="G2119" t="s">
        <v>7305</v>
      </c>
      <c r="H2119" t="s">
        <v>119</v>
      </c>
      <c r="I2119" t="s">
        <v>7306</v>
      </c>
      <c r="J2119" t="s">
        <v>6011</v>
      </c>
      <c r="K2119" t="s">
        <v>34</v>
      </c>
      <c r="L2119">
        <v>16</v>
      </c>
      <c r="M2119">
        <v>18</v>
      </c>
      <c r="N2119">
        <v>10</v>
      </c>
      <c r="O2119">
        <v>125.81</v>
      </c>
      <c r="P2119">
        <v>11</v>
      </c>
      <c r="Q2119">
        <v>200000</v>
      </c>
    </row>
    <row r="2120" spans="1:17" x14ac:dyDescent="0.25">
      <c r="A2120" t="s">
        <v>107</v>
      </c>
      <c r="B2120" t="s">
        <v>7307</v>
      </c>
      <c r="C2120" t="s">
        <v>448</v>
      </c>
      <c r="D2120" t="s">
        <v>7308</v>
      </c>
      <c r="E2120" s="1">
        <v>45206</v>
      </c>
      <c r="F2120" t="s">
        <v>48</v>
      </c>
      <c r="G2120" t="s">
        <v>7309</v>
      </c>
      <c r="H2120" t="s">
        <v>97</v>
      </c>
      <c r="I2120" t="s">
        <v>2526</v>
      </c>
      <c r="J2120" t="s">
        <v>7310</v>
      </c>
      <c r="K2120" t="s">
        <v>106</v>
      </c>
      <c r="L2120">
        <v>15</v>
      </c>
      <c r="M2120">
        <v>18</v>
      </c>
      <c r="N2120">
        <v>10</v>
      </c>
      <c r="O2120">
        <v>4.09</v>
      </c>
      <c r="P2120">
        <v>26</v>
      </c>
      <c r="Q2120">
        <v>1000000</v>
      </c>
    </row>
    <row r="2121" spans="1:17" x14ac:dyDescent="0.25">
      <c r="A2121" t="s">
        <v>155</v>
      </c>
      <c r="B2121" t="s">
        <v>7311</v>
      </c>
      <c r="C2121" t="s">
        <v>65</v>
      </c>
      <c r="D2121" t="s">
        <v>746</v>
      </c>
      <c r="E2121" s="1">
        <v>46001</v>
      </c>
      <c r="F2121" t="s">
        <v>29</v>
      </c>
      <c r="G2121" t="s">
        <v>7312</v>
      </c>
      <c r="H2121" t="s">
        <v>40</v>
      </c>
      <c r="I2121" t="s">
        <v>241</v>
      </c>
      <c r="J2121" t="s">
        <v>7313</v>
      </c>
      <c r="K2121" t="s">
        <v>77</v>
      </c>
      <c r="L2121">
        <v>3</v>
      </c>
      <c r="M2121">
        <v>13</v>
      </c>
      <c r="N2121">
        <v>11</v>
      </c>
      <c r="O2121">
        <v>13.26</v>
      </c>
      <c r="P2121">
        <v>17</v>
      </c>
      <c r="Q2121">
        <v>500</v>
      </c>
    </row>
    <row r="2122" spans="1:17" x14ac:dyDescent="0.25">
      <c r="A2122" t="s">
        <v>292</v>
      </c>
      <c r="B2122" t="s">
        <v>7314</v>
      </c>
      <c r="C2122" t="s">
        <v>421</v>
      </c>
      <c r="D2122" t="s">
        <v>7315</v>
      </c>
      <c r="E2122" s="1">
        <v>45841</v>
      </c>
      <c r="F2122" t="s">
        <v>48</v>
      </c>
      <c r="G2122" t="s">
        <v>7316</v>
      </c>
      <c r="H2122" t="s">
        <v>22</v>
      </c>
      <c r="I2122" t="s">
        <v>1120</v>
      </c>
      <c r="J2122" t="s">
        <v>7317</v>
      </c>
      <c r="K2122" t="s">
        <v>91</v>
      </c>
      <c r="L2122">
        <v>9</v>
      </c>
      <c r="M2122">
        <v>14</v>
      </c>
      <c r="N2122">
        <v>11</v>
      </c>
      <c r="O2122">
        <v>1.82</v>
      </c>
      <c r="P2122">
        <v>27</v>
      </c>
      <c r="Q2122">
        <v>80000</v>
      </c>
    </row>
    <row r="2123" spans="1:17" x14ac:dyDescent="0.25">
      <c r="A2123" t="s">
        <v>168</v>
      </c>
      <c r="B2123" t="s">
        <v>1614</v>
      </c>
      <c r="C2123" t="s">
        <v>431</v>
      </c>
      <c r="D2123" t="s">
        <v>151</v>
      </c>
      <c r="E2123" s="1">
        <v>43820</v>
      </c>
      <c r="F2123" t="s">
        <v>48</v>
      </c>
      <c r="G2123" t="s">
        <v>8967</v>
      </c>
      <c r="H2123" t="s">
        <v>40</v>
      </c>
      <c r="I2123" t="s">
        <v>203</v>
      </c>
      <c r="J2123" t="s">
        <v>6896</v>
      </c>
      <c r="K2123" t="s">
        <v>106</v>
      </c>
      <c r="L2123">
        <v>2</v>
      </c>
      <c r="M2123">
        <v>10</v>
      </c>
      <c r="N2123">
        <v>7</v>
      </c>
      <c r="O2123">
        <v>6.69</v>
      </c>
      <c r="P2123">
        <v>25</v>
      </c>
      <c r="Q2123">
        <v>300000</v>
      </c>
    </row>
    <row r="2124" spans="1:17" x14ac:dyDescent="0.25">
      <c r="A2124" t="s">
        <v>63</v>
      </c>
      <c r="B2124" t="s">
        <v>7318</v>
      </c>
      <c r="C2124" t="s">
        <v>27</v>
      </c>
      <c r="D2124" t="s">
        <v>784</v>
      </c>
      <c r="E2124" s="1">
        <v>45925</v>
      </c>
      <c r="F2124" t="s">
        <v>48</v>
      </c>
      <c r="G2124" t="s">
        <v>7319</v>
      </c>
      <c r="H2124" t="s">
        <v>88</v>
      </c>
      <c r="I2124" t="s">
        <v>6709</v>
      </c>
      <c r="J2124" t="s">
        <v>4062</v>
      </c>
      <c r="K2124" t="s">
        <v>62</v>
      </c>
      <c r="L2124">
        <v>8</v>
      </c>
      <c r="M2124">
        <v>30</v>
      </c>
      <c r="N2124">
        <v>4</v>
      </c>
      <c r="O2124">
        <v>13.42</v>
      </c>
      <c r="P2124">
        <v>113</v>
      </c>
      <c r="Q2124">
        <v>100000</v>
      </c>
    </row>
    <row r="2125" spans="1:17" x14ac:dyDescent="0.25">
      <c r="A2125" t="s">
        <v>323</v>
      </c>
      <c r="B2125" t="s">
        <v>7320</v>
      </c>
      <c r="C2125" t="s">
        <v>219</v>
      </c>
      <c r="D2125" t="s">
        <v>1008</v>
      </c>
      <c r="E2125" s="1">
        <v>45687</v>
      </c>
      <c r="F2125" t="s">
        <v>82</v>
      </c>
      <c r="G2125" t="s">
        <v>7321</v>
      </c>
      <c r="H2125" t="s">
        <v>40</v>
      </c>
      <c r="I2125" t="s">
        <v>7322</v>
      </c>
      <c r="J2125" t="s">
        <v>7323</v>
      </c>
      <c r="K2125" t="s">
        <v>106</v>
      </c>
      <c r="L2125">
        <v>6</v>
      </c>
      <c r="M2125">
        <v>18</v>
      </c>
      <c r="N2125">
        <v>7</v>
      </c>
      <c r="O2125">
        <v>0.21</v>
      </c>
      <c r="P2125">
        <v>18</v>
      </c>
      <c r="Q2125">
        <v>200000</v>
      </c>
    </row>
    <row r="2126" spans="1:17" x14ac:dyDescent="0.25">
      <c r="A2126" t="s">
        <v>92</v>
      </c>
      <c r="B2126" t="s">
        <v>7324</v>
      </c>
      <c r="C2126" t="s">
        <v>163</v>
      </c>
      <c r="D2126" t="s">
        <v>110</v>
      </c>
      <c r="E2126" s="1">
        <v>42386</v>
      </c>
      <c r="F2126" t="s">
        <v>20</v>
      </c>
      <c r="G2126" t="s">
        <v>7325</v>
      </c>
      <c r="H2126" t="s">
        <v>173</v>
      </c>
      <c r="I2126" t="s">
        <v>7326</v>
      </c>
      <c r="J2126" t="s">
        <v>595</v>
      </c>
      <c r="K2126" t="s">
        <v>77</v>
      </c>
      <c r="L2126">
        <v>13</v>
      </c>
      <c r="M2126">
        <v>19</v>
      </c>
      <c r="N2126">
        <v>5</v>
      </c>
      <c r="O2126">
        <v>11.53</v>
      </c>
      <c r="P2126">
        <v>37</v>
      </c>
      <c r="Q2126">
        <v>3000</v>
      </c>
    </row>
    <row r="2127" spans="1:17" x14ac:dyDescent="0.25">
      <c r="A2127" t="s">
        <v>44</v>
      </c>
      <c r="B2127" t="s">
        <v>7327</v>
      </c>
      <c r="C2127" t="s">
        <v>458</v>
      </c>
      <c r="D2127" t="s">
        <v>926</v>
      </c>
      <c r="E2127" s="1">
        <v>43362</v>
      </c>
      <c r="F2127" t="s">
        <v>48</v>
      </c>
      <c r="G2127" t="s">
        <v>7328</v>
      </c>
      <c r="H2127" t="s">
        <v>88</v>
      </c>
      <c r="I2127" t="s">
        <v>7329</v>
      </c>
      <c r="J2127" t="s">
        <v>7330</v>
      </c>
      <c r="K2127" t="s">
        <v>52</v>
      </c>
      <c r="L2127">
        <v>15</v>
      </c>
      <c r="M2127">
        <v>19</v>
      </c>
      <c r="N2127">
        <v>5</v>
      </c>
      <c r="O2127">
        <v>6.33</v>
      </c>
      <c r="P2127">
        <v>413</v>
      </c>
      <c r="Q2127">
        <v>50000</v>
      </c>
    </row>
    <row r="2128" spans="1:17" x14ac:dyDescent="0.25">
      <c r="A2128" t="s">
        <v>70</v>
      </c>
      <c r="B2128" t="s">
        <v>7331</v>
      </c>
      <c r="C2128" t="s">
        <v>244</v>
      </c>
      <c r="D2128" t="s">
        <v>7332</v>
      </c>
      <c r="E2128" s="1">
        <v>43152</v>
      </c>
      <c r="F2128" t="s">
        <v>82</v>
      </c>
      <c r="G2128" t="s">
        <v>7333</v>
      </c>
      <c r="H2128" t="s">
        <v>173</v>
      </c>
      <c r="I2128" t="s">
        <v>823</v>
      </c>
      <c r="J2128" t="s">
        <v>7334</v>
      </c>
      <c r="K2128" t="s">
        <v>34</v>
      </c>
      <c r="L2128">
        <v>9</v>
      </c>
      <c r="M2128">
        <v>9</v>
      </c>
      <c r="N2128">
        <v>8</v>
      </c>
      <c r="O2128">
        <v>15.71</v>
      </c>
      <c r="P2128">
        <v>39</v>
      </c>
      <c r="Q2128">
        <v>200000</v>
      </c>
    </row>
    <row r="2129" spans="1:17" x14ac:dyDescent="0.25">
      <c r="A2129" t="s">
        <v>462</v>
      </c>
      <c r="B2129" t="s">
        <v>7335</v>
      </c>
      <c r="C2129" t="s">
        <v>72</v>
      </c>
      <c r="D2129" t="s">
        <v>746</v>
      </c>
      <c r="E2129" s="1">
        <v>45515</v>
      </c>
      <c r="F2129" t="s">
        <v>57</v>
      </c>
      <c r="G2129" t="s">
        <v>7336</v>
      </c>
      <c r="H2129" t="s">
        <v>88</v>
      </c>
      <c r="I2129" t="s">
        <v>446</v>
      </c>
      <c r="J2129" t="s">
        <v>7337</v>
      </c>
      <c r="K2129" t="s">
        <v>106</v>
      </c>
      <c r="L2129">
        <v>9</v>
      </c>
      <c r="M2129">
        <v>9</v>
      </c>
      <c r="N2129">
        <v>25</v>
      </c>
      <c r="O2129">
        <v>150</v>
      </c>
      <c r="P2129">
        <v>41</v>
      </c>
      <c r="Q2129">
        <v>150000</v>
      </c>
    </row>
    <row r="2130" spans="1:17" x14ac:dyDescent="0.25">
      <c r="A2130" t="s">
        <v>168</v>
      </c>
      <c r="B2130" t="s">
        <v>7338</v>
      </c>
      <c r="C2130" t="s">
        <v>619</v>
      </c>
      <c r="D2130" t="s">
        <v>441</v>
      </c>
      <c r="E2130" s="1">
        <v>43196</v>
      </c>
      <c r="F2130" t="s">
        <v>20</v>
      </c>
      <c r="G2130" t="s">
        <v>7339</v>
      </c>
      <c r="H2130" t="s">
        <v>173</v>
      </c>
      <c r="I2130" t="s">
        <v>7340</v>
      </c>
      <c r="J2130" t="s">
        <v>7341</v>
      </c>
      <c r="K2130" t="s">
        <v>34</v>
      </c>
      <c r="L2130">
        <v>6</v>
      </c>
      <c r="M2130">
        <v>11</v>
      </c>
      <c r="N2130">
        <v>11</v>
      </c>
      <c r="O2130">
        <v>9.5</v>
      </c>
      <c r="P2130">
        <v>19</v>
      </c>
      <c r="Q2130">
        <v>2000</v>
      </c>
    </row>
    <row r="2131" spans="1:17" x14ac:dyDescent="0.25">
      <c r="A2131" t="s">
        <v>168</v>
      </c>
      <c r="B2131" t="s">
        <v>7342</v>
      </c>
      <c r="C2131" t="s">
        <v>667</v>
      </c>
      <c r="D2131" t="s">
        <v>2989</v>
      </c>
      <c r="E2131" s="1">
        <v>42656</v>
      </c>
      <c r="F2131" t="s">
        <v>48</v>
      </c>
      <c r="G2131" t="s">
        <v>7343</v>
      </c>
      <c r="H2131" t="s">
        <v>88</v>
      </c>
      <c r="I2131" t="s">
        <v>7344</v>
      </c>
      <c r="J2131" t="s">
        <v>7345</v>
      </c>
      <c r="K2131" t="s">
        <v>91</v>
      </c>
      <c r="L2131">
        <v>5</v>
      </c>
      <c r="M2131">
        <v>7</v>
      </c>
      <c r="N2131">
        <v>3</v>
      </c>
      <c r="O2131">
        <v>6.6</v>
      </c>
      <c r="P2131">
        <v>32</v>
      </c>
      <c r="Q2131">
        <v>25000</v>
      </c>
    </row>
    <row r="2132" spans="1:17" x14ac:dyDescent="0.25">
      <c r="A2132" t="s">
        <v>107</v>
      </c>
      <c r="B2132" t="s">
        <v>7346</v>
      </c>
      <c r="C2132" t="s">
        <v>619</v>
      </c>
      <c r="D2132" t="s">
        <v>213</v>
      </c>
      <c r="E2132" s="1">
        <v>42172</v>
      </c>
      <c r="F2132" t="s">
        <v>20</v>
      </c>
      <c r="G2132" t="s">
        <v>7347</v>
      </c>
      <c r="H2132" t="s">
        <v>59</v>
      </c>
      <c r="I2132" t="s">
        <v>7348</v>
      </c>
      <c r="J2132" t="s">
        <v>949</v>
      </c>
      <c r="K2132" t="s">
        <v>77</v>
      </c>
      <c r="L2132">
        <v>12</v>
      </c>
      <c r="M2132">
        <v>11</v>
      </c>
      <c r="N2132">
        <v>15</v>
      </c>
      <c r="O2132">
        <v>2.2200000000000002</v>
      </c>
      <c r="P2132">
        <v>22</v>
      </c>
      <c r="Q2132">
        <v>40000</v>
      </c>
    </row>
    <row r="2133" spans="1:17" x14ac:dyDescent="0.25">
      <c r="A2133" t="s">
        <v>253</v>
      </c>
      <c r="B2133" t="s">
        <v>7349</v>
      </c>
      <c r="C2133" t="s">
        <v>421</v>
      </c>
      <c r="D2133" t="s">
        <v>493</v>
      </c>
      <c r="E2133" s="1">
        <v>45228</v>
      </c>
      <c r="F2133" t="s">
        <v>48</v>
      </c>
      <c r="G2133" t="s">
        <v>7350</v>
      </c>
      <c r="H2133" t="s">
        <v>112</v>
      </c>
      <c r="I2133" t="s">
        <v>5688</v>
      </c>
      <c r="J2133" t="s">
        <v>7351</v>
      </c>
      <c r="K2133" t="s">
        <v>8966</v>
      </c>
      <c r="L2133">
        <v>9</v>
      </c>
      <c r="M2133">
        <v>5</v>
      </c>
      <c r="N2133">
        <v>14</v>
      </c>
      <c r="O2133">
        <v>3.9</v>
      </c>
      <c r="P2133">
        <v>24</v>
      </c>
      <c r="Q2133">
        <v>6000000</v>
      </c>
    </row>
    <row r="2134" spans="1:17" x14ac:dyDescent="0.25">
      <c r="A2134" t="s">
        <v>35</v>
      </c>
      <c r="B2134" t="s">
        <v>7352</v>
      </c>
      <c r="C2134" t="s">
        <v>55</v>
      </c>
      <c r="D2134" t="s">
        <v>1030</v>
      </c>
      <c r="E2134" s="1">
        <v>45821</v>
      </c>
      <c r="F2134" t="s">
        <v>29</v>
      </c>
      <c r="G2134" t="s">
        <v>7353</v>
      </c>
      <c r="H2134" t="s">
        <v>31</v>
      </c>
      <c r="I2134" t="s">
        <v>523</v>
      </c>
      <c r="J2134" t="s">
        <v>33</v>
      </c>
      <c r="K2134" t="s">
        <v>322</v>
      </c>
      <c r="L2134">
        <v>12</v>
      </c>
      <c r="M2134">
        <v>28</v>
      </c>
      <c r="N2134">
        <v>10</v>
      </c>
      <c r="O2134">
        <v>5.46</v>
      </c>
      <c r="P2134">
        <v>34</v>
      </c>
      <c r="Q2134">
        <v>100000</v>
      </c>
    </row>
    <row r="2135" spans="1:17" x14ac:dyDescent="0.25">
      <c r="A2135" t="s">
        <v>292</v>
      </c>
      <c r="B2135" t="s">
        <v>7354</v>
      </c>
      <c r="C2135" t="s">
        <v>325</v>
      </c>
      <c r="D2135" t="s">
        <v>1943</v>
      </c>
      <c r="E2135" s="1">
        <v>42777</v>
      </c>
      <c r="F2135" t="s">
        <v>82</v>
      </c>
      <c r="G2135" t="s">
        <v>7355</v>
      </c>
      <c r="H2135" t="s">
        <v>112</v>
      </c>
      <c r="I2135" t="s">
        <v>2014</v>
      </c>
      <c r="J2135" t="s">
        <v>6761</v>
      </c>
      <c r="K2135" t="s">
        <v>134</v>
      </c>
      <c r="L2135">
        <v>8</v>
      </c>
      <c r="M2135">
        <v>10</v>
      </c>
      <c r="N2135">
        <v>12</v>
      </c>
      <c r="O2135">
        <v>5.36</v>
      </c>
      <c r="P2135">
        <v>22</v>
      </c>
      <c r="Q2135">
        <v>800000</v>
      </c>
    </row>
    <row r="2136" spans="1:17" x14ac:dyDescent="0.25">
      <c r="A2136" t="s">
        <v>35</v>
      </c>
      <c r="B2136" t="s">
        <v>7356</v>
      </c>
      <c r="C2136" t="s">
        <v>431</v>
      </c>
      <c r="D2136" t="s">
        <v>220</v>
      </c>
      <c r="E2136" s="1">
        <v>43717</v>
      </c>
      <c r="F2136" t="s">
        <v>20</v>
      </c>
      <c r="G2136" t="s">
        <v>7357</v>
      </c>
      <c r="H2136" t="s">
        <v>88</v>
      </c>
      <c r="I2136" t="s">
        <v>1406</v>
      </c>
      <c r="J2136" t="s">
        <v>223</v>
      </c>
      <c r="K2136" t="s">
        <v>134</v>
      </c>
      <c r="L2136">
        <v>12</v>
      </c>
      <c r="M2136">
        <v>19</v>
      </c>
      <c r="N2136">
        <v>9</v>
      </c>
      <c r="O2136">
        <v>17.260000000000002</v>
      </c>
      <c r="P2136">
        <v>24</v>
      </c>
      <c r="Q2136">
        <v>1000000</v>
      </c>
    </row>
    <row r="2137" spans="1:17" x14ac:dyDescent="0.25">
      <c r="A2137" t="s">
        <v>70</v>
      </c>
      <c r="B2137" t="s">
        <v>7358</v>
      </c>
      <c r="C2137" t="s">
        <v>347</v>
      </c>
      <c r="D2137" t="s">
        <v>4435</v>
      </c>
      <c r="E2137" s="1">
        <v>45605</v>
      </c>
      <c r="F2137" t="s">
        <v>48</v>
      </c>
      <c r="G2137" t="s">
        <v>7359</v>
      </c>
      <c r="H2137" t="s">
        <v>119</v>
      </c>
      <c r="I2137" t="s">
        <v>523</v>
      </c>
      <c r="J2137" t="s">
        <v>33</v>
      </c>
      <c r="K2137" t="s">
        <v>134</v>
      </c>
      <c r="L2137">
        <v>2</v>
      </c>
      <c r="M2137">
        <v>6</v>
      </c>
      <c r="N2137">
        <v>12</v>
      </c>
      <c r="O2137">
        <v>16.350000000000001</v>
      </c>
      <c r="P2137">
        <v>17</v>
      </c>
      <c r="Q2137">
        <v>5000</v>
      </c>
    </row>
    <row r="2138" spans="1:17" x14ac:dyDescent="0.25">
      <c r="A2138" t="s">
        <v>78</v>
      </c>
      <c r="B2138" t="s">
        <v>7360</v>
      </c>
      <c r="C2138" t="s">
        <v>200</v>
      </c>
      <c r="D2138" t="s">
        <v>110</v>
      </c>
      <c r="E2138" s="1">
        <v>45603</v>
      </c>
      <c r="F2138" t="s">
        <v>82</v>
      </c>
      <c r="G2138" t="s">
        <v>7361</v>
      </c>
      <c r="H2138" t="s">
        <v>31</v>
      </c>
      <c r="I2138" t="s">
        <v>1601</v>
      </c>
      <c r="J2138" t="s">
        <v>7362</v>
      </c>
      <c r="K2138" t="s">
        <v>322</v>
      </c>
      <c r="L2138">
        <v>5</v>
      </c>
      <c r="M2138">
        <v>3</v>
      </c>
      <c r="N2138">
        <v>13</v>
      </c>
      <c r="O2138">
        <v>12.63</v>
      </c>
      <c r="P2138">
        <v>413</v>
      </c>
      <c r="Q2138">
        <v>800000</v>
      </c>
    </row>
    <row r="2139" spans="1:17" x14ac:dyDescent="0.25">
      <c r="A2139" t="s">
        <v>155</v>
      </c>
      <c r="B2139" t="s">
        <v>4257</v>
      </c>
      <c r="C2139" t="s">
        <v>200</v>
      </c>
      <c r="D2139" t="s">
        <v>7363</v>
      </c>
      <c r="E2139" s="1">
        <v>45064</v>
      </c>
      <c r="F2139" t="s">
        <v>48</v>
      </c>
      <c r="G2139" t="s">
        <v>7364</v>
      </c>
      <c r="H2139" t="s">
        <v>22</v>
      </c>
      <c r="I2139" t="s">
        <v>5280</v>
      </c>
      <c r="J2139" t="s">
        <v>307</v>
      </c>
      <c r="K2139" t="s">
        <v>180</v>
      </c>
      <c r="L2139">
        <v>9</v>
      </c>
      <c r="M2139">
        <v>7</v>
      </c>
      <c r="N2139">
        <v>7</v>
      </c>
      <c r="O2139">
        <v>17.78</v>
      </c>
      <c r="P2139">
        <v>113</v>
      </c>
      <c r="Q2139">
        <v>720000</v>
      </c>
    </row>
    <row r="2140" spans="1:17" x14ac:dyDescent="0.25">
      <c r="A2140" t="s">
        <v>44</v>
      </c>
      <c r="B2140" t="s">
        <v>7365</v>
      </c>
      <c r="C2140" t="s">
        <v>206</v>
      </c>
      <c r="D2140" t="s">
        <v>6883</v>
      </c>
      <c r="E2140" s="1">
        <v>45011</v>
      </c>
      <c r="F2140" t="s">
        <v>57</v>
      </c>
      <c r="G2140" t="s">
        <v>7366</v>
      </c>
      <c r="H2140" t="s">
        <v>173</v>
      </c>
      <c r="I2140" t="s">
        <v>439</v>
      </c>
      <c r="J2140" t="s">
        <v>1519</v>
      </c>
      <c r="K2140" t="s">
        <v>69</v>
      </c>
      <c r="L2140">
        <v>11</v>
      </c>
      <c r="M2140">
        <v>20</v>
      </c>
      <c r="N2140">
        <v>9</v>
      </c>
      <c r="O2140">
        <v>1.79</v>
      </c>
      <c r="P2140">
        <v>26</v>
      </c>
      <c r="Q2140">
        <v>1680</v>
      </c>
    </row>
    <row r="2141" spans="1:17" x14ac:dyDescent="0.25">
      <c r="A2141" t="s">
        <v>44</v>
      </c>
      <c r="B2141" t="s">
        <v>7367</v>
      </c>
      <c r="C2141" t="s">
        <v>136</v>
      </c>
      <c r="D2141" t="s">
        <v>7368</v>
      </c>
      <c r="E2141" s="1">
        <v>43911</v>
      </c>
      <c r="F2141" t="s">
        <v>20</v>
      </c>
      <c r="G2141" t="s">
        <v>7369</v>
      </c>
      <c r="H2141" t="s">
        <v>59</v>
      </c>
      <c r="I2141" t="s">
        <v>7370</v>
      </c>
      <c r="J2141" t="s">
        <v>7371</v>
      </c>
      <c r="K2141" t="s">
        <v>69</v>
      </c>
      <c r="L2141">
        <v>11</v>
      </c>
      <c r="M2141">
        <v>13</v>
      </c>
      <c r="N2141">
        <v>11</v>
      </c>
      <c r="O2141">
        <v>4.96</v>
      </c>
      <c r="P2141">
        <v>37</v>
      </c>
      <c r="Q2141">
        <v>3360</v>
      </c>
    </row>
    <row r="2142" spans="1:17" x14ac:dyDescent="0.25">
      <c r="A2142" t="s">
        <v>155</v>
      </c>
      <c r="B2142" t="s">
        <v>7372</v>
      </c>
      <c r="C2142" t="s">
        <v>150</v>
      </c>
      <c r="D2142" t="s">
        <v>3099</v>
      </c>
      <c r="E2142" s="1">
        <v>42469</v>
      </c>
      <c r="F2142" t="s">
        <v>48</v>
      </c>
      <c r="G2142" t="s">
        <v>7373</v>
      </c>
      <c r="H2142" t="s">
        <v>97</v>
      </c>
      <c r="I2142" t="s">
        <v>565</v>
      </c>
      <c r="J2142" t="s">
        <v>133</v>
      </c>
      <c r="K2142" t="s">
        <v>322</v>
      </c>
      <c r="L2142">
        <v>9</v>
      </c>
      <c r="M2142">
        <v>10</v>
      </c>
      <c r="N2142">
        <v>5</v>
      </c>
      <c r="O2142">
        <v>6.99</v>
      </c>
      <c r="P2142">
        <v>13</v>
      </c>
      <c r="Q2142">
        <v>336</v>
      </c>
    </row>
    <row r="2143" spans="1:17" x14ac:dyDescent="0.25">
      <c r="A2143" t="s">
        <v>35</v>
      </c>
      <c r="B2143" t="s">
        <v>7374</v>
      </c>
      <c r="C2143" t="s">
        <v>18</v>
      </c>
      <c r="D2143" t="s">
        <v>7375</v>
      </c>
      <c r="E2143" s="1">
        <v>43392</v>
      </c>
      <c r="F2143" t="s">
        <v>48</v>
      </c>
      <c r="G2143" t="s">
        <v>7376</v>
      </c>
      <c r="H2143" t="s">
        <v>40</v>
      </c>
      <c r="I2143" t="s">
        <v>490</v>
      </c>
      <c r="J2143" t="s">
        <v>7377</v>
      </c>
      <c r="K2143" t="s">
        <v>322</v>
      </c>
      <c r="L2143">
        <v>24</v>
      </c>
      <c r="M2143">
        <v>28</v>
      </c>
      <c r="N2143">
        <v>10</v>
      </c>
      <c r="O2143">
        <v>10.81</v>
      </c>
      <c r="P2143">
        <v>27</v>
      </c>
      <c r="Q2143">
        <v>67200</v>
      </c>
    </row>
    <row r="2144" spans="1:17" x14ac:dyDescent="0.25">
      <c r="A2144" t="s">
        <v>44</v>
      </c>
      <c r="B2144" t="s">
        <v>7378</v>
      </c>
      <c r="C2144" t="s">
        <v>562</v>
      </c>
      <c r="D2144" t="s">
        <v>7379</v>
      </c>
      <c r="E2144" s="1">
        <v>42482</v>
      </c>
      <c r="F2144" t="s">
        <v>48</v>
      </c>
      <c r="G2144" t="s">
        <v>7380</v>
      </c>
      <c r="H2144" t="s">
        <v>31</v>
      </c>
      <c r="I2144" t="s">
        <v>5688</v>
      </c>
      <c r="J2144" t="s">
        <v>33</v>
      </c>
      <c r="K2144" t="s">
        <v>69</v>
      </c>
      <c r="L2144">
        <v>5</v>
      </c>
      <c r="M2144">
        <v>13</v>
      </c>
      <c r="N2144">
        <v>8</v>
      </c>
      <c r="O2144">
        <v>2.06</v>
      </c>
      <c r="P2144">
        <v>12</v>
      </c>
      <c r="Q2144">
        <v>224000</v>
      </c>
    </row>
    <row r="2145" spans="1:17" x14ac:dyDescent="0.25">
      <c r="A2145" t="s">
        <v>217</v>
      </c>
      <c r="B2145" t="s">
        <v>7381</v>
      </c>
      <c r="C2145" t="s">
        <v>109</v>
      </c>
      <c r="D2145" t="s">
        <v>432</v>
      </c>
      <c r="E2145" s="1">
        <v>44521</v>
      </c>
      <c r="F2145" t="s">
        <v>20</v>
      </c>
      <c r="G2145" t="s">
        <v>7382</v>
      </c>
      <c r="H2145" t="s">
        <v>88</v>
      </c>
      <c r="I2145" t="s">
        <v>7383</v>
      </c>
      <c r="J2145" t="s">
        <v>7384</v>
      </c>
      <c r="K2145" t="s">
        <v>180</v>
      </c>
      <c r="L2145">
        <v>5</v>
      </c>
      <c r="M2145">
        <v>11</v>
      </c>
      <c r="N2145">
        <v>11</v>
      </c>
      <c r="O2145">
        <v>6.83</v>
      </c>
      <c r="P2145">
        <v>29</v>
      </c>
      <c r="Q2145">
        <v>1120000</v>
      </c>
    </row>
    <row r="2146" spans="1:17" x14ac:dyDescent="0.25">
      <c r="A2146" t="s">
        <v>382</v>
      </c>
      <c r="B2146" t="s">
        <v>7385</v>
      </c>
      <c r="C2146" t="s">
        <v>170</v>
      </c>
      <c r="D2146" t="s">
        <v>283</v>
      </c>
      <c r="E2146" s="1">
        <v>43950</v>
      </c>
      <c r="F2146" t="s">
        <v>20</v>
      </c>
      <c r="G2146" t="s">
        <v>7386</v>
      </c>
      <c r="H2146" t="s">
        <v>119</v>
      </c>
      <c r="I2146" t="s">
        <v>1325</v>
      </c>
      <c r="J2146" t="s">
        <v>33</v>
      </c>
      <c r="K2146" t="s">
        <v>180</v>
      </c>
      <c r="L2146">
        <v>15</v>
      </c>
      <c r="M2146">
        <v>20</v>
      </c>
      <c r="N2146">
        <v>11</v>
      </c>
      <c r="O2146">
        <v>6.74</v>
      </c>
      <c r="P2146">
        <v>13</v>
      </c>
      <c r="Q2146">
        <v>560</v>
      </c>
    </row>
    <row r="2147" spans="1:17" x14ac:dyDescent="0.25">
      <c r="A2147" t="s">
        <v>141</v>
      </c>
      <c r="B2147" t="s">
        <v>7387</v>
      </c>
      <c r="C2147" t="s">
        <v>163</v>
      </c>
      <c r="D2147" t="s">
        <v>493</v>
      </c>
      <c r="E2147" s="1">
        <v>45347</v>
      </c>
      <c r="F2147" t="s">
        <v>20</v>
      </c>
      <c r="G2147" t="s">
        <v>7388</v>
      </c>
      <c r="H2147" t="s">
        <v>190</v>
      </c>
      <c r="I2147" t="s">
        <v>631</v>
      </c>
      <c r="J2147" t="s">
        <v>833</v>
      </c>
      <c r="K2147" t="s">
        <v>77</v>
      </c>
      <c r="L2147">
        <v>7</v>
      </c>
      <c r="M2147">
        <v>12</v>
      </c>
      <c r="N2147">
        <v>11</v>
      </c>
      <c r="O2147">
        <v>3.63</v>
      </c>
      <c r="P2147">
        <v>15</v>
      </c>
      <c r="Q2147">
        <v>89600</v>
      </c>
    </row>
    <row r="2148" spans="1:17" x14ac:dyDescent="0.25">
      <c r="A2148" t="s">
        <v>462</v>
      </c>
      <c r="B2148" t="s">
        <v>7389</v>
      </c>
      <c r="C2148" t="s">
        <v>150</v>
      </c>
      <c r="D2148" t="s">
        <v>7390</v>
      </c>
      <c r="E2148" s="1">
        <v>43206</v>
      </c>
      <c r="F2148" t="s">
        <v>48</v>
      </c>
      <c r="G2148" t="s">
        <v>7391</v>
      </c>
      <c r="H2148" t="s">
        <v>22</v>
      </c>
      <c r="I2148" t="s">
        <v>5878</v>
      </c>
      <c r="J2148" t="s">
        <v>2928</v>
      </c>
      <c r="K2148" t="s">
        <v>106</v>
      </c>
      <c r="L2148">
        <v>7</v>
      </c>
      <c r="M2148">
        <v>3</v>
      </c>
      <c r="N2148">
        <v>5</v>
      </c>
      <c r="O2148">
        <v>0.04</v>
      </c>
      <c r="P2148">
        <v>41</v>
      </c>
      <c r="Q2148">
        <v>336000</v>
      </c>
    </row>
    <row r="2149" spans="1:17" x14ac:dyDescent="0.25">
      <c r="A2149" t="s">
        <v>265</v>
      </c>
      <c r="B2149" t="s">
        <v>7392</v>
      </c>
      <c r="C2149" t="s">
        <v>143</v>
      </c>
      <c r="D2149" t="s">
        <v>195</v>
      </c>
      <c r="E2149" s="1">
        <v>42806</v>
      </c>
      <c r="F2149" t="s">
        <v>20</v>
      </c>
      <c r="G2149" t="s">
        <v>7393</v>
      </c>
      <c r="H2149" t="s">
        <v>40</v>
      </c>
      <c r="I2149" t="s">
        <v>399</v>
      </c>
      <c r="J2149" t="s">
        <v>2500</v>
      </c>
      <c r="K2149" t="s">
        <v>134</v>
      </c>
      <c r="L2149">
        <v>9</v>
      </c>
      <c r="M2149">
        <v>13</v>
      </c>
      <c r="N2149">
        <v>20</v>
      </c>
      <c r="O2149">
        <v>0.02</v>
      </c>
      <c r="P2149">
        <v>413</v>
      </c>
      <c r="Q2149">
        <v>112000</v>
      </c>
    </row>
    <row r="2150" spans="1:17" x14ac:dyDescent="0.25">
      <c r="A2150" t="s">
        <v>462</v>
      </c>
      <c r="B2150" t="s">
        <v>7394</v>
      </c>
      <c r="C2150" t="s">
        <v>325</v>
      </c>
      <c r="D2150" t="s">
        <v>213</v>
      </c>
      <c r="E2150" s="1">
        <v>42933</v>
      </c>
      <c r="F2150" t="s">
        <v>20</v>
      </c>
      <c r="G2150" t="s">
        <v>7395</v>
      </c>
      <c r="H2150" t="s">
        <v>31</v>
      </c>
      <c r="I2150" t="s">
        <v>1769</v>
      </c>
      <c r="J2150" t="s">
        <v>7396</v>
      </c>
      <c r="K2150" t="s">
        <v>8966</v>
      </c>
      <c r="L2150">
        <v>4</v>
      </c>
      <c r="M2150">
        <v>12</v>
      </c>
      <c r="N2150">
        <v>13</v>
      </c>
      <c r="O2150">
        <v>0.18</v>
      </c>
      <c r="P2150">
        <v>413</v>
      </c>
      <c r="Q2150">
        <v>224000</v>
      </c>
    </row>
    <row r="2151" spans="1:17" x14ac:dyDescent="0.25">
      <c r="A2151" t="s">
        <v>44</v>
      </c>
      <c r="B2151" t="s">
        <v>7397</v>
      </c>
      <c r="C2151" t="s">
        <v>448</v>
      </c>
      <c r="D2151" t="s">
        <v>7398</v>
      </c>
      <c r="E2151" s="1">
        <v>44585</v>
      </c>
      <c r="F2151" t="s">
        <v>20</v>
      </c>
      <c r="G2151" t="s">
        <v>7399</v>
      </c>
      <c r="H2151" t="s">
        <v>59</v>
      </c>
      <c r="I2151" t="s">
        <v>7400</v>
      </c>
      <c r="J2151" t="s">
        <v>7401</v>
      </c>
      <c r="K2151" t="s">
        <v>52</v>
      </c>
      <c r="L2151">
        <v>10</v>
      </c>
      <c r="M2151">
        <v>18</v>
      </c>
      <c r="N2151">
        <v>10</v>
      </c>
      <c r="O2151">
        <v>6.22</v>
      </c>
      <c r="P2151">
        <v>17</v>
      </c>
      <c r="Q2151">
        <v>3360</v>
      </c>
    </row>
    <row r="2152" spans="1:17" x14ac:dyDescent="0.25">
      <c r="A2152" t="s">
        <v>114</v>
      </c>
      <c r="B2152" t="s">
        <v>7402</v>
      </c>
      <c r="C2152" t="s">
        <v>46</v>
      </c>
      <c r="D2152" t="s">
        <v>354</v>
      </c>
      <c r="E2152" s="1">
        <v>45406</v>
      </c>
      <c r="F2152" t="s">
        <v>20</v>
      </c>
      <c r="G2152" t="s">
        <v>7403</v>
      </c>
      <c r="H2152" t="s">
        <v>88</v>
      </c>
      <c r="I2152" t="s">
        <v>7404</v>
      </c>
      <c r="J2152" t="s">
        <v>2733</v>
      </c>
      <c r="K2152" t="s">
        <v>106</v>
      </c>
      <c r="L2152">
        <v>13</v>
      </c>
      <c r="M2152">
        <v>16</v>
      </c>
      <c r="N2152">
        <v>15</v>
      </c>
      <c r="O2152">
        <v>102.77</v>
      </c>
      <c r="P2152">
        <v>13</v>
      </c>
      <c r="Q2152">
        <v>56000</v>
      </c>
    </row>
    <row r="2153" spans="1:17" x14ac:dyDescent="0.25">
      <c r="A2153" t="s">
        <v>63</v>
      </c>
      <c r="B2153" t="s">
        <v>7405</v>
      </c>
      <c r="C2153" t="s">
        <v>143</v>
      </c>
      <c r="D2153" t="s">
        <v>510</v>
      </c>
      <c r="E2153" s="1">
        <v>44548</v>
      </c>
      <c r="F2153" t="s">
        <v>20</v>
      </c>
      <c r="G2153" t="s">
        <v>7406</v>
      </c>
      <c r="H2153" t="s">
        <v>173</v>
      </c>
      <c r="I2153" t="s">
        <v>3698</v>
      </c>
      <c r="J2153" t="s">
        <v>590</v>
      </c>
      <c r="K2153" t="s">
        <v>180</v>
      </c>
      <c r="L2153">
        <v>24</v>
      </c>
      <c r="M2153">
        <v>26</v>
      </c>
      <c r="N2153">
        <v>15</v>
      </c>
      <c r="O2153">
        <v>2.2200000000000002</v>
      </c>
      <c r="P2153">
        <v>12</v>
      </c>
      <c r="Q2153">
        <v>224000</v>
      </c>
    </row>
    <row r="2154" spans="1:17" x14ac:dyDescent="0.25">
      <c r="A2154" t="s">
        <v>217</v>
      </c>
      <c r="B2154" t="s">
        <v>7407</v>
      </c>
      <c r="C2154" t="s">
        <v>535</v>
      </c>
      <c r="D2154" t="s">
        <v>2766</v>
      </c>
      <c r="E2154" s="1">
        <v>42999</v>
      </c>
      <c r="F2154" t="s">
        <v>57</v>
      </c>
      <c r="G2154" t="s">
        <v>7408</v>
      </c>
      <c r="H2154" t="s">
        <v>119</v>
      </c>
      <c r="I2154" t="s">
        <v>7409</v>
      </c>
      <c r="J2154" t="s">
        <v>7410</v>
      </c>
      <c r="K2154" t="s">
        <v>34</v>
      </c>
      <c r="L2154">
        <v>7</v>
      </c>
      <c r="M2154">
        <v>9</v>
      </c>
      <c r="N2154">
        <v>10</v>
      </c>
      <c r="O2154">
        <v>2.56</v>
      </c>
      <c r="P2154">
        <v>16</v>
      </c>
      <c r="Q2154">
        <v>168000</v>
      </c>
    </row>
    <row r="2155" spans="1:17" x14ac:dyDescent="0.25">
      <c r="A2155" t="s">
        <v>44</v>
      </c>
      <c r="B2155" t="s">
        <v>7411</v>
      </c>
      <c r="C2155" t="s">
        <v>170</v>
      </c>
      <c r="D2155" t="s">
        <v>2712</v>
      </c>
      <c r="E2155" s="1">
        <v>42752</v>
      </c>
      <c r="F2155" t="s">
        <v>57</v>
      </c>
      <c r="G2155" t="s">
        <v>7412</v>
      </c>
      <c r="H2155" t="s">
        <v>31</v>
      </c>
      <c r="I2155" t="s">
        <v>3248</v>
      </c>
      <c r="J2155" t="s">
        <v>7413</v>
      </c>
      <c r="K2155" t="s">
        <v>62</v>
      </c>
      <c r="L2155">
        <v>7</v>
      </c>
      <c r="M2155">
        <v>18</v>
      </c>
      <c r="N2155">
        <v>6</v>
      </c>
      <c r="O2155">
        <v>5.72</v>
      </c>
      <c r="P2155">
        <v>13</v>
      </c>
      <c r="Q2155">
        <v>2240</v>
      </c>
    </row>
    <row r="2156" spans="1:17" x14ac:dyDescent="0.25">
      <c r="A2156" t="s">
        <v>462</v>
      </c>
      <c r="B2156" t="s">
        <v>7414</v>
      </c>
      <c r="C2156" t="s">
        <v>261</v>
      </c>
      <c r="D2156" t="s">
        <v>582</v>
      </c>
      <c r="E2156" s="1">
        <v>43200</v>
      </c>
      <c r="F2156" t="s">
        <v>48</v>
      </c>
      <c r="G2156" t="s">
        <v>7415</v>
      </c>
      <c r="H2156" t="s">
        <v>31</v>
      </c>
      <c r="I2156" t="s">
        <v>716</v>
      </c>
      <c r="J2156" t="s">
        <v>7416</v>
      </c>
      <c r="K2156" t="s">
        <v>134</v>
      </c>
      <c r="L2156">
        <v>9</v>
      </c>
      <c r="M2156">
        <v>7</v>
      </c>
      <c r="N2156">
        <v>16</v>
      </c>
      <c r="O2156">
        <v>0.09</v>
      </c>
      <c r="P2156">
        <v>13</v>
      </c>
      <c r="Q2156">
        <v>28000</v>
      </c>
    </row>
    <row r="2157" spans="1:17" x14ac:dyDescent="0.25">
      <c r="A2157" t="s">
        <v>148</v>
      </c>
      <c r="B2157" t="s">
        <v>7417</v>
      </c>
      <c r="C2157" t="s">
        <v>157</v>
      </c>
      <c r="D2157" t="s">
        <v>38</v>
      </c>
      <c r="E2157" s="1">
        <v>43454</v>
      </c>
      <c r="F2157" t="s">
        <v>48</v>
      </c>
      <c r="G2157" t="s">
        <v>7418</v>
      </c>
      <c r="H2157" t="s">
        <v>119</v>
      </c>
      <c r="I2157" t="s">
        <v>781</v>
      </c>
      <c r="J2157" t="s">
        <v>7419</v>
      </c>
      <c r="K2157" t="s">
        <v>69</v>
      </c>
      <c r="L2157">
        <v>5</v>
      </c>
      <c r="M2157">
        <v>14</v>
      </c>
      <c r="N2157">
        <v>6</v>
      </c>
      <c r="O2157">
        <v>0.23</v>
      </c>
      <c r="P2157">
        <v>22</v>
      </c>
      <c r="Q2157">
        <v>44800</v>
      </c>
    </row>
    <row r="2158" spans="1:17" x14ac:dyDescent="0.25">
      <c r="A2158" t="s">
        <v>352</v>
      </c>
      <c r="B2158" t="s">
        <v>7420</v>
      </c>
      <c r="C2158" t="s">
        <v>65</v>
      </c>
      <c r="D2158" t="s">
        <v>498</v>
      </c>
      <c r="E2158" s="1">
        <v>42692</v>
      </c>
      <c r="F2158" t="s">
        <v>29</v>
      </c>
      <c r="G2158" t="s">
        <v>7421</v>
      </c>
      <c r="H2158" t="s">
        <v>40</v>
      </c>
      <c r="I2158" t="s">
        <v>957</v>
      </c>
      <c r="J2158" t="s">
        <v>5436</v>
      </c>
      <c r="K2158" t="s">
        <v>180</v>
      </c>
      <c r="L2158">
        <v>20</v>
      </c>
      <c r="M2158">
        <v>27</v>
      </c>
      <c r="N2158">
        <v>9</v>
      </c>
      <c r="O2158">
        <v>11.96</v>
      </c>
      <c r="P2158">
        <v>37</v>
      </c>
      <c r="Q2158">
        <v>6720000</v>
      </c>
    </row>
    <row r="2159" spans="1:17" x14ac:dyDescent="0.25">
      <c r="A2159" t="s">
        <v>44</v>
      </c>
      <c r="B2159" t="s">
        <v>7422</v>
      </c>
      <c r="C2159" t="s">
        <v>46</v>
      </c>
      <c r="D2159" t="s">
        <v>5247</v>
      </c>
      <c r="E2159" s="1">
        <v>45606</v>
      </c>
      <c r="F2159" t="s">
        <v>20</v>
      </c>
      <c r="G2159" t="s">
        <v>7423</v>
      </c>
      <c r="H2159" t="s">
        <v>173</v>
      </c>
      <c r="I2159" t="s">
        <v>1758</v>
      </c>
      <c r="J2159" t="s">
        <v>33</v>
      </c>
      <c r="K2159" t="s">
        <v>322</v>
      </c>
      <c r="L2159">
        <v>7</v>
      </c>
      <c r="M2159">
        <v>18</v>
      </c>
      <c r="N2159">
        <v>7</v>
      </c>
      <c r="O2159">
        <v>7.42</v>
      </c>
      <c r="P2159">
        <v>29</v>
      </c>
      <c r="Q2159">
        <v>112000</v>
      </c>
    </row>
    <row r="2160" spans="1:17" x14ac:dyDescent="0.25">
      <c r="A2160" t="s">
        <v>107</v>
      </c>
      <c r="B2160" t="s">
        <v>7424</v>
      </c>
      <c r="C2160" t="s">
        <v>568</v>
      </c>
      <c r="D2160" t="s">
        <v>2337</v>
      </c>
      <c r="E2160" s="1">
        <v>45345</v>
      </c>
      <c r="F2160" t="s">
        <v>48</v>
      </c>
      <c r="G2160" t="s">
        <v>7425</v>
      </c>
      <c r="H2160" t="s">
        <v>40</v>
      </c>
      <c r="I2160" t="s">
        <v>1686</v>
      </c>
      <c r="J2160" t="s">
        <v>4500</v>
      </c>
      <c r="K2160" t="s">
        <v>52</v>
      </c>
      <c r="L2160">
        <v>5</v>
      </c>
      <c r="M2160">
        <v>16</v>
      </c>
      <c r="N2160">
        <v>5</v>
      </c>
      <c r="O2160">
        <v>5.21</v>
      </c>
      <c r="P2160">
        <v>27</v>
      </c>
      <c r="Q2160">
        <v>896000</v>
      </c>
    </row>
    <row r="2161" spans="1:17" x14ac:dyDescent="0.25">
      <c r="A2161" t="s">
        <v>382</v>
      </c>
      <c r="B2161" t="s">
        <v>7426</v>
      </c>
      <c r="C2161" t="s">
        <v>157</v>
      </c>
      <c r="D2161" t="s">
        <v>3374</v>
      </c>
      <c r="E2161" s="1">
        <v>42296</v>
      </c>
      <c r="F2161" t="s">
        <v>48</v>
      </c>
      <c r="G2161" t="s">
        <v>7427</v>
      </c>
      <c r="H2161" t="s">
        <v>88</v>
      </c>
      <c r="I2161" t="s">
        <v>7428</v>
      </c>
      <c r="J2161" t="s">
        <v>7429</v>
      </c>
      <c r="K2161" t="s">
        <v>77</v>
      </c>
      <c r="L2161">
        <v>5</v>
      </c>
      <c r="M2161">
        <v>12</v>
      </c>
      <c r="N2161">
        <v>7</v>
      </c>
      <c r="O2161">
        <v>1.37</v>
      </c>
      <c r="P2161">
        <v>313</v>
      </c>
      <c r="Q2161">
        <v>1120000</v>
      </c>
    </row>
    <row r="2162" spans="1:17" x14ac:dyDescent="0.25">
      <c r="A2162" t="s">
        <v>16</v>
      </c>
      <c r="B2162" t="s">
        <v>7430</v>
      </c>
      <c r="C2162" t="s">
        <v>65</v>
      </c>
      <c r="D2162" t="s">
        <v>213</v>
      </c>
      <c r="E2162" s="1">
        <v>44903</v>
      </c>
      <c r="F2162" t="s">
        <v>29</v>
      </c>
      <c r="G2162" t="s">
        <v>7431</v>
      </c>
      <c r="H2162" t="s">
        <v>31</v>
      </c>
      <c r="I2162" t="s">
        <v>7432</v>
      </c>
      <c r="J2162" t="s">
        <v>3192</v>
      </c>
      <c r="K2162" t="s">
        <v>134</v>
      </c>
      <c r="L2162">
        <v>7</v>
      </c>
      <c r="M2162">
        <v>20</v>
      </c>
      <c r="N2162">
        <v>7</v>
      </c>
      <c r="O2162">
        <v>5.29</v>
      </c>
      <c r="P2162">
        <v>24</v>
      </c>
      <c r="Q2162">
        <v>5600</v>
      </c>
    </row>
    <row r="2163" spans="1:17" x14ac:dyDescent="0.25">
      <c r="A2163" t="s">
        <v>551</v>
      </c>
      <c r="B2163" t="s">
        <v>7433</v>
      </c>
      <c r="C2163" t="s">
        <v>317</v>
      </c>
      <c r="D2163" t="s">
        <v>7434</v>
      </c>
      <c r="E2163" s="1">
        <v>44502</v>
      </c>
      <c r="F2163" t="s">
        <v>57</v>
      </c>
      <c r="G2163" t="s">
        <v>7435</v>
      </c>
      <c r="H2163" t="s">
        <v>31</v>
      </c>
      <c r="I2163" t="s">
        <v>2243</v>
      </c>
      <c r="J2163" t="s">
        <v>1225</v>
      </c>
      <c r="K2163" t="s">
        <v>8966</v>
      </c>
      <c r="L2163">
        <v>3</v>
      </c>
      <c r="M2163">
        <v>7</v>
      </c>
      <c r="N2163">
        <v>11</v>
      </c>
      <c r="O2163">
        <v>0.09</v>
      </c>
      <c r="P2163">
        <v>37</v>
      </c>
      <c r="Q2163">
        <v>896000</v>
      </c>
    </row>
    <row r="2164" spans="1:17" x14ac:dyDescent="0.25">
      <c r="A2164" t="s">
        <v>292</v>
      </c>
      <c r="B2164" t="s">
        <v>7436</v>
      </c>
      <c r="C2164" t="s">
        <v>18</v>
      </c>
      <c r="D2164" t="s">
        <v>2989</v>
      </c>
      <c r="E2164" s="1">
        <v>45254</v>
      </c>
      <c r="F2164" t="s">
        <v>20</v>
      </c>
      <c r="G2164" t="s">
        <v>7437</v>
      </c>
      <c r="H2164" t="s">
        <v>119</v>
      </c>
      <c r="I2164" t="s">
        <v>5210</v>
      </c>
      <c r="J2164" t="s">
        <v>7438</v>
      </c>
      <c r="K2164" t="s">
        <v>322</v>
      </c>
      <c r="L2164">
        <v>9</v>
      </c>
      <c r="M2164">
        <v>20</v>
      </c>
      <c r="N2164">
        <v>6</v>
      </c>
      <c r="O2164">
        <v>5.65</v>
      </c>
      <c r="P2164">
        <v>26</v>
      </c>
      <c r="Q2164">
        <v>784000</v>
      </c>
    </row>
    <row r="2165" spans="1:17" x14ac:dyDescent="0.25">
      <c r="A2165" t="s">
        <v>292</v>
      </c>
      <c r="B2165" t="s">
        <v>7439</v>
      </c>
      <c r="C2165" t="s">
        <v>219</v>
      </c>
      <c r="D2165" t="s">
        <v>2675</v>
      </c>
      <c r="E2165" s="1">
        <v>44453</v>
      </c>
      <c r="F2165" t="s">
        <v>48</v>
      </c>
      <c r="G2165" t="s">
        <v>7440</v>
      </c>
      <c r="H2165" t="s">
        <v>112</v>
      </c>
      <c r="I2165" t="s">
        <v>594</v>
      </c>
      <c r="J2165" t="s">
        <v>7441</v>
      </c>
      <c r="K2165" t="s">
        <v>43</v>
      </c>
      <c r="L2165">
        <v>7</v>
      </c>
      <c r="M2165">
        <v>15</v>
      </c>
      <c r="N2165">
        <v>8</v>
      </c>
      <c r="O2165">
        <v>5.89</v>
      </c>
      <c r="P2165">
        <v>39</v>
      </c>
      <c r="Q2165">
        <v>1560</v>
      </c>
    </row>
    <row r="2166" spans="1:17" x14ac:dyDescent="0.25">
      <c r="A2166" t="s">
        <v>141</v>
      </c>
      <c r="B2166" t="s">
        <v>7442</v>
      </c>
      <c r="C2166" t="s">
        <v>8968</v>
      </c>
      <c r="D2166" t="s">
        <v>3709</v>
      </c>
      <c r="E2166" s="1">
        <v>42533</v>
      </c>
      <c r="F2166" t="s">
        <v>20</v>
      </c>
      <c r="G2166" t="s">
        <v>7443</v>
      </c>
      <c r="H2166" t="s">
        <v>119</v>
      </c>
      <c r="I2166" t="s">
        <v>2810</v>
      </c>
      <c r="J2166" t="s">
        <v>414</v>
      </c>
      <c r="K2166" t="s">
        <v>180</v>
      </c>
      <c r="L2166">
        <v>4</v>
      </c>
      <c r="M2166">
        <v>11</v>
      </c>
      <c r="N2166">
        <v>10</v>
      </c>
      <c r="O2166">
        <v>150</v>
      </c>
      <c r="P2166">
        <v>18</v>
      </c>
      <c r="Q2166">
        <v>3120</v>
      </c>
    </row>
    <row r="2167" spans="1:17" x14ac:dyDescent="0.25">
      <c r="A2167" t="s">
        <v>53</v>
      </c>
      <c r="B2167" t="s">
        <v>7444</v>
      </c>
      <c r="C2167" t="s">
        <v>535</v>
      </c>
      <c r="D2167" t="s">
        <v>416</v>
      </c>
      <c r="E2167" s="1">
        <v>45768</v>
      </c>
      <c r="F2167" t="s">
        <v>48</v>
      </c>
      <c r="G2167" t="s">
        <v>7445</v>
      </c>
      <c r="H2167" t="s">
        <v>97</v>
      </c>
      <c r="I2167" t="s">
        <v>5083</v>
      </c>
      <c r="J2167" t="s">
        <v>7446</v>
      </c>
      <c r="K2167" t="s">
        <v>91</v>
      </c>
      <c r="L2167">
        <v>2</v>
      </c>
      <c r="M2167">
        <v>15</v>
      </c>
      <c r="N2167">
        <v>3</v>
      </c>
      <c r="O2167">
        <v>0.33</v>
      </c>
      <c r="P2167">
        <v>27</v>
      </c>
      <c r="Q2167">
        <v>312</v>
      </c>
    </row>
    <row r="2168" spans="1:17" x14ac:dyDescent="0.25">
      <c r="A2168" t="s">
        <v>78</v>
      </c>
      <c r="B2168" t="s">
        <v>7447</v>
      </c>
      <c r="C2168" t="s">
        <v>55</v>
      </c>
      <c r="D2168" t="s">
        <v>498</v>
      </c>
      <c r="E2168" s="1">
        <v>43802</v>
      </c>
      <c r="F2168" t="s">
        <v>82</v>
      </c>
      <c r="G2168" t="s">
        <v>7448</v>
      </c>
      <c r="H2168" t="s">
        <v>97</v>
      </c>
      <c r="I2168" t="s">
        <v>2136</v>
      </c>
      <c r="J2168" t="s">
        <v>33</v>
      </c>
      <c r="K2168" t="s">
        <v>77</v>
      </c>
      <c r="L2168">
        <v>6</v>
      </c>
      <c r="M2168">
        <v>13</v>
      </c>
      <c r="N2168">
        <v>9</v>
      </c>
      <c r="O2168">
        <v>8.0299999999999994</v>
      </c>
      <c r="P2168">
        <v>39</v>
      </c>
      <c r="Q2168">
        <v>62400</v>
      </c>
    </row>
    <row r="2169" spans="1:17" x14ac:dyDescent="0.25">
      <c r="A2169" t="s">
        <v>265</v>
      </c>
      <c r="B2169" t="s">
        <v>7449</v>
      </c>
      <c r="C2169" t="s">
        <v>46</v>
      </c>
      <c r="D2169" t="s">
        <v>7368</v>
      </c>
      <c r="E2169" s="1">
        <v>44945</v>
      </c>
      <c r="F2169" t="s">
        <v>29</v>
      </c>
      <c r="G2169" t="s">
        <v>7450</v>
      </c>
      <c r="H2169" t="s">
        <v>173</v>
      </c>
      <c r="I2169" t="s">
        <v>7451</v>
      </c>
      <c r="J2169" t="s">
        <v>4714</v>
      </c>
      <c r="K2169" t="s">
        <v>134</v>
      </c>
      <c r="L2169">
        <v>6</v>
      </c>
      <c r="M2169">
        <v>10</v>
      </c>
      <c r="N2169">
        <v>12</v>
      </c>
      <c r="O2169">
        <v>0.13</v>
      </c>
      <c r="P2169">
        <v>37</v>
      </c>
      <c r="Q2169">
        <v>208000</v>
      </c>
    </row>
    <row r="2170" spans="1:17" x14ac:dyDescent="0.25">
      <c r="A2170" t="s">
        <v>141</v>
      </c>
      <c r="B2170" t="s">
        <v>7452</v>
      </c>
      <c r="C2170" t="s">
        <v>558</v>
      </c>
      <c r="D2170" t="s">
        <v>629</v>
      </c>
      <c r="E2170" s="1">
        <v>45292</v>
      </c>
      <c r="F2170" t="s">
        <v>48</v>
      </c>
      <c r="G2170" t="s">
        <v>7453</v>
      </c>
      <c r="H2170" t="s">
        <v>40</v>
      </c>
      <c r="I2170" t="s">
        <v>2578</v>
      </c>
      <c r="J2170" t="s">
        <v>321</v>
      </c>
      <c r="K2170" t="s">
        <v>77</v>
      </c>
      <c r="L2170">
        <v>7</v>
      </c>
      <c r="M2170">
        <v>10</v>
      </c>
      <c r="N2170">
        <v>8</v>
      </c>
      <c r="O2170">
        <v>1.66</v>
      </c>
      <c r="P2170">
        <v>28</v>
      </c>
      <c r="Q2170">
        <v>1040000</v>
      </c>
    </row>
    <row r="2171" spans="1:17" x14ac:dyDescent="0.25">
      <c r="A2171" t="s">
        <v>551</v>
      </c>
      <c r="B2171" t="s">
        <v>7454</v>
      </c>
      <c r="C2171" t="s">
        <v>568</v>
      </c>
      <c r="D2171" t="s">
        <v>1565</v>
      </c>
      <c r="E2171" s="1">
        <v>43207</v>
      </c>
      <c r="F2171" t="s">
        <v>82</v>
      </c>
      <c r="G2171" t="s">
        <v>7455</v>
      </c>
      <c r="H2171" t="s">
        <v>59</v>
      </c>
      <c r="I2171" t="s">
        <v>7456</v>
      </c>
      <c r="J2171" t="s">
        <v>524</v>
      </c>
      <c r="K2171" t="s">
        <v>77</v>
      </c>
      <c r="L2171">
        <v>6</v>
      </c>
      <c r="M2171">
        <v>10</v>
      </c>
      <c r="N2171">
        <v>20</v>
      </c>
      <c r="O2171">
        <v>0.11</v>
      </c>
      <c r="P2171">
        <v>38</v>
      </c>
      <c r="Q2171">
        <v>520</v>
      </c>
    </row>
    <row r="2172" spans="1:17" x14ac:dyDescent="0.25">
      <c r="A2172" t="s">
        <v>217</v>
      </c>
      <c r="B2172" t="s">
        <v>7457</v>
      </c>
      <c r="C2172" t="s">
        <v>282</v>
      </c>
      <c r="D2172" t="s">
        <v>6667</v>
      </c>
      <c r="E2172" s="1">
        <v>43224</v>
      </c>
      <c r="F2172" t="s">
        <v>29</v>
      </c>
      <c r="G2172" t="s">
        <v>7458</v>
      </c>
      <c r="H2172" t="s">
        <v>190</v>
      </c>
      <c r="I2172" t="s">
        <v>7459</v>
      </c>
      <c r="J2172" t="s">
        <v>7460</v>
      </c>
      <c r="K2172" t="s">
        <v>8966</v>
      </c>
      <c r="L2172">
        <v>3</v>
      </c>
      <c r="M2172">
        <v>7</v>
      </c>
      <c r="N2172">
        <v>3</v>
      </c>
      <c r="O2172">
        <v>12.61</v>
      </c>
      <c r="P2172">
        <v>27</v>
      </c>
      <c r="Q2172">
        <v>83200</v>
      </c>
    </row>
    <row r="2173" spans="1:17" x14ac:dyDescent="0.25">
      <c r="A2173" t="s">
        <v>114</v>
      </c>
      <c r="B2173" t="s">
        <v>7461</v>
      </c>
      <c r="C2173" t="s">
        <v>124</v>
      </c>
      <c r="D2173" t="s">
        <v>677</v>
      </c>
      <c r="E2173" s="1">
        <v>43346</v>
      </c>
      <c r="F2173" t="s">
        <v>48</v>
      </c>
      <c r="G2173" t="s">
        <v>7462</v>
      </c>
      <c r="H2173" t="s">
        <v>190</v>
      </c>
      <c r="I2173" t="s">
        <v>1470</v>
      </c>
      <c r="J2173" t="s">
        <v>7463</v>
      </c>
      <c r="K2173" t="s">
        <v>43</v>
      </c>
      <c r="L2173">
        <v>13</v>
      </c>
      <c r="M2173">
        <v>19</v>
      </c>
      <c r="N2173">
        <v>14</v>
      </c>
      <c r="O2173">
        <v>38.92</v>
      </c>
      <c r="P2173">
        <v>39</v>
      </c>
      <c r="Q2173">
        <v>312000</v>
      </c>
    </row>
    <row r="2174" spans="1:17" x14ac:dyDescent="0.25">
      <c r="A2174" t="s">
        <v>148</v>
      </c>
      <c r="B2174" t="s">
        <v>7464</v>
      </c>
      <c r="C2174" t="s">
        <v>101</v>
      </c>
      <c r="D2174" t="s">
        <v>5709</v>
      </c>
      <c r="E2174" s="1">
        <v>43345</v>
      </c>
      <c r="F2174" t="s">
        <v>29</v>
      </c>
      <c r="G2174" t="s">
        <v>7465</v>
      </c>
      <c r="H2174" t="s">
        <v>22</v>
      </c>
      <c r="I2174" t="s">
        <v>7466</v>
      </c>
      <c r="J2174" t="s">
        <v>7467</v>
      </c>
      <c r="K2174" t="s">
        <v>62</v>
      </c>
      <c r="L2174">
        <v>2</v>
      </c>
      <c r="M2174">
        <v>6</v>
      </c>
      <c r="N2174">
        <v>5</v>
      </c>
      <c r="O2174">
        <v>0.36</v>
      </c>
      <c r="P2174">
        <v>16</v>
      </c>
      <c r="Q2174">
        <v>104000</v>
      </c>
    </row>
    <row r="2175" spans="1:17" x14ac:dyDescent="0.25">
      <c r="A2175" t="s">
        <v>323</v>
      </c>
      <c r="B2175" t="s">
        <v>7468</v>
      </c>
      <c r="C2175" t="s">
        <v>358</v>
      </c>
      <c r="D2175" t="s">
        <v>2576</v>
      </c>
      <c r="E2175" s="1">
        <v>43082</v>
      </c>
      <c r="F2175" t="s">
        <v>20</v>
      </c>
      <c r="G2175" t="s">
        <v>7469</v>
      </c>
      <c r="H2175" t="s">
        <v>112</v>
      </c>
      <c r="I2175" t="s">
        <v>50</v>
      </c>
      <c r="J2175" t="s">
        <v>7470</v>
      </c>
      <c r="K2175" t="s">
        <v>322</v>
      </c>
      <c r="L2175">
        <v>15</v>
      </c>
      <c r="M2175">
        <v>16</v>
      </c>
      <c r="N2175">
        <v>4</v>
      </c>
      <c r="O2175">
        <v>0.26</v>
      </c>
      <c r="P2175">
        <v>21</v>
      </c>
      <c r="Q2175">
        <v>208000</v>
      </c>
    </row>
    <row r="2176" spans="1:17" x14ac:dyDescent="0.25">
      <c r="A2176" t="s">
        <v>114</v>
      </c>
      <c r="B2176" t="s">
        <v>7471</v>
      </c>
      <c r="C2176" t="s">
        <v>80</v>
      </c>
      <c r="D2176" t="s">
        <v>5247</v>
      </c>
      <c r="E2176" s="1">
        <v>43307</v>
      </c>
      <c r="F2176" t="s">
        <v>82</v>
      </c>
      <c r="G2176" t="s">
        <v>7472</v>
      </c>
      <c r="H2176" t="s">
        <v>190</v>
      </c>
      <c r="I2176" t="s">
        <v>1264</v>
      </c>
      <c r="J2176" t="s">
        <v>210</v>
      </c>
      <c r="K2176" t="s">
        <v>134</v>
      </c>
      <c r="L2176">
        <v>13</v>
      </c>
      <c r="M2176">
        <v>9</v>
      </c>
      <c r="N2176">
        <v>17</v>
      </c>
      <c r="O2176">
        <v>124.74</v>
      </c>
      <c r="P2176">
        <v>18</v>
      </c>
      <c r="Q2176">
        <v>3120</v>
      </c>
    </row>
    <row r="2177" spans="1:17" x14ac:dyDescent="0.25">
      <c r="A2177" t="s">
        <v>141</v>
      </c>
      <c r="B2177" t="s">
        <v>706</v>
      </c>
      <c r="C2177" t="s">
        <v>619</v>
      </c>
      <c r="D2177" t="s">
        <v>2468</v>
      </c>
      <c r="E2177" s="1">
        <v>45793</v>
      </c>
      <c r="F2177" t="s">
        <v>57</v>
      </c>
      <c r="G2177" t="s">
        <v>7473</v>
      </c>
      <c r="H2177" t="s">
        <v>97</v>
      </c>
      <c r="I2177" t="s">
        <v>7474</v>
      </c>
      <c r="J2177" t="s">
        <v>7475</v>
      </c>
      <c r="K2177" t="s">
        <v>43</v>
      </c>
      <c r="L2177">
        <v>3</v>
      </c>
      <c r="M2177">
        <v>6</v>
      </c>
      <c r="N2177">
        <v>10</v>
      </c>
      <c r="O2177">
        <v>7.4</v>
      </c>
      <c r="P2177">
        <v>13</v>
      </c>
      <c r="Q2177">
        <v>52000</v>
      </c>
    </row>
    <row r="2178" spans="1:17" x14ac:dyDescent="0.25">
      <c r="A2178" t="s">
        <v>92</v>
      </c>
      <c r="B2178" t="s">
        <v>7476</v>
      </c>
      <c r="C2178" t="s">
        <v>194</v>
      </c>
      <c r="D2178" t="s">
        <v>516</v>
      </c>
      <c r="E2178" s="1">
        <v>43708</v>
      </c>
      <c r="F2178" t="s">
        <v>48</v>
      </c>
      <c r="G2178" t="s">
        <v>7477</v>
      </c>
      <c r="H2178" t="s">
        <v>22</v>
      </c>
      <c r="I2178" t="s">
        <v>5083</v>
      </c>
      <c r="J2178" t="s">
        <v>7478</v>
      </c>
      <c r="K2178" t="s">
        <v>8966</v>
      </c>
      <c r="L2178">
        <v>13</v>
      </c>
      <c r="M2178">
        <v>13</v>
      </c>
      <c r="N2178">
        <v>7</v>
      </c>
      <c r="O2178">
        <v>14.5</v>
      </c>
      <c r="P2178">
        <v>413</v>
      </c>
      <c r="Q2178">
        <v>208000</v>
      </c>
    </row>
    <row r="2179" spans="1:17" x14ac:dyDescent="0.25">
      <c r="A2179" t="s">
        <v>25</v>
      </c>
      <c r="B2179" t="s">
        <v>7479</v>
      </c>
      <c r="C2179" t="s">
        <v>336</v>
      </c>
      <c r="D2179" t="s">
        <v>183</v>
      </c>
      <c r="E2179" s="1">
        <v>45806</v>
      </c>
      <c r="F2179" t="s">
        <v>20</v>
      </c>
      <c r="G2179" t="s">
        <v>7480</v>
      </c>
      <c r="H2179" t="s">
        <v>173</v>
      </c>
      <c r="I2179" t="s">
        <v>3623</v>
      </c>
      <c r="J2179" t="s">
        <v>7481</v>
      </c>
      <c r="K2179" t="s">
        <v>134</v>
      </c>
      <c r="L2179">
        <v>13</v>
      </c>
      <c r="M2179">
        <v>16</v>
      </c>
      <c r="N2179">
        <v>16</v>
      </c>
      <c r="O2179">
        <v>128.97</v>
      </c>
      <c r="P2179">
        <v>24</v>
      </c>
      <c r="Q2179">
        <v>156000</v>
      </c>
    </row>
    <row r="2180" spans="1:17" x14ac:dyDescent="0.25">
      <c r="A2180" t="s">
        <v>63</v>
      </c>
      <c r="B2180" t="s">
        <v>7482</v>
      </c>
      <c r="C2180" t="s">
        <v>109</v>
      </c>
      <c r="D2180" t="s">
        <v>110</v>
      </c>
      <c r="E2180" s="1">
        <v>42128</v>
      </c>
      <c r="F2180" t="s">
        <v>48</v>
      </c>
      <c r="G2180" t="s">
        <v>7483</v>
      </c>
      <c r="H2180" t="s">
        <v>40</v>
      </c>
      <c r="I2180" t="s">
        <v>4643</v>
      </c>
      <c r="J2180" t="s">
        <v>33</v>
      </c>
      <c r="K2180" t="s">
        <v>43</v>
      </c>
      <c r="L2180">
        <v>20</v>
      </c>
      <c r="M2180">
        <v>26</v>
      </c>
      <c r="N2180">
        <v>12</v>
      </c>
      <c r="O2180">
        <v>13.7</v>
      </c>
      <c r="P2180">
        <v>26</v>
      </c>
      <c r="Q2180">
        <v>2080</v>
      </c>
    </row>
    <row r="2181" spans="1:17" x14ac:dyDescent="0.25">
      <c r="A2181" t="s">
        <v>92</v>
      </c>
      <c r="B2181" t="s">
        <v>7484</v>
      </c>
      <c r="C2181" t="s">
        <v>336</v>
      </c>
      <c r="D2181" t="s">
        <v>2903</v>
      </c>
      <c r="E2181" s="1">
        <v>43542</v>
      </c>
      <c r="F2181" t="s">
        <v>57</v>
      </c>
      <c r="G2181" t="s">
        <v>7485</v>
      </c>
      <c r="H2181" t="s">
        <v>88</v>
      </c>
      <c r="I2181" t="s">
        <v>5560</v>
      </c>
      <c r="J2181" t="s">
        <v>833</v>
      </c>
      <c r="K2181" t="s">
        <v>43</v>
      </c>
      <c r="L2181">
        <v>16</v>
      </c>
      <c r="M2181">
        <v>25</v>
      </c>
      <c r="N2181">
        <v>10</v>
      </c>
      <c r="O2181">
        <v>17.829999999999998</v>
      </c>
      <c r="P2181">
        <v>13</v>
      </c>
      <c r="Q2181">
        <v>26000</v>
      </c>
    </row>
    <row r="2182" spans="1:17" x14ac:dyDescent="0.25">
      <c r="A2182" t="s">
        <v>16</v>
      </c>
      <c r="B2182" t="s">
        <v>7486</v>
      </c>
      <c r="C2182" t="s">
        <v>194</v>
      </c>
      <c r="D2182" t="s">
        <v>3241</v>
      </c>
      <c r="E2182" s="1">
        <v>42931</v>
      </c>
      <c r="F2182" t="s">
        <v>48</v>
      </c>
      <c r="G2182" t="s">
        <v>7487</v>
      </c>
      <c r="H2182" t="s">
        <v>97</v>
      </c>
      <c r="I2182" t="s">
        <v>5522</v>
      </c>
      <c r="J2182" t="s">
        <v>7488</v>
      </c>
      <c r="K2182" t="s">
        <v>69</v>
      </c>
      <c r="L2182">
        <v>10</v>
      </c>
      <c r="M2182">
        <v>20</v>
      </c>
      <c r="N2182">
        <v>10</v>
      </c>
      <c r="O2182">
        <v>6.64</v>
      </c>
      <c r="P2182">
        <v>16</v>
      </c>
      <c r="Q2182">
        <v>41600</v>
      </c>
    </row>
    <row r="2183" spans="1:17" x14ac:dyDescent="0.25">
      <c r="A2183" t="s">
        <v>148</v>
      </c>
      <c r="B2183" t="s">
        <v>7489</v>
      </c>
      <c r="C2183" t="s">
        <v>530</v>
      </c>
      <c r="D2183" t="s">
        <v>7490</v>
      </c>
      <c r="E2183" s="1">
        <v>43850</v>
      </c>
      <c r="F2183" t="s">
        <v>57</v>
      </c>
      <c r="G2183" t="s">
        <v>7491</v>
      </c>
      <c r="H2183" t="s">
        <v>40</v>
      </c>
      <c r="I2183" t="s">
        <v>739</v>
      </c>
      <c r="J2183" t="s">
        <v>7492</v>
      </c>
      <c r="K2183" t="s">
        <v>62</v>
      </c>
      <c r="L2183">
        <v>4</v>
      </c>
      <c r="M2183">
        <v>11</v>
      </c>
      <c r="N2183">
        <v>5</v>
      </c>
      <c r="O2183">
        <v>0.26</v>
      </c>
      <c r="P2183">
        <v>16</v>
      </c>
      <c r="Q2183">
        <v>6240000</v>
      </c>
    </row>
    <row r="2184" spans="1:17" x14ac:dyDescent="0.25">
      <c r="A2184" t="s">
        <v>323</v>
      </c>
      <c r="B2184" t="s">
        <v>7493</v>
      </c>
      <c r="C2184" t="s">
        <v>55</v>
      </c>
      <c r="D2184" t="s">
        <v>239</v>
      </c>
      <c r="E2184" s="1">
        <v>45704</v>
      </c>
      <c r="F2184" t="s">
        <v>82</v>
      </c>
      <c r="G2184" t="s">
        <v>7494</v>
      </c>
      <c r="H2184" t="s">
        <v>59</v>
      </c>
      <c r="I2184" t="s">
        <v>490</v>
      </c>
      <c r="J2184" t="s">
        <v>7495</v>
      </c>
      <c r="K2184" t="s">
        <v>8966</v>
      </c>
      <c r="L2184">
        <v>10</v>
      </c>
      <c r="M2184">
        <v>15</v>
      </c>
      <c r="N2184">
        <v>15</v>
      </c>
      <c r="O2184">
        <v>0.49</v>
      </c>
      <c r="P2184">
        <v>16</v>
      </c>
      <c r="Q2184">
        <v>104000</v>
      </c>
    </row>
    <row r="2185" spans="1:17" x14ac:dyDescent="0.25">
      <c r="A2185" t="s">
        <v>155</v>
      </c>
      <c r="B2185" t="s">
        <v>7496</v>
      </c>
      <c r="C2185" t="s">
        <v>562</v>
      </c>
      <c r="D2185" t="s">
        <v>498</v>
      </c>
      <c r="E2185" s="1">
        <v>44248</v>
      </c>
      <c r="F2185" t="s">
        <v>48</v>
      </c>
      <c r="G2185" t="s">
        <v>7497</v>
      </c>
      <c r="H2185" t="s">
        <v>119</v>
      </c>
      <c r="I2185" t="s">
        <v>7498</v>
      </c>
      <c r="J2185" t="s">
        <v>7499</v>
      </c>
      <c r="K2185" t="s">
        <v>77</v>
      </c>
      <c r="L2185">
        <v>10</v>
      </c>
      <c r="M2185">
        <v>11</v>
      </c>
      <c r="N2185">
        <v>12</v>
      </c>
      <c r="O2185">
        <v>15.65</v>
      </c>
      <c r="P2185">
        <v>27</v>
      </c>
      <c r="Q2185">
        <v>832000</v>
      </c>
    </row>
    <row r="2186" spans="1:17" x14ac:dyDescent="0.25">
      <c r="A2186" t="s">
        <v>122</v>
      </c>
      <c r="B2186" t="s">
        <v>7500</v>
      </c>
      <c r="C2186" t="s">
        <v>150</v>
      </c>
      <c r="D2186" t="s">
        <v>151</v>
      </c>
      <c r="E2186" s="1">
        <v>43138</v>
      </c>
      <c r="F2186" t="s">
        <v>48</v>
      </c>
      <c r="G2186" t="s">
        <v>7501</v>
      </c>
      <c r="H2186" t="s">
        <v>190</v>
      </c>
      <c r="I2186" t="s">
        <v>7348</v>
      </c>
      <c r="J2186" t="s">
        <v>7502</v>
      </c>
      <c r="K2186" t="s">
        <v>52</v>
      </c>
      <c r="L2186">
        <v>8</v>
      </c>
      <c r="M2186">
        <v>16</v>
      </c>
      <c r="N2186">
        <v>15</v>
      </c>
      <c r="O2186">
        <v>64.7</v>
      </c>
      <c r="P2186">
        <v>35</v>
      </c>
      <c r="Q2186">
        <v>1040000</v>
      </c>
    </row>
    <row r="2187" spans="1:17" x14ac:dyDescent="0.25">
      <c r="A2187" t="s">
        <v>25</v>
      </c>
      <c r="B2187" t="s">
        <v>7503</v>
      </c>
      <c r="C2187" t="s">
        <v>515</v>
      </c>
      <c r="D2187" t="s">
        <v>2261</v>
      </c>
      <c r="E2187" s="1">
        <v>45844</v>
      </c>
      <c r="F2187" t="s">
        <v>57</v>
      </c>
      <c r="G2187" t="s">
        <v>7504</v>
      </c>
      <c r="H2187" t="s">
        <v>22</v>
      </c>
      <c r="I2187" t="s">
        <v>7505</v>
      </c>
      <c r="J2187" t="s">
        <v>133</v>
      </c>
      <c r="K2187" t="s">
        <v>8966</v>
      </c>
      <c r="L2187">
        <v>14</v>
      </c>
      <c r="M2187">
        <v>15</v>
      </c>
      <c r="N2187">
        <v>19</v>
      </c>
      <c r="O2187">
        <v>68.42</v>
      </c>
      <c r="P2187">
        <v>43</v>
      </c>
      <c r="Q2187">
        <v>5200</v>
      </c>
    </row>
    <row r="2188" spans="1:17" x14ac:dyDescent="0.25">
      <c r="A2188" t="s">
        <v>217</v>
      </c>
      <c r="B2188" t="s">
        <v>7506</v>
      </c>
      <c r="C2188" t="s">
        <v>558</v>
      </c>
      <c r="D2188" t="s">
        <v>634</v>
      </c>
      <c r="E2188" s="1">
        <v>42365</v>
      </c>
      <c r="F2188" t="s">
        <v>48</v>
      </c>
      <c r="G2188" t="s">
        <v>7507</v>
      </c>
      <c r="H2188" t="s">
        <v>88</v>
      </c>
      <c r="I2188" t="s">
        <v>7508</v>
      </c>
      <c r="J2188" t="s">
        <v>7509</v>
      </c>
      <c r="K2188" t="s">
        <v>91</v>
      </c>
      <c r="L2188">
        <v>9</v>
      </c>
      <c r="M2188">
        <v>11</v>
      </c>
      <c r="N2188">
        <v>13</v>
      </c>
      <c r="O2188">
        <v>13.29</v>
      </c>
      <c r="P2188">
        <v>16</v>
      </c>
      <c r="Q2188">
        <v>832000</v>
      </c>
    </row>
    <row r="2189" spans="1:17" x14ac:dyDescent="0.25">
      <c r="A2189" t="s">
        <v>551</v>
      </c>
      <c r="B2189" t="s">
        <v>7510</v>
      </c>
      <c r="C2189" t="s">
        <v>80</v>
      </c>
      <c r="D2189" t="s">
        <v>2918</v>
      </c>
      <c r="E2189" s="1">
        <v>42712</v>
      </c>
      <c r="F2189" t="s">
        <v>20</v>
      </c>
      <c r="G2189" t="s">
        <v>8967</v>
      </c>
      <c r="H2189" t="s">
        <v>119</v>
      </c>
      <c r="I2189" t="s">
        <v>7511</v>
      </c>
      <c r="J2189" t="s">
        <v>1723</v>
      </c>
      <c r="K2189" t="s">
        <v>43</v>
      </c>
      <c r="L2189">
        <v>6</v>
      </c>
      <c r="M2189">
        <v>11</v>
      </c>
      <c r="N2189">
        <v>5</v>
      </c>
      <c r="O2189">
        <v>0.19</v>
      </c>
      <c r="P2189">
        <v>413</v>
      </c>
      <c r="Q2189">
        <v>760000</v>
      </c>
    </row>
    <row r="2190" spans="1:17" x14ac:dyDescent="0.25">
      <c r="A2190" t="s">
        <v>155</v>
      </c>
      <c r="B2190" t="s">
        <v>7512</v>
      </c>
      <c r="C2190" t="s">
        <v>55</v>
      </c>
      <c r="D2190" t="s">
        <v>892</v>
      </c>
      <c r="E2190" s="1">
        <v>45460</v>
      </c>
      <c r="F2190" t="s">
        <v>29</v>
      </c>
      <c r="G2190" t="s">
        <v>7513</v>
      </c>
      <c r="H2190" t="s">
        <v>190</v>
      </c>
      <c r="I2190" t="s">
        <v>2102</v>
      </c>
      <c r="J2190" t="s">
        <v>33</v>
      </c>
      <c r="K2190" t="s">
        <v>77</v>
      </c>
      <c r="L2190">
        <v>9</v>
      </c>
      <c r="M2190">
        <v>13</v>
      </c>
      <c r="N2190">
        <v>14</v>
      </c>
      <c r="O2190">
        <v>6.48</v>
      </c>
      <c r="P2190">
        <v>32</v>
      </c>
      <c r="Q2190">
        <v>1440</v>
      </c>
    </row>
    <row r="2191" spans="1:17" x14ac:dyDescent="0.25">
      <c r="A2191" t="s">
        <v>107</v>
      </c>
      <c r="B2191" t="s">
        <v>7514</v>
      </c>
      <c r="C2191" t="s">
        <v>219</v>
      </c>
      <c r="D2191" t="s">
        <v>283</v>
      </c>
      <c r="E2191" s="1">
        <v>43243</v>
      </c>
      <c r="F2191" t="s">
        <v>82</v>
      </c>
      <c r="G2191" t="s">
        <v>7515</v>
      </c>
      <c r="H2191" t="s">
        <v>40</v>
      </c>
      <c r="I2191" t="s">
        <v>178</v>
      </c>
      <c r="J2191" t="s">
        <v>7516</v>
      </c>
      <c r="K2191" t="s">
        <v>77</v>
      </c>
      <c r="L2191">
        <v>11</v>
      </c>
      <c r="M2191">
        <v>8</v>
      </c>
      <c r="N2191">
        <v>9</v>
      </c>
      <c r="O2191">
        <v>4.99</v>
      </c>
      <c r="P2191">
        <v>39</v>
      </c>
      <c r="Q2191">
        <v>2880</v>
      </c>
    </row>
    <row r="2192" spans="1:17" x14ac:dyDescent="0.25">
      <c r="A2192" t="s">
        <v>92</v>
      </c>
      <c r="B2192" t="s">
        <v>7517</v>
      </c>
      <c r="C2192" t="s">
        <v>80</v>
      </c>
      <c r="D2192" t="s">
        <v>3265</v>
      </c>
      <c r="E2192" s="1">
        <v>43335</v>
      </c>
      <c r="F2192" t="s">
        <v>20</v>
      </c>
      <c r="G2192" t="s">
        <v>7518</v>
      </c>
      <c r="H2192" t="s">
        <v>31</v>
      </c>
      <c r="I2192" t="s">
        <v>3623</v>
      </c>
      <c r="J2192" t="s">
        <v>7519</v>
      </c>
      <c r="K2192" t="s">
        <v>69</v>
      </c>
      <c r="L2192">
        <v>10</v>
      </c>
      <c r="M2192">
        <v>17</v>
      </c>
      <c r="N2192">
        <v>11</v>
      </c>
      <c r="O2192">
        <v>0.54</v>
      </c>
      <c r="P2192">
        <v>38</v>
      </c>
      <c r="Q2192">
        <v>288</v>
      </c>
    </row>
    <row r="2193" spans="1:17" x14ac:dyDescent="0.25">
      <c r="A2193" t="s">
        <v>462</v>
      </c>
      <c r="B2193" t="s">
        <v>4739</v>
      </c>
      <c r="C2193" t="s">
        <v>562</v>
      </c>
      <c r="D2193" t="s">
        <v>3553</v>
      </c>
      <c r="E2193" s="1">
        <v>43655</v>
      </c>
      <c r="F2193" t="s">
        <v>48</v>
      </c>
      <c r="G2193" t="s">
        <v>7520</v>
      </c>
      <c r="H2193" t="s">
        <v>88</v>
      </c>
      <c r="I2193" t="s">
        <v>1449</v>
      </c>
      <c r="J2193" t="s">
        <v>7521</v>
      </c>
      <c r="K2193" t="s">
        <v>106</v>
      </c>
      <c r="L2193">
        <v>2</v>
      </c>
      <c r="M2193">
        <v>8</v>
      </c>
      <c r="N2193">
        <v>8</v>
      </c>
      <c r="O2193">
        <v>0.1</v>
      </c>
      <c r="P2193">
        <v>41</v>
      </c>
      <c r="Q2193">
        <v>57600</v>
      </c>
    </row>
    <row r="2194" spans="1:17" x14ac:dyDescent="0.25">
      <c r="A2194" t="s">
        <v>92</v>
      </c>
      <c r="B2194" t="s">
        <v>7522</v>
      </c>
      <c r="C2194" t="s">
        <v>8968</v>
      </c>
      <c r="D2194" t="s">
        <v>2348</v>
      </c>
      <c r="E2194" s="1">
        <v>44614</v>
      </c>
      <c r="F2194" t="s">
        <v>48</v>
      </c>
      <c r="G2194" t="s">
        <v>7523</v>
      </c>
      <c r="H2194" t="s">
        <v>59</v>
      </c>
      <c r="I2194" t="s">
        <v>7524</v>
      </c>
      <c r="J2194" t="s">
        <v>7525</v>
      </c>
      <c r="K2194" t="s">
        <v>77</v>
      </c>
      <c r="L2194">
        <v>25</v>
      </c>
      <c r="M2194">
        <v>25</v>
      </c>
      <c r="N2194">
        <v>9</v>
      </c>
      <c r="O2194">
        <v>5.3</v>
      </c>
      <c r="P2194">
        <v>29</v>
      </c>
      <c r="Q2194">
        <v>192000</v>
      </c>
    </row>
    <row r="2195" spans="1:17" x14ac:dyDescent="0.25">
      <c r="A2195" t="s">
        <v>141</v>
      </c>
      <c r="B2195" t="s">
        <v>7526</v>
      </c>
      <c r="C2195" t="s">
        <v>170</v>
      </c>
      <c r="D2195" t="s">
        <v>4205</v>
      </c>
      <c r="E2195" s="1">
        <v>43672</v>
      </c>
      <c r="F2195" t="s">
        <v>20</v>
      </c>
      <c r="G2195" t="s">
        <v>7527</v>
      </c>
      <c r="H2195" t="s">
        <v>40</v>
      </c>
      <c r="I2195" t="s">
        <v>7528</v>
      </c>
      <c r="J2195" t="s">
        <v>537</v>
      </c>
      <c r="K2195" t="s">
        <v>52</v>
      </c>
      <c r="L2195">
        <v>2</v>
      </c>
      <c r="M2195">
        <v>3</v>
      </c>
      <c r="N2195">
        <v>7</v>
      </c>
      <c r="O2195">
        <v>2.21</v>
      </c>
      <c r="P2195">
        <v>32</v>
      </c>
      <c r="Q2195">
        <v>960000</v>
      </c>
    </row>
    <row r="2196" spans="1:17" x14ac:dyDescent="0.25">
      <c r="A2196" t="s">
        <v>107</v>
      </c>
      <c r="B2196" t="s">
        <v>7529</v>
      </c>
      <c r="C2196" t="s">
        <v>200</v>
      </c>
      <c r="D2196" t="s">
        <v>1013</v>
      </c>
      <c r="E2196" s="1">
        <v>42926</v>
      </c>
      <c r="F2196" t="s">
        <v>48</v>
      </c>
      <c r="G2196" t="s">
        <v>7530</v>
      </c>
      <c r="H2196" t="s">
        <v>112</v>
      </c>
      <c r="I2196" t="s">
        <v>7531</v>
      </c>
      <c r="J2196" t="s">
        <v>7532</v>
      </c>
      <c r="K2196" t="s">
        <v>77</v>
      </c>
      <c r="L2196">
        <v>13</v>
      </c>
      <c r="M2196">
        <v>17</v>
      </c>
      <c r="N2196">
        <v>15</v>
      </c>
      <c r="O2196">
        <v>5.13</v>
      </c>
      <c r="P2196">
        <v>23</v>
      </c>
      <c r="Q2196">
        <v>480</v>
      </c>
    </row>
    <row r="2197" spans="1:17" x14ac:dyDescent="0.25">
      <c r="A2197" t="s">
        <v>92</v>
      </c>
      <c r="B2197" t="s">
        <v>7533</v>
      </c>
      <c r="C2197" t="s">
        <v>619</v>
      </c>
      <c r="D2197" t="s">
        <v>658</v>
      </c>
      <c r="E2197" s="1">
        <v>45806</v>
      </c>
      <c r="F2197" t="s">
        <v>82</v>
      </c>
      <c r="G2197" t="s">
        <v>7534</v>
      </c>
      <c r="H2197" t="s">
        <v>190</v>
      </c>
      <c r="I2197" t="s">
        <v>781</v>
      </c>
      <c r="J2197" t="s">
        <v>179</v>
      </c>
      <c r="K2197" t="s">
        <v>69</v>
      </c>
      <c r="L2197">
        <v>17</v>
      </c>
      <c r="M2197">
        <v>29</v>
      </c>
      <c r="N2197">
        <v>11</v>
      </c>
      <c r="O2197">
        <v>10.039999999999999</v>
      </c>
      <c r="P2197">
        <v>12</v>
      </c>
      <c r="Q2197">
        <v>76800</v>
      </c>
    </row>
    <row r="2198" spans="1:17" x14ac:dyDescent="0.25">
      <c r="A2198" t="s">
        <v>462</v>
      </c>
      <c r="B2198" t="s">
        <v>7535</v>
      </c>
      <c r="C2198" t="s">
        <v>619</v>
      </c>
      <c r="D2198" t="s">
        <v>47</v>
      </c>
      <c r="E2198" s="1">
        <v>42142</v>
      </c>
      <c r="F2198" t="s">
        <v>82</v>
      </c>
      <c r="G2198" t="s">
        <v>7536</v>
      </c>
      <c r="H2198" t="s">
        <v>173</v>
      </c>
      <c r="I2198" t="s">
        <v>7537</v>
      </c>
      <c r="J2198" t="s">
        <v>7538</v>
      </c>
      <c r="K2198" t="s">
        <v>62</v>
      </c>
      <c r="L2198">
        <v>8</v>
      </c>
      <c r="M2198">
        <v>11</v>
      </c>
      <c r="N2198">
        <v>15</v>
      </c>
      <c r="O2198">
        <v>0.13</v>
      </c>
      <c r="P2198">
        <v>38</v>
      </c>
      <c r="Q2198">
        <v>288000</v>
      </c>
    </row>
    <row r="2199" spans="1:17" x14ac:dyDescent="0.25">
      <c r="A2199" t="s">
        <v>92</v>
      </c>
      <c r="B2199" t="s">
        <v>7539</v>
      </c>
      <c r="C2199" t="s">
        <v>18</v>
      </c>
      <c r="D2199" t="s">
        <v>220</v>
      </c>
      <c r="E2199" s="1">
        <v>43818</v>
      </c>
      <c r="F2199" t="s">
        <v>48</v>
      </c>
      <c r="G2199" t="s">
        <v>7540</v>
      </c>
      <c r="H2199" t="s">
        <v>59</v>
      </c>
      <c r="I2199" t="s">
        <v>7541</v>
      </c>
      <c r="J2199" t="s">
        <v>665</v>
      </c>
      <c r="K2199" t="s">
        <v>34</v>
      </c>
      <c r="L2199">
        <v>13</v>
      </c>
      <c r="M2199">
        <v>16</v>
      </c>
      <c r="N2199">
        <v>3</v>
      </c>
      <c r="O2199">
        <v>5.13</v>
      </c>
      <c r="P2199">
        <v>313</v>
      </c>
      <c r="Q2199">
        <v>96000</v>
      </c>
    </row>
    <row r="2200" spans="1:17" x14ac:dyDescent="0.25">
      <c r="A2200" t="s">
        <v>53</v>
      </c>
      <c r="B2200" t="s">
        <v>7542</v>
      </c>
      <c r="C2200" t="s">
        <v>194</v>
      </c>
      <c r="D2200" t="s">
        <v>110</v>
      </c>
      <c r="E2200" s="1">
        <v>42144</v>
      </c>
      <c r="F2200" t="s">
        <v>48</v>
      </c>
      <c r="G2200" t="s">
        <v>7543</v>
      </c>
      <c r="H2200" t="s">
        <v>173</v>
      </c>
      <c r="I2200" t="s">
        <v>7544</v>
      </c>
      <c r="J2200" t="s">
        <v>33</v>
      </c>
      <c r="K2200" t="s">
        <v>134</v>
      </c>
      <c r="L2200">
        <v>8</v>
      </c>
      <c r="M2200">
        <v>8</v>
      </c>
      <c r="N2200">
        <v>5</v>
      </c>
      <c r="O2200">
        <v>0.12</v>
      </c>
      <c r="P2200">
        <v>21</v>
      </c>
      <c r="Q2200">
        <v>192000</v>
      </c>
    </row>
    <row r="2201" spans="1:17" x14ac:dyDescent="0.25">
      <c r="A2201" t="s">
        <v>382</v>
      </c>
      <c r="B2201" t="s">
        <v>7307</v>
      </c>
      <c r="C2201" t="s">
        <v>8968</v>
      </c>
      <c r="D2201" t="s">
        <v>373</v>
      </c>
      <c r="E2201" s="1">
        <v>43220</v>
      </c>
      <c r="F2201" t="s">
        <v>82</v>
      </c>
      <c r="G2201" t="s">
        <v>7545</v>
      </c>
      <c r="H2201" t="s">
        <v>59</v>
      </c>
      <c r="I2201" t="s">
        <v>7546</v>
      </c>
      <c r="J2201" t="s">
        <v>877</v>
      </c>
      <c r="K2201" t="s">
        <v>52</v>
      </c>
      <c r="L2201">
        <v>10</v>
      </c>
      <c r="M2201">
        <v>15</v>
      </c>
      <c r="N2201">
        <v>8</v>
      </c>
      <c r="O2201">
        <v>1.92</v>
      </c>
      <c r="P2201">
        <v>34</v>
      </c>
      <c r="Q2201">
        <v>2880</v>
      </c>
    </row>
    <row r="2202" spans="1:17" x14ac:dyDescent="0.25">
      <c r="A2202" t="s">
        <v>35</v>
      </c>
      <c r="B2202" t="s">
        <v>7547</v>
      </c>
      <c r="C2202" t="s">
        <v>143</v>
      </c>
      <c r="D2202" t="s">
        <v>646</v>
      </c>
      <c r="E2202" s="1">
        <v>42793</v>
      </c>
      <c r="F2202" t="s">
        <v>29</v>
      </c>
      <c r="G2202" t="s">
        <v>7548</v>
      </c>
      <c r="H2202" t="s">
        <v>173</v>
      </c>
      <c r="I2202" t="s">
        <v>7549</v>
      </c>
      <c r="J2202" t="s">
        <v>7446</v>
      </c>
      <c r="K2202" t="s">
        <v>106</v>
      </c>
      <c r="L2202">
        <v>19</v>
      </c>
      <c r="M2202">
        <v>20</v>
      </c>
      <c r="N2202">
        <v>15</v>
      </c>
      <c r="O2202">
        <v>0.64</v>
      </c>
      <c r="P2202">
        <v>213</v>
      </c>
      <c r="Q2202">
        <v>48000</v>
      </c>
    </row>
    <row r="2203" spans="1:17" x14ac:dyDescent="0.25">
      <c r="A2203" t="s">
        <v>25</v>
      </c>
      <c r="B2203" t="s">
        <v>7550</v>
      </c>
      <c r="C2203" t="s">
        <v>336</v>
      </c>
      <c r="D2203" t="s">
        <v>2063</v>
      </c>
      <c r="E2203" s="1">
        <v>42799</v>
      </c>
      <c r="F2203" t="s">
        <v>29</v>
      </c>
      <c r="G2203" t="s">
        <v>7551</v>
      </c>
      <c r="H2203" t="s">
        <v>173</v>
      </c>
      <c r="I2203" t="s">
        <v>7552</v>
      </c>
      <c r="J2203" t="s">
        <v>228</v>
      </c>
      <c r="K2203" t="s">
        <v>106</v>
      </c>
      <c r="L2203">
        <v>19</v>
      </c>
      <c r="M2203">
        <v>15</v>
      </c>
      <c r="N2203">
        <v>8</v>
      </c>
      <c r="O2203">
        <v>63.77</v>
      </c>
      <c r="P2203">
        <v>13</v>
      </c>
      <c r="Q2203">
        <v>192000</v>
      </c>
    </row>
    <row r="2204" spans="1:17" x14ac:dyDescent="0.25">
      <c r="A2204" t="s">
        <v>35</v>
      </c>
      <c r="B2204" t="s">
        <v>7553</v>
      </c>
      <c r="C2204" t="s">
        <v>212</v>
      </c>
      <c r="D2204" t="s">
        <v>2063</v>
      </c>
      <c r="E2204" s="1">
        <v>45995</v>
      </c>
      <c r="F2204" t="s">
        <v>20</v>
      </c>
      <c r="G2204" t="s">
        <v>7554</v>
      </c>
      <c r="H2204" t="s">
        <v>112</v>
      </c>
      <c r="I2204" t="s">
        <v>1670</v>
      </c>
      <c r="J2204" t="s">
        <v>7555</v>
      </c>
      <c r="K2204" t="s">
        <v>69</v>
      </c>
      <c r="L2204">
        <v>13</v>
      </c>
      <c r="M2204">
        <v>25</v>
      </c>
      <c r="N2204">
        <v>3</v>
      </c>
      <c r="O2204">
        <v>9.9700000000000006</v>
      </c>
      <c r="P2204">
        <v>26</v>
      </c>
      <c r="Q2204">
        <v>144000</v>
      </c>
    </row>
    <row r="2205" spans="1:17" x14ac:dyDescent="0.25">
      <c r="A2205" t="s">
        <v>16</v>
      </c>
      <c r="B2205" t="s">
        <v>7556</v>
      </c>
      <c r="C2205" t="s">
        <v>347</v>
      </c>
      <c r="D2205" t="s">
        <v>7557</v>
      </c>
      <c r="E2205" s="1">
        <v>42032</v>
      </c>
      <c r="F2205" t="s">
        <v>29</v>
      </c>
      <c r="G2205" t="s">
        <v>7558</v>
      </c>
      <c r="H2205" t="s">
        <v>31</v>
      </c>
      <c r="I2205" t="s">
        <v>7559</v>
      </c>
      <c r="J2205" t="s">
        <v>1730</v>
      </c>
      <c r="K2205" t="s">
        <v>62</v>
      </c>
      <c r="L2205">
        <v>13</v>
      </c>
      <c r="M2205">
        <v>16</v>
      </c>
      <c r="N2205">
        <v>11</v>
      </c>
      <c r="O2205">
        <v>1.49</v>
      </c>
      <c r="P2205">
        <v>17</v>
      </c>
      <c r="Q2205">
        <v>1920</v>
      </c>
    </row>
    <row r="2206" spans="1:17" x14ac:dyDescent="0.25">
      <c r="A2206" t="s">
        <v>63</v>
      </c>
      <c r="B2206" t="s">
        <v>7560</v>
      </c>
      <c r="C2206" t="s">
        <v>667</v>
      </c>
      <c r="D2206" t="s">
        <v>7561</v>
      </c>
      <c r="E2206" s="1">
        <v>45793</v>
      </c>
      <c r="F2206" t="s">
        <v>29</v>
      </c>
      <c r="G2206" t="s">
        <v>7562</v>
      </c>
      <c r="H2206" t="s">
        <v>173</v>
      </c>
      <c r="I2206" t="s">
        <v>1264</v>
      </c>
      <c r="J2206" t="s">
        <v>312</v>
      </c>
      <c r="K2206" t="s">
        <v>69</v>
      </c>
      <c r="L2206">
        <v>23</v>
      </c>
      <c r="M2206">
        <v>18</v>
      </c>
      <c r="N2206">
        <v>10</v>
      </c>
      <c r="O2206">
        <v>5.61</v>
      </c>
      <c r="P2206">
        <v>33</v>
      </c>
      <c r="Q2206">
        <v>24000</v>
      </c>
    </row>
    <row r="2207" spans="1:17" x14ac:dyDescent="0.25">
      <c r="A2207" t="s">
        <v>25</v>
      </c>
      <c r="B2207" t="s">
        <v>7563</v>
      </c>
      <c r="C2207" t="s">
        <v>55</v>
      </c>
      <c r="D2207" t="s">
        <v>5002</v>
      </c>
      <c r="E2207" s="1">
        <v>42605</v>
      </c>
      <c r="F2207" t="s">
        <v>48</v>
      </c>
      <c r="G2207" t="s">
        <v>7564</v>
      </c>
      <c r="H2207" t="s">
        <v>97</v>
      </c>
      <c r="I2207" t="s">
        <v>2701</v>
      </c>
      <c r="J2207" t="s">
        <v>7565</v>
      </c>
      <c r="K2207" t="s">
        <v>180</v>
      </c>
      <c r="L2207">
        <v>14</v>
      </c>
      <c r="M2207">
        <v>26</v>
      </c>
      <c r="N2207">
        <v>19</v>
      </c>
      <c r="O2207">
        <v>29.68</v>
      </c>
      <c r="P2207">
        <v>31</v>
      </c>
      <c r="Q2207">
        <v>38400</v>
      </c>
    </row>
    <row r="2208" spans="1:17" x14ac:dyDescent="0.25">
      <c r="A2208" t="s">
        <v>44</v>
      </c>
      <c r="B2208" t="s">
        <v>7566</v>
      </c>
      <c r="C2208" t="s">
        <v>558</v>
      </c>
      <c r="D2208" t="s">
        <v>2164</v>
      </c>
      <c r="E2208" s="1">
        <v>45381</v>
      </c>
      <c r="F2208" t="s">
        <v>20</v>
      </c>
      <c r="G2208" t="s">
        <v>7567</v>
      </c>
      <c r="H2208" t="s">
        <v>119</v>
      </c>
      <c r="I2208" t="s">
        <v>7568</v>
      </c>
      <c r="J2208" t="s">
        <v>7569</v>
      </c>
      <c r="K2208" t="s">
        <v>322</v>
      </c>
      <c r="L2208">
        <v>10</v>
      </c>
      <c r="M2208">
        <v>17</v>
      </c>
      <c r="N2208">
        <v>10</v>
      </c>
      <c r="O2208">
        <v>4.82</v>
      </c>
      <c r="P2208">
        <v>313</v>
      </c>
      <c r="Q2208">
        <v>5760000</v>
      </c>
    </row>
    <row r="2209" spans="1:17" x14ac:dyDescent="0.25">
      <c r="A2209" t="s">
        <v>92</v>
      </c>
      <c r="B2209" t="s">
        <v>7570</v>
      </c>
      <c r="C2209" t="s">
        <v>535</v>
      </c>
      <c r="D2209" t="s">
        <v>7571</v>
      </c>
      <c r="E2209" s="1">
        <v>46008</v>
      </c>
      <c r="F2209" t="s">
        <v>20</v>
      </c>
      <c r="G2209" t="s">
        <v>7572</v>
      </c>
      <c r="H2209" t="s">
        <v>40</v>
      </c>
      <c r="I2209" t="s">
        <v>403</v>
      </c>
      <c r="J2209" t="s">
        <v>33</v>
      </c>
      <c r="K2209" t="s">
        <v>77</v>
      </c>
      <c r="L2209">
        <v>18</v>
      </c>
      <c r="M2209">
        <v>20</v>
      </c>
      <c r="N2209">
        <v>14</v>
      </c>
      <c r="O2209">
        <v>14.54</v>
      </c>
      <c r="P2209">
        <v>37</v>
      </c>
      <c r="Q2209">
        <v>96000</v>
      </c>
    </row>
    <row r="2210" spans="1:17" x14ac:dyDescent="0.25">
      <c r="A2210" t="s">
        <v>25</v>
      </c>
      <c r="B2210" t="s">
        <v>7573</v>
      </c>
      <c r="C2210" t="s">
        <v>530</v>
      </c>
      <c r="D2210" t="s">
        <v>7574</v>
      </c>
      <c r="E2210" s="1">
        <v>44942</v>
      </c>
      <c r="F2210" t="s">
        <v>20</v>
      </c>
      <c r="G2210" t="s">
        <v>7575</v>
      </c>
      <c r="H2210" t="s">
        <v>190</v>
      </c>
      <c r="I2210" t="s">
        <v>4866</v>
      </c>
      <c r="J2210" t="s">
        <v>7576</v>
      </c>
      <c r="K2210" t="s">
        <v>134</v>
      </c>
      <c r="L2210">
        <v>15</v>
      </c>
      <c r="M2210">
        <v>16</v>
      </c>
      <c r="N2210">
        <v>13</v>
      </c>
      <c r="O2210">
        <v>64.34</v>
      </c>
      <c r="P2210">
        <v>37</v>
      </c>
      <c r="Q2210">
        <v>768000</v>
      </c>
    </row>
    <row r="2211" spans="1:17" x14ac:dyDescent="0.25">
      <c r="A2211" t="s">
        <v>53</v>
      </c>
      <c r="B2211" t="s">
        <v>7577</v>
      </c>
      <c r="C2211" t="s">
        <v>55</v>
      </c>
      <c r="D2211" t="s">
        <v>1127</v>
      </c>
      <c r="E2211" s="1">
        <v>42172</v>
      </c>
      <c r="F2211" t="s">
        <v>29</v>
      </c>
      <c r="G2211" t="s">
        <v>7578</v>
      </c>
      <c r="H2211" t="s">
        <v>22</v>
      </c>
      <c r="I2211" t="s">
        <v>7579</v>
      </c>
      <c r="J2211" t="s">
        <v>471</v>
      </c>
      <c r="K2211" t="s">
        <v>134</v>
      </c>
      <c r="L2211">
        <v>10</v>
      </c>
      <c r="M2211">
        <v>13</v>
      </c>
      <c r="N2211">
        <v>3</v>
      </c>
      <c r="O2211">
        <v>0.49</v>
      </c>
      <c r="P2211">
        <v>21</v>
      </c>
      <c r="Q2211">
        <v>960000</v>
      </c>
    </row>
    <row r="2212" spans="1:17" x14ac:dyDescent="0.25">
      <c r="A2212" t="s">
        <v>253</v>
      </c>
      <c r="B2212" t="s">
        <v>7580</v>
      </c>
      <c r="C2212" t="s">
        <v>448</v>
      </c>
      <c r="D2212" t="s">
        <v>1181</v>
      </c>
      <c r="E2212" s="1">
        <v>44962</v>
      </c>
      <c r="F2212" t="s">
        <v>20</v>
      </c>
      <c r="G2212" t="s">
        <v>7581</v>
      </c>
      <c r="H2212" t="s">
        <v>97</v>
      </c>
      <c r="I2212" t="s">
        <v>545</v>
      </c>
      <c r="J2212" t="s">
        <v>7582</v>
      </c>
      <c r="K2212" t="s">
        <v>34</v>
      </c>
      <c r="L2212">
        <v>7</v>
      </c>
      <c r="M2212">
        <v>14</v>
      </c>
      <c r="N2212">
        <v>7</v>
      </c>
      <c r="O2212">
        <v>1.21</v>
      </c>
      <c r="P2212">
        <v>313</v>
      </c>
      <c r="Q2212">
        <v>4800</v>
      </c>
    </row>
    <row r="2213" spans="1:17" x14ac:dyDescent="0.25">
      <c r="A2213" t="s">
        <v>292</v>
      </c>
      <c r="B2213" t="s">
        <v>7583</v>
      </c>
      <c r="C2213" t="s">
        <v>8968</v>
      </c>
      <c r="D2213" t="s">
        <v>569</v>
      </c>
      <c r="E2213" s="1">
        <v>45695</v>
      </c>
      <c r="F2213" t="s">
        <v>48</v>
      </c>
      <c r="G2213" t="s">
        <v>7584</v>
      </c>
      <c r="H2213" t="s">
        <v>31</v>
      </c>
      <c r="I2213" t="s">
        <v>4057</v>
      </c>
      <c r="J2213" t="s">
        <v>7585</v>
      </c>
      <c r="K2213" t="s">
        <v>77</v>
      </c>
      <c r="L2213">
        <v>10</v>
      </c>
      <c r="M2213">
        <v>13</v>
      </c>
      <c r="N2213">
        <v>10</v>
      </c>
      <c r="O2213">
        <v>4.37</v>
      </c>
      <c r="P2213">
        <v>113</v>
      </c>
      <c r="Q2213">
        <v>768000</v>
      </c>
    </row>
    <row r="2214" spans="1:17" x14ac:dyDescent="0.25">
      <c r="A2214" t="s">
        <v>382</v>
      </c>
      <c r="B2214" t="s">
        <v>7586</v>
      </c>
      <c r="C2214" t="s">
        <v>667</v>
      </c>
      <c r="D2214" t="s">
        <v>7587</v>
      </c>
      <c r="E2214" s="1">
        <v>43645</v>
      </c>
      <c r="F2214" t="s">
        <v>29</v>
      </c>
      <c r="G2214" t="s">
        <v>7588</v>
      </c>
      <c r="H2214" t="s">
        <v>173</v>
      </c>
      <c r="I2214" t="s">
        <v>7589</v>
      </c>
      <c r="J2214" t="s">
        <v>7590</v>
      </c>
      <c r="K2214" t="s">
        <v>91</v>
      </c>
      <c r="L2214">
        <v>13</v>
      </c>
      <c r="M2214">
        <v>10</v>
      </c>
      <c r="N2214">
        <v>5</v>
      </c>
      <c r="O2214">
        <v>3.76</v>
      </c>
      <c r="P2214">
        <v>13</v>
      </c>
      <c r="Q2214">
        <v>736000</v>
      </c>
    </row>
    <row r="2215" spans="1:17" x14ac:dyDescent="0.25">
      <c r="A2215" t="s">
        <v>155</v>
      </c>
      <c r="B2215" t="s">
        <v>7591</v>
      </c>
      <c r="C2215" t="s">
        <v>206</v>
      </c>
      <c r="D2215" t="s">
        <v>498</v>
      </c>
      <c r="E2215" s="1">
        <v>45015</v>
      </c>
      <c r="F2215" t="s">
        <v>48</v>
      </c>
      <c r="G2215" t="s">
        <v>8967</v>
      </c>
      <c r="H2215" t="s">
        <v>190</v>
      </c>
      <c r="I2215" t="s">
        <v>5683</v>
      </c>
      <c r="J2215" t="s">
        <v>307</v>
      </c>
      <c r="K2215" t="s">
        <v>43</v>
      </c>
      <c r="L2215">
        <v>4</v>
      </c>
      <c r="M2215">
        <v>9</v>
      </c>
      <c r="N2215">
        <v>14</v>
      </c>
      <c r="O2215">
        <v>13.77</v>
      </c>
      <c r="P2215">
        <v>33</v>
      </c>
      <c r="Q2215">
        <v>1320</v>
      </c>
    </row>
    <row r="2216" spans="1:17" x14ac:dyDescent="0.25">
      <c r="A2216" t="s">
        <v>217</v>
      </c>
      <c r="B2216" t="s">
        <v>7592</v>
      </c>
      <c r="C2216" t="s">
        <v>124</v>
      </c>
      <c r="D2216" t="s">
        <v>110</v>
      </c>
      <c r="E2216" s="1">
        <v>42514</v>
      </c>
      <c r="F2216" t="s">
        <v>48</v>
      </c>
      <c r="G2216" t="s">
        <v>7593</v>
      </c>
      <c r="H2216" t="s">
        <v>190</v>
      </c>
      <c r="I2216" t="s">
        <v>1150</v>
      </c>
      <c r="J2216" t="s">
        <v>1434</v>
      </c>
      <c r="K2216" t="s">
        <v>62</v>
      </c>
      <c r="L2216">
        <v>10</v>
      </c>
      <c r="M2216">
        <v>7</v>
      </c>
      <c r="N2216">
        <v>13</v>
      </c>
      <c r="O2216">
        <v>7.58</v>
      </c>
      <c r="P2216">
        <v>39</v>
      </c>
      <c r="Q2216">
        <v>2640</v>
      </c>
    </row>
    <row r="2217" spans="1:17" x14ac:dyDescent="0.25">
      <c r="A2217" t="s">
        <v>63</v>
      </c>
      <c r="B2217" t="s">
        <v>7594</v>
      </c>
      <c r="C2217" t="s">
        <v>421</v>
      </c>
      <c r="D2217" t="s">
        <v>746</v>
      </c>
      <c r="E2217" s="1">
        <v>43377</v>
      </c>
      <c r="F2217" t="s">
        <v>82</v>
      </c>
      <c r="G2217" t="s">
        <v>7595</v>
      </c>
      <c r="H2217" t="s">
        <v>173</v>
      </c>
      <c r="I2217" t="s">
        <v>7596</v>
      </c>
      <c r="J2217" t="s">
        <v>3837</v>
      </c>
      <c r="K2217" t="s">
        <v>77</v>
      </c>
      <c r="L2217">
        <v>20</v>
      </c>
      <c r="M2217">
        <v>20</v>
      </c>
      <c r="N2217">
        <v>13</v>
      </c>
      <c r="O2217">
        <v>16.690000000000001</v>
      </c>
      <c r="P2217">
        <v>34</v>
      </c>
      <c r="Q2217">
        <v>264</v>
      </c>
    </row>
    <row r="2218" spans="1:17" x14ac:dyDescent="0.25">
      <c r="A2218" t="s">
        <v>292</v>
      </c>
      <c r="B2218" t="s">
        <v>7597</v>
      </c>
      <c r="C2218" t="s">
        <v>200</v>
      </c>
      <c r="D2218" t="s">
        <v>516</v>
      </c>
      <c r="E2218" s="1">
        <v>45822</v>
      </c>
      <c r="F2218" t="s">
        <v>48</v>
      </c>
      <c r="G2218" t="s">
        <v>7598</v>
      </c>
      <c r="H2218" t="s">
        <v>173</v>
      </c>
      <c r="I2218" t="s">
        <v>7599</v>
      </c>
      <c r="J2218" t="s">
        <v>4438</v>
      </c>
      <c r="K2218" t="s">
        <v>52</v>
      </c>
      <c r="L2218">
        <v>15</v>
      </c>
      <c r="M2218">
        <v>20</v>
      </c>
      <c r="N2218">
        <v>12</v>
      </c>
      <c r="O2218">
        <v>7.85</v>
      </c>
      <c r="P2218">
        <v>38</v>
      </c>
      <c r="Q2218">
        <v>52800</v>
      </c>
    </row>
    <row r="2219" spans="1:17" x14ac:dyDescent="0.25">
      <c r="A2219" t="s">
        <v>70</v>
      </c>
      <c r="B2219" t="s">
        <v>7600</v>
      </c>
      <c r="C2219" t="s">
        <v>101</v>
      </c>
      <c r="D2219" t="s">
        <v>373</v>
      </c>
      <c r="E2219" s="1">
        <v>45596</v>
      </c>
      <c r="F2219" t="s">
        <v>48</v>
      </c>
      <c r="G2219" t="s">
        <v>7601</v>
      </c>
      <c r="H2219" t="s">
        <v>173</v>
      </c>
      <c r="I2219" t="s">
        <v>7602</v>
      </c>
      <c r="J2219" t="s">
        <v>312</v>
      </c>
      <c r="K2219" t="s">
        <v>106</v>
      </c>
      <c r="L2219">
        <v>3</v>
      </c>
      <c r="M2219">
        <v>15</v>
      </c>
      <c r="N2219">
        <v>6</v>
      </c>
      <c r="O2219">
        <v>10.57</v>
      </c>
      <c r="P2219">
        <v>21</v>
      </c>
      <c r="Q2219">
        <v>176000</v>
      </c>
    </row>
    <row r="2220" spans="1:17" x14ac:dyDescent="0.25">
      <c r="A2220" t="s">
        <v>44</v>
      </c>
      <c r="B2220" t="s">
        <v>7603</v>
      </c>
      <c r="C2220" t="s">
        <v>170</v>
      </c>
      <c r="D2220" t="s">
        <v>7604</v>
      </c>
      <c r="E2220" s="1">
        <v>43522</v>
      </c>
      <c r="F2220" t="s">
        <v>48</v>
      </c>
      <c r="G2220" t="s">
        <v>7605</v>
      </c>
      <c r="H2220" t="s">
        <v>119</v>
      </c>
      <c r="I2220" t="s">
        <v>1518</v>
      </c>
      <c r="J2220" t="s">
        <v>7606</v>
      </c>
      <c r="K2220" t="s">
        <v>52</v>
      </c>
      <c r="L2220">
        <v>11</v>
      </c>
      <c r="M2220">
        <v>19</v>
      </c>
      <c r="N2220">
        <v>5</v>
      </c>
      <c r="O2220">
        <v>7.98</v>
      </c>
      <c r="P2220">
        <v>413</v>
      </c>
      <c r="Q2220">
        <v>880000</v>
      </c>
    </row>
    <row r="2221" spans="1:17" x14ac:dyDescent="0.25">
      <c r="A2221" t="s">
        <v>35</v>
      </c>
      <c r="B2221" t="s">
        <v>7607</v>
      </c>
      <c r="C2221" t="s">
        <v>336</v>
      </c>
      <c r="D2221" t="s">
        <v>1008</v>
      </c>
      <c r="E2221" s="1">
        <v>45027</v>
      </c>
      <c r="F2221" t="s">
        <v>82</v>
      </c>
      <c r="G2221" t="s">
        <v>7608</v>
      </c>
      <c r="H2221" t="s">
        <v>31</v>
      </c>
      <c r="I2221" t="s">
        <v>1470</v>
      </c>
      <c r="J2221" t="s">
        <v>7609</v>
      </c>
      <c r="K2221" t="s">
        <v>322</v>
      </c>
      <c r="L2221">
        <v>12</v>
      </c>
      <c r="M2221">
        <v>20</v>
      </c>
      <c r="N2221">
        <v>5</v>
      </c>
      <c r="O2221">
        <v>14.34</v>
      </c>
      <c r="P2221">
        <v>15</v>
      </c>
      <c r="Q2221">
        <v>440</v>
      </c>
    </row>
    <row r="2222" spans="1:17" x14ac:dyDescent="0.25">
      <c r="A2222" t="s">
        <v>168</v>
      </c>
      <c r="B2222" t="s">
        <v>7610</v>
      </c>
      <c r="C2222" t="s">
        <v>46</v>
      </c>
      <c r="D2222" t="s">
        <v>7611</v>
      </c>
      <c r="E2222" s="1">
        <v>42576</v>
      </c>
      <c r="F2222" t="s">
        <v>20</v>
      </c>
      <c r="G2222" t="s">
        <v>7612</v>
      </c>
      <c r="H2222" t="s">
        <v>119</v>
      </c>
      <c r="I2222" t="s">
        <v>7613</v>
      </c>
      <c r="J2222" t="s">
        <v>33</v>
      </c>
      <c r="K2222" t="s">
        <v>134</v>
      </c>
      <c r="L2222">
        <v>3</v>
      </c>
      <c r="M2222">
        <v>6</v>
      </c>
      <c r="N2222">
        <v>12</v>
      </c>
      <c r="O2222">
        <v>6.91</v>
      </c>
      <c r="P2222">
        <v>21</v>
      </c>
      <c r="Q2222">
        <v>70400</v>
      </c>
    </row>
    <row r="2223" spans="1:17" x14ac:dyDescent="0.25">
      <c r="A2223" t="s">
        <v>107</v>
      </c>
      <c r="B2223" t="s">
        <v>7614</v>
      </c>
      <c r="C2223" t="s">
        <v>558</v>
      </c>
      <c r="D2223" t="s">
        <v>220</v>
      </c>
      <c r="E2223" s="1">
        <v>45343</v>
      </c>
      <c r="F2223" t="s">
        <v>82</v>
      </c>
      <c r="G2223" t="s">
        <v>7615</v>
      </c>
      <c r="H2223" t="s">
        <v>97</v>
      </c>
      <c r="I2223" t="s">
        <v>2942</v>
      </c>
      <c r="J2223" t="s">
        <v>7616</v>
      </c>
      <c r="K2223" t="s">
        <v>77</v>
      </c>
      <c r="L2223">
        <v>6</v>
      </c>
      <c r="M2223">
        <v>11</v>
      </c>
      <c r="N2223">
        <v>10</v>
      </c>
      <c r="O2223">
        <v>7.23</v>
      </c>
      <c r="P2223">
        <v>31</v>
      </c>
      <c r="Q2223">
        <v>264000</v>
      </c>
    </row>
    <row r="2224" spans="1:17" x14ac:dyDescent="0.25">
      <c r="A2224" t="s">
        <v>53</v>
      </c>
      <c r="B2224" t="s">
        <v>7617</v>
      </c>
      <c r="C2224" t="s">
        <v>431</v>
      </c>
      <c r="D2224" t="s">
        <v>1902</v>
      </c>
      <c r="E2224" s="1">
        <v>45020</v>
      </c>
      <c r="F2224" t="s">
        <v>82</v>
      </c>
      <c r="G2224" t="s">
        <v>7618</v>
      </c>
      <c r="H2224" t="s">
        <v>190</v>
      </c>
      <c r="I2224" t="s">
        <v>7619</v>
      </c>
      <c r="J2224" t="s">
        <v>665</v>
      </c>
      <c r="K2224" t="s">
        <v>34</v>
      </c>
      <c r="L2224">
        <v>3</v>
      </c>
      <c r="M2224">
        <v>11</v>
      </c>
      <c r="N2224">
        <v>3</v>
      </c>
      <c r="O2224">
        <v>0.44</v>
      </c>
      <c r="P2224">
        <v>31</v>
      </c>
      <c r="Q2224">
        <v>88000</v>
      </c>
    </row>
    <row r="2225" spans="1:17" x14ac:dyDescent="0.25">
      <c r="A2225" t="s">
        <v>92</v>
      </c>
      <c r="B2225" t="s">
        <v>7620</v>
      </c>
      <c r="C2225" t="s">
        <v>255</v>
      </c>
      <c r="D2225" t="s">
        <v>874</v>
      </c>
      <c r="E2225" s="1">
        <v>45092</v>
      </c>
      <c r="F2225" t="s">
        <v>48</v>
      </c>
      <c r="G2225" t="s">
        <v>7621</v>
      </c>
      <c r="H2225" t="s">
        <v>119</v>
      </c>
      <c r="I2225" t="s">
        <v>7622</v>
      </c>
      <c r="J2225" t="s">
        <v>33</v>
      </c>
      <c r="K2225" t="s">
        <v>77</v>
      </c>
      <c r="L2225">
        <v>24</v>
      </c>
      <c r="M2225">
        <v>13</v>
      </c>
      <c r="N2225">
        <v>11</v>
      </c>
      <c r="O2225">
        <v>19.59</v>
      </c>
      <c r="P2225">
        <v>18</v>
      </c>
      <c r="Q2225">
        <v>176000</v>
      </c>
    </row>
    <row r="2226" spans="1:17" x14ac:dyDescent="0.25">
      <c r="A2226" t="s">
        <v>53</v>
      </c>
      <c r="B2226" t="s">
        <v>7623</v>
      </c>
      <c r="C2226" t="s">
        <v>212</v>
      </c>
      <c r="D2226" t="s">
        <v>4601</v>
      </c>
      <c r="E2226" s="1">
        <v>43059</v>
      </c>
      <c r="F2226" t="s">
        <v>57</v>
      </c>
      <c r="G2226" t="s">
        <v>7624</v>
      </c>
      <c r="H2226" t="s">
        <v>112</v>
      </c>
      <c r="I2226" t="s">
        <v>7625</v>
      </c>
      <c r="J2226" t="s">
        <v>7626</v>
      </c>
      <c r="K2226" t="s">
        <v>91</v>
      </c>
      <c r="L2226">
        <v>3</v>
      </c>
      <c r="M2226">
        <v>5</v>
      </c>
      <c r="N2226">
        <v>6</v>
      </c>
      <c r="O2226">
        <v>0.1</v>
      </c>
      <c r="P2226">
        <v>313</v>
      </c>
      <c r="Q2226">
        <v>2640</v>
      </c>
    </row>
    <row r="2227" spans="1:17" x14ac:dyDescent="0.25">
      <c r="A2227" t="s">
        <v>70</v>
      </c>
      <c r="B2227" t="s">
        <v>7627</v>
      </c>
      <c r="C2227" t="s">
        <v>530</v>
      </c>
      <c r="D2227" t="s">
        <v>493</v>
      </c>
      <c r="E2227" s="1">
        <v>42429</v>
      </c>
      <c r="F2227" t="s">
        <v>82</v>
      </c>
      <c r="G2227" t="s">
        <v>7628</v>
      </c>
      <c r="H2227" t="s">
        <v>173</v>
      </c>
      <c r="I2227" t="s">
        <v>1620</v>
      </c>
      <c r="J2227" t="s">
        <v>33</v>
      </c>
      <c r="K2227" t="s">
        <v>34</v>
      </c>
      <c r="L2227">
        <v>5</v>
      </c>
      <c r="M2227">
        <v>6</v>
      </c>
      <c r="N2227">
        <v>14</v>
      </c>
      <c r="O2227">
        <v>10.54</v>
      </c>
      <c r="P2227">
        <v>23</v>
      </c>
      <c r="Q2227">
        <v>44000</v>
      </c>
    </row>
    <row r="2228" spans="1:17" x14ac:dyDescent="0.25">
      <c r="A2228" t="s">
        <v>63</v>
      </c>
      <c r="B2228" t="s">
        <v>7629</v>
      </c>
      <c r="C2228" t="s">
        <v>421</v>
      </c>
      <c r="D2228" t="s">
        <v>7630</v>
      </c>
      <c r="E2228" s="1">
        <v>44382</v>
      </c>
      <c r="F2228" t="s">
        <v>29</v>
      </c>
      <c r="G2228" t="s">
        <v>7631</v>
      </c>
      <c r="H2228" t="s">
        <v>119</v>
      </c>
      <c r="I2228" t="s">
        <v>7632</v>
      </c>
      <c r="J2228" t="s">
        <v>7633</v>
      </c>
      <c r="K2228" t="s">
        <v>52</v>
      </c>
      <c r="L2228">
        <v>8</v>
      </c>
      <c r="M2228">
        <v>12</v>
      </c>
      <c r="N2228">
        <v>4</v>
      </c>
      <c r="O2228">
        <v>10.17</v>
      </c>
      <c r="P2228">
        <v>26</v>
      </c>
      <c r="Q2228">
        <v>176000</v>
      </c>
    </row>
    <row r="2229" spans="1:17" x14ac:dyDescent="0.25">
      <c r="A2229" t="s">
        <v>323</v>
      </c>
      <c r="B2229" t="s">
        <v>1703</v>
      </c>
      <c r="C2229" t="s">
        <v>116</v>
      </c>
      <c r="D2229" t="s">
        <v>2412</v>
      </c>
      <c r="E2229" s="1">
        <v>45811</v>
      </c>
      <c r="F2229" t="s">
        <v>20</v>
      </c>
      <c r="G2229" t="s">
        <v>7634</v>
      </c>
      <c r="H2229" t="s">
        <v>40</v>
      </c>
      <c r="I2229" t="s">
        <v>5287</v>
      </c>
      <c r="J2229" t="s">
        <v>7635</v>
      </c>
      <c r="K2229" t="s">
        <v>62</v>
      </c>
      <c r="L2229">
        <v>14</v>
      </c>
      <c r="M2229">
        <v>20</v>
      </c>
      <c r="N2229">
        <v>4</v>
      </c>
      <c r="O2229">
        <v>0.48</v>
      </c>
      <c r="P2229">
        <v>27</v>
      </c>
      <c r="Q2229">
        <v>132000</v>
      </c>
    </row>
    <row r="2230" spans="1:17" x14ac:dyDescent="0.25">
      <c r="A2230" t="s">
        <v>44</v>
      </c>
      <c r="B2230" t="s">
        <v>7636</v>
      </c>
      <c r="C2230" t="s">
        <v>8968</v>
      </c>
      <c r="D2230" t="s">
        <v>2290</v>
      </c>
      <c r="E2230" s="1">
        <v>44022</v>
      </c>
      <c r="F2230" t="s">
        <v>48</v>
      </c>
      <c r="G2230" t="s">
        <v>7637</v>
      </c>
      <c r="H2230" t="s">
        <v>88</v>
      </c>
      <c r="I2230" t="s">
        <v>7638</v>
      </c>
      <c r="J2230" t="s">
        <v>7639</v>
      </c>
      <c r="K2230" t="s">
        <v>62</v>
      </c>
      <c r="L2230">
        <v>5</v>
      </c>
      <c r="M2230">
        <v>17</v>
      </c>
      <c r="N2230">
        <v>11</v>
      </c>
      <c r="O2230">
        <v>1.1200000000000001</v>
      </c>
      <c r="P2230">
        <v>28</v>
      </c>
      <c r="Q2230">
        <v>1760</v>
      </c>
    </row>
    <row r="2231" spans="1:17" x14ac:dyDescent="0.25">
      <c r="A2231" t="s">
        <v>92</v>
      </c>
      <c r="B2231" t="s">
        <v>4362</v>
      </c>
      <c r="C2231" t="s">
        <v>150</v>
      </c>
      <c r="D2231" t="s">
        <v>283</v>
      </c>
      <c r="E2231" s="1">
        <v>45089</v>
      </c>
      <c r="F2231" t="s">
        <v>48</v>
      </c>
      <c r="G2231" t="s">
        <v>7640</v>
      </c>
      <c r="H2231" t="s">
        <v>97</v>
      </c>
      <c r="I2231" t="s">
        <v>2000</v>
      </c>
      <c r="J2231" t="s">
        <v>7641</v>
      </c>
      <c r="K2231" t="s">
        <v>322</v>
      </c>
      <c r="L2231">
        <v>19</v>
      </c>
      <c r="M2231">
        <v>12</v>
      </c>
      <c r="N2231">
        <v>14</v>
      </c>
      <c r="O2231">
        <v>10.42</v>
      </c>
      <c r="P2231">
        <v>39</v>
      </c>
      <c r="Q2231">
        <v>22000</v>
      </c>
    </row>
    <row r="2232" spans="1:17" x14ac:dyDescent="0.25">
      <c r="A2232" t="s">
        <v>382</v>
      </c>
      <c r="B2232" t="s">
        <v>7642</v>
      </c>
      <c r="C2232" t="s">
        <v>65</v>
      </c>
      <c r="D2232" t="s">
        <v>658</v>
      </c>
      <c r="E2232" s="1">
        <v>44042</v>
      </c>
      <c r="F2232" t="s">
        <v>48</v>
      </c>
      <c r="G2232" t="s">
        <v>7643</v>
      </c>
      <c r="H2232" t="s">
        <v>173</v>
      </c>
      <c r="I2232" t="s">
        <v>2178</v>
      </c>
      <c r="J2232" t="s">
        <v>7644</v>
      </c>
      <c r="K2232" t="s">
        <v>91</v>
      </c>
      <c r="L2232">
        <v>10</v>
      </c>
      <c r="M2232">
        <v>20</v>
      </c>
      <c r="N2232">
        <v>9</v>
      </c>
      <c r="O2232">
        <v>1.58</v>
      </c>
      <c r="P2232">
        <v>12</v>
      </c>
      <c r="Q2232">
        <v>35200</v>
      </c>
    </row>
    <row r="2233" spans="1:17" x14ac:dyDescent="0.25">
      <c r="A2233" t="s">
        <v>141</v>
      </c>
      <c r="B2233" t="s">
        <v>7645</v>
      </c>
      <c r="C2233" t="s">
        <v>276</v>
      </c>
      <c r="D2233" t="s">
        <v>1262</v>
      </c>
      <c r="E2233" s="1">
        <v>43260</v>
      </c>
      <c r="F2233" t="s">
        <v>48</v>
      </c>
      <c r="G2233" t="s">
        <v>7646</v>
      </c>
      <c r="H2233" t="s">
        <v>190</v>
      </c>
      <c r="I2233" t="s">
        <v>3830</v>
      </c>
      <c r="J2233" t="s">
        <v>7647</v>
      </c>
      <c r="K2233" t="s">
        <v>34</v>
      </c>
      <c r="L2233">
        <v>2</v>
      </c>
      <c r="M2233">
        <v>7</v>
      </c>
      <c r="N2233">
        <v>12</v>
      </c>
      <c r="O2233">
        <v>3.68</v>
      </c>
      <c r="P2233">
        <v>17</v>
      </c>
      <c r="Q2233">
        <v>5280000</v>
      </c>
    </row>
    <row r="2234" spans="1:17" x14ac:dyDescent="0.25">
      <c r="A2234" t="s">
        <v>107</v>
      </c>
      <c r="B2234" t="s">
        <v>7648</v>
      </c>
      <c r="C2234" t="s">
        <v>124</v>
      </c>
      <c r="D2234" t="s">
        <v>485</v>
      </c>
      <c r="E2234" s="1">
        <v>45272</v>
      </c>
      <c r="F2234" t="s">
        <v>29</v>
      </c>
      <c r="G2234" t="s">
        <v>7649</v>
      </c>
      <c r="H2234" t="s">
        <v>112</v>
      </c>
      <c r="I2234" t="s">
        <v>1171</v>
      </c>
      <c r="J2234" t="s">
        <v>7650</v>
      </c>
      <c r="K2234" t="s">
        <v>62</v>
      </c>
      <c r="L2234">
        <v>14</v>
      </c>
      <c r="M2234">
        <v>11</v>
      </c>
      <c r="N2234">
        <v>5</v>
      </c>
      <c r="O2234">
        <v>2.29</v>
      </c>
      <c r="P2234">
        <v>14</v>
      </c>
      <c r="Q2234">
        <v>88000</v>
      </c>
    </row>
    <row r="2235" spans="1:17" x14ac:dyDescent="0.25">
      <c r="A2235" t="s">
        <v>352</v>
      </c>
      <c r="B2235" t="s">
        <v>7651</v>
      </c>
      <c r="C2235" t="s">
        <v>206</v>
      </c>
      <c r="D2235" t="s">
        <v>582</v>
      </c>
      <c r="E2235" s="1">
        <v>43095</v>
      </c>
      <c r="F2235" t="s">
        <v>82</v>
      </c>
      <c r="G2235" t="s">
        <v>7652</v>
      </c>
      <c r="H2235" t="s">
        <v>112</v>
      </c>
      <c r="I2235" t="s">
        <v>889</v>
      </c>
      <c r="J2235" t="s">
        <v>7653</v>
      </c>
      <c r="K2235" t="s">
        <v>77</v>
      </c>
      <c r="L2235">
        <v>12</v>
      </c>
      <c r="M2235">
        <v>13</v>
      </c>
      <c r="N2235">
        <v>8</v>
      </c>
      <c r="O2235">
        <v>3.14</v>
      </c>
      <c r="P2235">
        <v>18</v>
      </c>
      <c r="Q2235">
        <v>704000</v>
      </c>
    </row>
    <row r="2236" spans="1:17" x14ac:dyDescent="0.25">
      <c r="A2236" t="s">
        <v>122</v>
      </c>
      <c r="B2236" t="s">
        <v>7654</v>
      </c>
      <c r="C2236" t="s">
        <v>182</v>
      </c>
      <c r="D2236" t="s">
        <v>582</v>
      </c>
      <c r="E2236" s="1">
        <v>42031</v>
      </c>
      <c r="F2236" t="s">
        <v>48</v>
      </c>
      <c r="G2236" t="s">
        <v>7655</v>
      </c>
      <c r="H2236" t="s">
        <v>22</v>
      </c>
      <c r="I2236" t="s">
        <v>753</v>
      </c>
      <c r="J2236" t="s">
        <v>7656</v>
      </c>
      <c r="K2236" t="s">
        <v>91</v>
      </c>
      <c r="L2236">
        <v>20</v>
      </c>
      <c r="M2236">
        <v>29</v>
      </c>
      <c r="N2236">
        <v>13</v>
      </c>
      <c r="O2236">
        <v>34.799999999999997</v>
      </c>
      <c r="P2236">
        <v>44</v>
      </c>
      <c r="Q2236">
        <v>880000</v>
      </c>
    </row>
    <row r="2237" spans="1:17" x14ac:dyDescent="0.25">
      <c r="A2237" t="s">
        <v>352</v>
      </c>
      <c r="B2237" t="s">
        <v>7657</v>
      </c>
      <c r="C2237" t="s">
        <v>619</v>
      </c>
      <c r="D2237" t="s">
        <v>220</v>
      </c>
      <c r="E2237" s="1">
        <v>43625</v>
      </c>
      <c r="F2237" t="s">
        <v>57</v>
      </c>
      <c r="G2237" t="s">
        <v>7658</v>
      </c>
      <c r="H2237" t="s">
        <v>31</v>
      </c>
      <c r="I2237" t="s">
        <v>5287</v>
      </c>
      <c r="J2237" t="s">
        <v>590</v>
      </c>
      <c r="K2237" t="s">
        <v>69</v>
      </c>
      <c r="L2237">
        <v>24</v>
      </c>
      <c r="M2237">
        <v>28</v>
      </c>
      <c r="N2237">
        <v>15</v>
      </c>
      <c r="O2237">
        <v>12.42</v>
      </c>
      <c r="P2237">
        <v>13</v>
      </c>
      <c r="Q2237">
        <v>4400</v>
      </c>
    </row>
    <row r="2238" spans="1:17" x14ac:dyDescent="0.25">
      <c r="A2238" t="s">
        <v>141</v>
      </c>
      <c r="B2238" t="s">
        <v>7659</v>
      </c>
      <c r="C2238" t="s">
        <v>562</v>
      </c>
      <c r="D2238" t="s">
        <v>685</v>
      </c>
      <c r="E2238" s="1">
        <v>45905</v>
      </c>
      <c r="F2238" t="s">
        <v>20</v>
      </c>
      <c r="G2238" t="s">
        <v>7660</v>
      </c>
      <c r="H2238" t="s">
        <v>173</v>
      </c>
      <c r="I2238" t="s">
        <v>7661</v>
      </c>
      <c r="J2238" t="s">
        <v>6721</v>
      </c>
      <c r="K2238" t="s">
        <v>69</v>
      </c>
      <c r="L2238">
        <v>6</v>
      </c>
      <c r="M2238">
        <v>4</v>
      </c>
      <c r="N2238">
        <v>11</v>
      </c>
      <c r="O2238">
        <v>5.59</v>
      </c>
      <c r="P2238">
        <v>29</v>
      </c>
      <c r="Q2238">
        <v>704000</v>
      </c>
    </row>
    <row r="2239" spans="1:17" x14ac:dyDescent="0.25">
      <c r="A2239" t="s">
        <v>78</v>
      </c>
      <c r="B2239" t="s">
        <v>7662</v>
      </c>
      <c r="C2239" t="s">
        <v>325</v>
      </c>
      <c r="D2239" t="s">
        <v>4139</v>
      </c>
      <c r="E2239" s="1">
        <v>42567</v>
      </c>
      <c r="F2239" t="s">
        <v>29</v>
      </c>
      <c r="G2239" t="s">
        <v>7663</v>
      </c>
      <c r="H2239" t="s">
        <v>112</v>
      </c>
      <c r="I2239" t="s">
        <v>4344</v>
      </c>
      <c r="J2239" t="s">
        <v>7664</v>
      </c>
      <c r="K2239" t="s">
        <v>91</v>
      </c>
      <c r="L2239">
        <v>3</v>
      </c>
      <c r="M2239">
        <v>3</v>
      </c>
      <c r="N2239">
        <v>10</v>
      </c>
      <c r="O2239">
        <v>3.67</v>
      </c>
      <c r="P2239">
        <v>14</v>
      </c>
      <c r="Q2239">
        <v>712000</v>
      </c>
    </row>
    <row r="2240" spans="1:17" x14ac:dyDescent="0.25">
      <c r="A2240" t="s">
        <v>141</v>
      </c>
      <c r="B2240" t="s">
        <v>4870</v>
      </c>
      <c r="C2240" t="s">
        <v>464</v>
      </c>
      <c r="D2240" t="s">
        <v>359</v>
      </c>
      <c r="E2240" s="1">
        <v>42331</v>
      </c>
      <c r="F2240" t="s">
        <v>29</v>
      </c>
      <c r="G2240" t="s">
        <v>7665</v>
      </c>
      <c r="H2240" t="s">
        <v>119</v>
      </c>
      <c r="I2240" t="s">
        <v>1945</v>
      </c>
      <c r="J2240" t="s">
        <v>210</v>
      </c>
      <c r="K2240" t="s">
        <v>134</v>
      </c>
      <c r="L2240">
        <v>2</v>
      </c>
      <c r="M2240">
        <v>8</v>
      </c>
      <c r="N2240">
        <v>11</v>
      </c>
      <c r="O2240">
        <v>7.55</v>
      </c>
      <c r="P2240">
        <v>23</v>
      </c>
      <c r="Q2240">
        <v>1200</v>
      </c>
    </row>
    <row r="2241" spans="1:17" x14ac:dyDescent="0.25">
      <c r="A2241" t="s">
        <v>462</v>
      </c>
      <c r="B2241" t="s">
        <v>7666</v>
      </c>
      <c r="C2241" t="s">
        <v>282</v>
      </c>
      <c r="D2241" t="s">
        <v>4695</v>
      </c>
      <c r="E2241" s="1">
        <v>43344</v>
      </c>
      <c r="F2241" t="s">
        <v>48</v>
      </c>
      <c r="G2241" t="s">
        <v>8967</v>
      </c>
      <c r="H2241" t="s">
        <v>112</v>
      </c>
      <c r="I2241" t="s">
        <v>160</v>
      </c>
      <c r="J2241" t="s">
        <v>7667</v>
      </c>
      <c r="K2241" t="s">
        <v>62</v>
      </c>
      <c r="L2241">
        <v>2</v>
      </c>
      <c r="M2241">
        <v>11</v>
      </c>
      <c r="N2241">
        <v>19</v>
      </c>
      <c r="O2241">
        <v>0.01</v>
      </c>
      <c r="P2241">
        <v>41</v>
      </c>
      <c r="Q2241">
        <v>2400</v>
      </c>
    </row>
    <row r="2242" spans="1:17" x14ac:dyDescent="0.25">
      <c r="A2242" t="s">
        <v>63</v>
      </c>
      <c r="B2242" t="s">
        <v>7668</v>
      </c>
      <c r="C2242" t="s">
        <v>619</v>
      </c>
      <c r="D2242" t="s">
        <v>629</v>
      </c>
      <c r="E2242" s="1">
        <v>43054</v>
      </c>
      <c r="F2242" t="s">
        <v>29</v>
      </c>
      <c r="G2242" t="s">
        <v>7669</v>
      </c>
      <c r="H2242" t="s">
        <v>119</v>
      </c>
      <c r="I2242" t="s">
        <v>523</v>
      </c>
      <c r="J2242" t="s">
        <v>5238</v>
      </c>
      <c r="K2242" t="s">
        <v>91</v>
      </c>
      <c r="L2242">
        <v>17</v>
      </c>
      <c r="M2242">
        <v>13</v>
      </c>
      <c r="N2242">
        <v>14</v>
      </c>
      <c r="O2242">
        <v>19.98</v>
      </c>
      <c r="P2242">
        <v>15</v>
      </c>
      <c r="Q2242">
        <v>240</v>
      </c>
    </row>
    <row r="2243" spans="1:17" x14ac:dyDescent="0.25">
      <c r="A2243" t="s">
        <v>92</v>
      </c>
      <c r="B2243" t="s">
        <v>7670</v>
      </c>
      <c r="C2243" t="s">
        <v>206</v>
      </c>
      <c r="D2243" t="s">
        <v>7671</v>
      </c>
      <c r="E2243" s="1">
        <v>43236</v>
      </c>
      <c r="F2243" t="s">
        <v>48</v>
      </c>
      <c r="G2243" t="s">
        <v>7672</v>
      </c>
      <c r="H2243" t="s">
        <v>88</v>
      </c>
      <c r="I2243" t="s">
        <v>89</v>
      </c>
      <c r="J2243" t="s">
        <v>7673</v>
      </c>
      <c r="K2243" t="s">
        <v>69</v>
      </c>
      <c r="L2243">
        <v>19</v>
      </c>
      <c r="M2243">
        <v>18</v>
      </c>
      <c r="N2243">
        <v>15</v>
      </c>
      <c r="O2243">
        <v>8.8699999999999992</v>
      </c>
      <c r="P2243">
        <v>29</v>
      </c>
      <c r="Q2243">
        <v>48000</v>
      </c>
    </row>
    <row r="2244" spans="1:17" x14ac:dyDescent="0.25">
      <c r="A2244" t="s">
        <v>292</v>
      </c>
      <c r="B2244" t="s">
        <v>7674</v>
      </c>
      <c r="C2244" t="s">
        <v>124</v>
      </c>
      <c r="D2244" t="s">
        <v>7675</v>
      </c>
      <c r="E2244" s="1">
        <v>45538</v>
      </c>
      <c r="F2244" t="s">
        <v>20</v>
      </c>
      <c r="G2244" t="s">
        <v>7676</v>
      </c>
      <c r="H2244" t="s">
        <v>31</v>
      </c>
      <c r="I2244" t="s">
        <v>7677</v>
      </c>
      <c r="J2244" t="s">
        <v>3787</v>
      </c>
      <c r="K2244" t="s">
        <v>106</v>
      </c>
      <c r="L2244">
        <v>10</v>
      </c>
      <c r="M2244">
        <v>14</v>
      </c>
      <c r="N2244">
        <v>15</v>
      </c>
      <c r="O2244">
        <v>6.34</v>
      </c>
      <c r="P2244">
        <v>13</v>
      </c>
      <c r="Q2244">
        <v>160000</v>
      </c>
    </row>
    <row r="2245" spans="1:17" x14ac:dyDescent="0.25">
      <c r="A2245" t="s">
        <v>253</v>
      </c>
      <c r="B2245" t="s">
        <v>7678</v>
      </c>
      <c r="C2245" t="s">
        <v>464</v>
      </c>
      <c r="D2245" t="s">
        <v>651</v>
      </c>
      <c r="E2245" s="1">
        <v>43008</v>
      </c>
      <c r="F2245" t="s">
        <v>48</v>
      </c>
      <c r="G2245" t="s">
        <v>7679</v>
      </c>
      <c r="H2245" t="s">
        <v>112</v>
      </c>
      <c r="I2245" t="s">
        <v>1601</v>
      </c>
      <c r="J2245" t="s">
        <v>7680</v>
      </c>
      <c r="K2245" t="s">
        <v>106</v>
      </c>
      <c r="L2245">
        <v>3</v>
      </c>
      <c r="M2245">
        <v>7</v>
      </c>
      <c r="N2245">
        <v>10</v>
      </c>
      <c r="O2245">
        <v>2.37</v>
      </c>
      <c r="P2245">
        <v>24</v>
      </c>
      <c r="Q2245">
        <v>800000</v>
      </c>
    </row>
    <row r="2246" spans="1:17" x14ac:dyDescent="0.25">
      <c r="A2246" t="s">
        <v>107</v>
      </c>
      <c r="B2246" t="s">
        <v>7681</v>
      </c>
      <c r="C2246" t="s">
        <v>421</v>
      </c>
      <c r="D2246" t="s">
        <v>7682</v>
      </c>
      <c r="E2246" s="1">
        <v>45833</v>
      </c>
      <c r="F2246" t="s">
        <v>48</v>
      </c>
      <c r="G2246" t="s">
        <v>7683</v>
      </c>
      <c r="H2246" t="s">
        <v>112</v>
      </c>
      <c r="I2246" t="s">
        <v>795</v>
      </c>
      <c r="J2246" t="s">
        <v>7684</v>
      </c>
      <c r="K2246" t="s">
        <v>77</v>
      </c>
      <c r="L2246">
        <v>5</v>
      </c>
      <c r="M2246">
        <v>13</v>
      </c>
      <c r="N2246">
        <v>9</v>
      </c>
      <c r="O2246">
        <v>5.04</v>
      </c>
      <c r="P2246">
        <v>29</v>
      </c>
      <c r="Q2246">
        <v>400</v>
      </c>
    </row>
    <row r="2247" spans="1:17" x14ac:dyDescent="0.25">
      <c r="A2247" t="s">
        <v>114</v>
      </c>
      <c r="B2247" t="s">
        <v>7685</v>
      </c>
      <c r="C2247" t="s">
        <v>37</v>
      </c>
      <c r="D2247" t="s">
        <v>3414</v>
      </c>
      <c r="E2247" s="1">
        <v>45082</v>
      </c>
      <c r="F2247" t="s">
        <v>82</v>
      </c>
      <c r="G2247" t="s">
        <v>7686</v>
      </c>
      <c r="H2247" t="s">
        <v>40</v>
      </c>
      <c r="I2247" t="s">
        <v>7687</v>
      </c>
      <c r="J2247" t="s">
        <v>7688</v>
      </c>
      <c r="K2247" t="s">
        <v>91</v>
      </c>
      <c r="L2247">
        <v>14</v>
      </c>
      <c r="M2247">
        <v>13</v>
      </c>
      <c r="N2247">
        <v>12</v>
      </c>
      <c r="O2247">
        <v>74.150000000000006</v>
      </c>
      <c r="P2247">
        <v>33</v>
      </c>
      <c r="Q2247">
        <v>64000</v>
      </c>
    </row>
    <row r="2248" spans="1:17" x14ac:dyDescent="0.25">
      <c r="A2248" t="s">
        <v>107</v>
      </c>
      <c r="B2248" t="s">
        <v>7689</v>
      </c>
      <c r="C2248" t="s">
        <v>464</v>
      </c>
      <c r="D2248" t="s">
        <v>2572</v>
      </c>
      <c r="E2248" s="1">
        <v>45133</v>
      </c>
      <c r="F2248" t="s">
        <v>48</v>
      </c>
      <c r="G2248" t="s">
        <v>7690</v>
      </c>
      <c r="H2248" t="s">
        <v>112</v>
      </c>
      <c r="I2248" t="s">
        <v>7691</v>
      </c>
      <c r="J2248" t="s">
        <v>471</v>
      </c>
      <c r="K2248" t="s">
        <v>106</v>
      </c>
      <c r="L2248">
        <v>8</v>
      </c>
      <c r="M2248">
        <v>16</v>
      </c>
      <c r="N2248">
        <v>8</v>
      </c>
      <c r="O2248">
        <v>6.91</v>
      </c>
      <c r="P2248">
        <v>11</v>
      </c>
      <c r="Q2248">
        <v>240000</v>
      </c>
    </row>
    <row r="2249" spans="1:17" x14ac:dyDescent="0.25">
      <c r="A2249" t="s">
        <v>168</v>
      </c>
      <c r="B2249" t="s">
        <v>7692</v>
      </c>
      <c r="C2249" t="s">
        <v>336</v>
      </c>
      <c r="D2249" t="s">
        <v>493</v>
      </c>
      <c r="E2249" s="1">
        <v>44305</v>
      </c>
      <c r="F2249" t="s">
        <v>82</v>
      </c>
      <c r="G2249" t="s">
        <v>7693</v>
      </c>
      <c r="H2249" t="s">
        <v>173</v>
      </c>
      <c r="I2249" t="s">
        <v>2719</v>
      </c>
      <c r="J2249" t="s">
        <v>7694</v>
      </c>
      <c r="K2249" t="s">
        <v>52</v>
      </c>
      <c r="L2249">
        <v>10</v>
      </c>
      <c r="M2249">
        <v>3</v>
      </c>
      <c r="N2249">
        <v>13</v>
      </c>
      <c r="O2249">
        <v>1</v>
      </c>
      <c r="P2249">
        <v>29</v>
      </c>
      <c r="Q2249">
        <v>80000</v>
      </c>
    </row>
    <row r="2250" spans="1:17" x14ac:dyDescent="0.25">
      <c r="A2250" t="s">
        <v>382</v>
      </c>
      <c r="B2250" t="s">
        <v>7695</v>
      </c>
      <c r="C2250" t="s">
        <v>136</v>
      </c>
      <c r="D2250" t="s">
        <v>942</v>
      </c>
      <c r="E2250" s="1">
        <v>42481</v>
      </c>
      <c r="F2250" t="s">
        <v>48</v>
      </c>
      <c r="G2250" t="s">
        <v>7696</v>
      </c>
      <c r="H2250" t="s">
        <v>119</v>
      </c>
      <c r="I2250" t="s">
        <v>1043</v>
      </c>
      <c r="J2250" t="s">
        <v>5883</v>
      </c>
      <c r="K2250" t="s">
        <v>43</v>
      </c>
      <c r="L2250">
        <v>13</v>
      </c>
      <c r="M2250">
        <v>8</v>
      </c>
      <c r="N2250">
        <v>6</v>
      </c>
      <c r="O2250">
        <v>1.45</v>
      </c>
      <c r="P2250">
        <v>113</v>
      </c>
      <c r="Q2250">
        <v>160000</v>
      </c>
    </row>
    <row r="2251" spans="1:17" x14ac:dyDescent="0.25">
      <c r="A2251" t="s">
        <v>35</v>
      </c>
      <c r="B2251" t="s">
        <v>7697</v>
      </c>
      <c r="C2251" t="s">
        <v>562</v>
      </c>
      <c r="D2251" t="s">
        <v>1008</v>
      </c>
      <c r="E2251" s="1">
        <v>42762</v>
      </c>
      <c r="F2251" t="s">
        <v>20</v>
      </c>
      <c r="G2251" t="s">
        <v>7698</v>
      </c>
      <c r="H2251" t="s">
        <v>112</v>
      </c>
      <c r="I2251" t="s">
        <v>589</v>
      </c>
      <c r="J2251" t="s">
        <v>7699</v>
      </c>
      <c r="K2251" t="s">
        <v>77</v>
      </c>
      <c r="L2251">
        <v>22</v>
      </c>
      <c r="M2251">
        <v>16</v>
      </c>
      <c r="N2251">
        <v>15</v>
      </c>
      <c r="O2251">
        <v>6.56</v>
      </c>
      <c r="P2251">
        <v>313</v>
      </c>
      <c r="Q2251">
        <v>2400</v>
      </c>
    </row>
    <row r="2252" spans="1:17" x14ac:dyDescent="0.25">
      <c r="A2252" t="s">
        <v>168</v>
      </c>
      <c r="B2252" t="s">
        <v>7700</v>
      </c>
      <c r="C2252" t="s">
        <v>18</v>
      </c>
      <c r="D2252" t="s">
        <v>1772</v>
      </c>
      <c r="E2252" s="1">
        <v>42900</v>
      </c>
      <c r="F2252" t="s">
        <v>29</v>
      </c>
      <c r="G2252" t="s">
        <v>7701</v>
      </c>
      <c r="H2252" t="s">
        <v>31</v>
      </c>
      <c r="I2252" t="s">
        <v>1758</v>
      </c>
      <c r="J2252" t="s">
        <v>7702</v>
      </c>
      <c r="K2252" t="s">
        <v>106</v>
      </c>
      <c r="L2252">
        <v>7</v>
      </c>
      <c r="M2252">
        <v>14</v>
      </c>
      <c r="N2252">
        <v>3</v>
      </c>
      <c r="O2252">
        <v>11.53</v>
      </c>
      <c r="P2252">
        <v>13</v>
      </c>
      <c r="Q2252">
        <v>40000</v>
      </c>
    </row>
    <row r="2253" spans="1:17" x14ac:dyDescent="0.25">
      <c r="A2253" t="s">
        <v>265</v>
      </c>
      <c r="B2253" t="s">
        <v>7703</v>
      </c>
      <c r="C2253" t="s">
        <v>458</v>
      </c>
      <c r="D2253" t="s">
        <v>7704</v>
      </c>
      <c r="E2253" s="1">
        <v>42383</v>
      </c>
      <c r="F2253" t="s">
        <v>48</v>
      </c>
      <c r="G2253" t="s">
        <v>7705</v>
      </c>
      <c r="H2253" t="s">
        <v>97</v>
      </c>
      <c r="I2253" t="s">
        <v>2233</v>
      </c>
      <c r="J2253" t="s">
        <v>590</v>
      </c>
      <c r="K2253" t="s">
        <v>69</v>
      </c>
      <c r="L2253">
        <v>8</v>
      </c>
      <c r="M2253">
        <v>8</v>
      </c>
      <c r="N2253">
        <v>15</v>
      </c>
      <c r="O2253">
        <v>0.17</v>
      </c>
      <c r="P2253">
        <v>39</v>
      </c>
      <c r="Q2253">
        <v>160000</v>
      </c>
    </row>
    <row r="2254" spans="1:17" x14ac:dyDescent="0.25">
      <c r="A2254" t="s">
        <v>265</v>
      </c>
      <c r="B2254" t="s">
        <v>7706</v>
      </c>
      <c r="C2254" t="s">
        <v>136</v>
      </c>
      <c r="D2254" t="s">
        <v>646</v>
      </c>
      <c r="E2254" s="1">
        <v>44889</v>
      </c>
      <c r="F2254" t="s">
        <v>48</v>
      </c>
      <c r="G2254" t="s">
        <v>7707</v>
      </c>
      <c r="H2254" t="s">
        <v>59</v>
      </c>
      <c r="I2254" t="s">
        <v>7708</v>
      </c>
      <c r="J2254" t="s">
        <v>7709</v>
      </c>
      <c r="K2254" t="s">
        <v>322</v>
      </c>
      <c r="L2254">
        <v>10</v>
      </c>
      <c r="M2254">
        <v>12</v>
      </c>
      <c r="N2254">
        <v>18</v>
      </c>
      <c r="O2254">
        <v>0.14000000000000001</v>
      </c>
      <c r="P2254">
        <v>42</v>
      </c>
      <c r="Q2254">
        <v>120000</v>
      </c>
    </row>
    <row r="2255" spans="1:17" x14ac:dyDescent="0.25">
      <c r="A2255" t="s">
        <v>70</v>
      </c>
      <c r="B2255" t="s">
        <v>7710</v>
      </c>
      <c r="C2255" t="s">
        <v>276</v>
      </c>
      <c r="D2255" t="s">
        <v>7711</v>
      </c>
      <c r="E2255" s="1">
        <v>42945</v>
      </c>
      <c r="F2255" t="s">
        <v>20</v>
      </c>
      <c r="G2255" t="s">
        <v>7712</v>
      </c>
      <c r="H2255" t="s">
        <v>40</v>
      </c>
      <c r="I2255" t="s">
        <v>7713</v>
      </c>
      <c r="J2255" t="s">
        <v>3997</v>
      </c>
      <c r="K2255" t="s">
        <v>69</v>
      </c>
      <c r="L2255">
        <v>3</v>
      </c>
      <c r="M2255">
        <v>8</v>
      </c>
      <c r="N2255">
        <v>10</v>
      </c>
      <c r="O2255">
        <v>9.83</v>
      </c>
      <c r="P2255">
        <v>14</v>
      </c>
      <c r="Q2255">
        <v>1600</v>
      </c>
    </row>
    <row r="2256" spans="1:17" x14ac:dyDescent="0.25">
      <c r="A2256" t="s">
        <v>63</v>
      </c>
      <c r="B2256" t="s">
        <v>7714</v>
      </c>
      <c r="C2256" t="s">
        <v>282</v>
      </c>
      <c r="D2256" t="s">
        <v>629</v>
      </c>
      <c r="E2256" s="1">
        <v>43283</v>
      </c>
      <c r="F2256" t="s">
        <v>57</v>
      </c>
      <c r="G2256" t="s">
        <v>7715</v>
      </c>
      <c r="H2256" t="s">
        <v>190</v>
      </c>
      <c r="I2256" t="s">
        <v>4308</v>
      </c>
      <c r="J2256" t="s">
        <v>7716</v>
      </c>
      <c r="K2256" t="s">
        <v>8966</v>
      </c>
      <c r="L2256">
        <v>8</v>
      </c>
      <c r="M2256">
        <v>16</v>
      </c>
      <c r="N2256">
        <v>3</v>
      </c>
      <c r="O2256">
        <v>11.97</v>
      </c>
      <c r="P2256">
        <v>19</v>
      </c>
      <c r="Q2256">
        <v>20000</v>
      </c>
    </row>
    <row r="2257" spans="1:17" x14ac:dyDescent="0.25">
      <c r="A2257" t="s">
        <v>63</v>
      </c>
      <c r="B2257" t="s">
        <v>7717</v>
      </c>
      <c r="C2257" t="s">
        <v>212</v>
      </c>
      <c r="D2257" t="s">
        <v>7718</v>
      </c>
      <c r="E2257" s="1">
        <v>44721</v>
      </c>
      <c r="F2257" t="s">
        <v>29</v>
      </c>
      <c r="G2257" t="s">
        <v>8967</v>
      </c>
      <c r="H2257" t="s">
        <v>112</v>
      </c>
      <c r="I2257" t="s">
        <v>1120</v>
      </c>
      <c r="J2257" t="s">
        <v>33</v>
      </c>
      <c r="K2257" t="s">
        <v>62</v>
      </c>
      <c r="L2257">
        <v>13</v>
      </c>
      <c r="M2257">
        <v>15</v>
      </c>
      <c r="N2257">
        <v>3</v>
      </c>
      <c r="O2257">
        <v>18.05</v>
      </c>
      <c r="P2257">
        <v>15</v>
      </c>
      <c r="Q2257">
        <v>32000</v>
      </c>
    </row>
    <row r="2258" spans="1:17" x14ac:dyDescent="0.25">
      <c r="A2258" t="s">
        <v>122</v>
      </c>
      <c r="B2258" t="s">
        <v>7719</v>
      </c>
      <c r="C2258" t="s">
        <v>94</v>
      </c>
      <c r="D2258" t="s">
        <v>1357</v>
      </c>
      <c r="E2258" s="1">
        <v>44839</v>
      </c>
      <c r="F2258" t="s">
        <v>48</v>
      </c>
      <c r="G2258" t="s">
        <v>7720</v>
      </c>
      <c r="H2258" t="s">
        <v>112</v>
      </c>
      <c r="I2258" t="s">
        <v>7721</v>
      </c>
      <c r="J2258" t="s">
        <v>7722</v>
      </c>
      <c r="K2258" t="s">
        <v>52</v>
      </c>
      <c r="L2258">
        <v>10</v>
      </c>
      <c r="M2258">
        <v>22</v>
      </c>
      <c r="N2258">
        <v>12</v>
      </c>
      <c r="O2258">
        <v>112.92</v>
      </c>
      <c r="P2258">
        <v>213</v>
      </c>
      <c r="Q2258">
        <v>4800000</v>
      </c>
    </row>
    <row r="2259" spans="1:17" x14ac:dyDescent="0.25">
      <c r="A2259" t="s">
        <v>265</v>
      </c>
      <c r="B2259" t="s">
        <v>7723</v>
      </c>
      <c r="C2259" t="s">
        <v>448</v>
      </c>
      <c r="D2259" t="s">
        <v>2325</v>
      </c>
      <c r="E2259" s="1">
        <v>42141</v>
      </c>
      <c r="F2259" t="s">
        <v>48</v>
      </c>
      <c r="G2259" t="s">
        <v>7724</v>
      </c>
      <c r="H2259" t="s">
        <v>31</v>
      </c>
      <c r="I2259" t="s">
        <v>7113</v>
      </c>
      <c r="J2259" t="s">
        <v>7725</v>
      </c>
      <c r="K2259" t="s">
        <v>106</v>
      </c>
      <c r="L2259">
        <v>4</v>
      </c>
      <c r="M2259">
        <v>3</v>
      </c>
      <c r="N2259">
        <v>24</v>
      </c>
      <c r="O2259">
        <v>0.01</v>
      </c>
      <c r="P2259">
        <v>413</v>
      </c>
      <c r="Q2259">
        <v>80000</v>
      </c>
    </row>
    <row r="2260" spans="1:17" x14ac:dyDescent="0.25">
      <c r="A2260" t="s">
        <v>217</v>
      </c>
      <c r="B2260" t="s">
        <v>7726</v>
      </c>
      <c r="C2260" t="s">
        <v>72</v>
      </c>
      <c r="D2260" t="s">
        <v>283</v>
      </c>
      <c r="E2260" s="1">
        <v>44686</v>
      </c>
      <c r="F2260" t="s">
        <v>57</v>
      </c>
      <c r="G2260" t="s">
        <v>7727</v>
      </c>
      <c r="H2260" t="s">
        <v>119</v>
      </c>
      <c r="I2260" t="s">
        <v>7728</v>
      </c>
      <c r="J2260" t="s">
        <v>7729</v>
      </c>
      <c r="K2260" t="s">
        <v>106</v>
      </c>
      <c r="L2260">
        <v>8</v>
      </c>
      <c r="M2260">
        <v>12</v>
      </c>
      <c r="N2260">
        <v>5</v>
      </c>
      <c r="O2260">
        <v>18.87</v>
      </c>
      <c r="P2260">
        <v>22</v>
      </c>
      <c r="Q2260">
        <v>640000</v>
      </c>
    </row>
    <row r="2261" spans="1:17" x14ac:dyDescent="0.25">
      <c r="A2261" t="s">
        <v>323</v>
      </c>
      <c r="B2261" t="s">
        <v>7730</v>
      </c>
      <c r="C2261" t="s">
        <v>282</v>
      </c>
      <c r="D2261" t="s">
        <v>2580</v>
      </c>
      <c r="E2261" s="1">
        <v>44367</v>
      </c>
      <c r="F2261" t="s">
        <v>57</v>
      </c>
      <c r="G2261" t="s">
        <v>7731</v>
      </c>
      <c r="H2261" t="s">
        <v>40</v>
      </c>
      <c r="I2261" t="s">
        <v>7732</v>
      </c>
      <c r="J2261" t="s">
        <v>7733</v>
      </c>
      <c r="K2261" t="s">
        <v>69</v>
      </c>
      <c r="L2261">
        <v>14</v>
      </c>
      <c r="M2261">
        <v>11</v>
      </c>
      <c r="N2261">
        <v>5</v>
      </c>
      <c r="O2261">
        <v>0.31</v>
      </c>
      <c r="P2261">
        <v>29</v>
      </c>
      <c r="Q2261">
        <v>800000</v>
      </c>
    </row>
    <row r="2262" spans="1:17" x14ac:dyDescent="0.25">
      <c r="A2262" t="s">
        <v>114</v>
      </c>
      <c r="B2262" t="s">
        <v>7734</v>
      </c>
      <c r="C2262" t="s">
        <v>535</v>
      </c>
      <c r="D2262" t="s">
        <v>28</v>
      </c>
      <c r="E2262" s="1">
        <v>44588</v>
      </c>
      <c r="F2262" t="s">
        <v>48</v>
      </c>
      <c r="G2262" t="s">
        <v>7735</v>
      </c>
      <c r="H2262" t="s">
        <v>59</v>
      </c>
      <c r="I2262" t="s">
        <v>2170</v>
      </c>
      <c r="J2262" t="s">
        <v>312</v>
      </c>
      <c r="K2262" t="s">
        <v>77</v>
      </c>
      <c r="L2262">
        <v>7</v>
      </c>
      <c r="M2262">
        <v>12</v>
      </c>
      <c r="N2262">
        <v>10</v>
      </c>
      <c r="O2262">
        <v>97.45</v>
      </c>
      <c r="P2262">
        <v>24</v>
      </c>
      <c r="Q2262">
        <v>4000</v>
      </c>
    </row>
    <row r="2263" spans="1:17" x14ac:dyDescent="0.25">
      <c r="A2263" t="s">
        <v>70</v>
      </c>
      <c r="B2263" t="s">
        <v>7736</v>
      </c>
      <c r="C2263" t="s">
        <v>136</v>
      </c>
      <c r="D2263" t="s">
        <v>183</v>
      </c>
      <c r="E2263" s="1">
        <v>45496</v>
      </c>
      <c r="F2263" t="s">
        <v>48</v>
      </c>
      <c r="G2263" t="s">
        <v>7737</v>
      </c>
      <c r="H2263" t="s">
        <v>119</v>
      </c>
      <c r="I2263" t="s">
        <v>1190</v>
      </c>
      <c r="J2263" t="s">
        <v>7738</v>
      </c>
      <c r="K2263" t="s">
        <v>8966</v>
      </c>
      <c r="L2263">
        <v>5</v>
      </c>
      <c r="M2263">
        <v>13</v>
      </c>
      <c r="N2263">
        <v>3</v>
      </c>
      <c r="O2263">
        <v>3.58</v>
      </c>
      <c r="P2263">
        <v>29</v>
      </c>
      <c r="Q2263">
        <v>640000</v>
      </c>
    </row>
    <row r="2264" spans="1:17" x14ac:dyDescent="0.25">
      <c r="A2264" t="s">
        <v>25</v>
      </c>
      <c r="B2264" t="s">
        <v>7739</v>
      </c>
      <c r="C2264" t="s">
        <v>136</v>
      </c>
      <c r="D2264" t="s">
        <v>742</v>
      </c>
      <c r="E2264" s="1">
        <v>45261</v>
      </c>
      <c r="F2264" t="s">
        <v>48</v>
      </c>
      <c r="G2264" t="s">
        <v>7740</v>
      </c>
      <c r="H2264" t="s">
        <v>112</v>
      </c>
      <c r="I2264" t="s">
        <v>315</v>
      </c>
      <c r="J2264" t="s">
        <v>1082</v>
      </c>
      <c r="K2264" t="s">
        <v>8966</v>
      </c>
      <c r="L2264">
        <v>13</v>
      </c>
      <c r="M2264">
        <v>12</v>
      </c>
      <c r="N2264">
        <v>12</v>
      </c>
      <c r="O2264">
        <v>53.52</v>
      </c>
      <c r="P2264">
        <v>43</v>
      </c>
      <c r="Q2264">
        <v>688000</v>
      </c>
    </row>
    <row r="2265" spans="1:17" x14ac:dyDescent="0.25">
      <c r="A2265" t="s">
        <v>148</v>
      </c>
      <c r="B2265" t="s">
        <v>7741</v>
      </c>
      <c r="C2265" t="s">
        <v>261</v>
      </c>
      <c r="D2265" t="s">
        <v>7148</v>
      </c>
      <c r="E2265" s="1">
        <v>44303</v>
      </c>
      <c r="F2265" t="s">
        <v>29</v>
      </c>
      <c r="G2265" t="s">
        <v>7742</v>
      </c>
      <c r="H2265" t="s">
        <v>31</v>
      </c>
      <c r="I2265" t="s">
        <v>660</v>
      </c>
      <c r="J2265" t="s">
        <v>4394</v>
      </c>
      <c r="K2265" t="s">
        <v>43</v>
      </c>
      <c r="L2265">
        <v>5</v>
      </c>
      <c r="M2265">
        <v>15</v>
      </c>
      <c r="N2265">
        <v>6</v>
      </c>
      <c r="O2265">
        <v>0.26</v>
      </c>
      <c r="P2265">
        <v>19</v>
      </c>
      <c r="Q2265">
        <v>1080</v>
      </c>
    </row>
    <row r="2266" spans="1:17" x14ac:dyDescent="0.25">
      <c r="A2266" t="s">
        <v>292</v>
      </c>
      <c r="B2266" t="s">
        <v>7743</v>
      </c>
      <c r="C2266" t="s">
        <v>80</v>
      </c>
      <c r="D2266" t="s">
        <v>1181</v>
      </c>
      <c r="E2266" s="1">
        <v>44722</v>
      </c>
      <c r="F2266" t="s">
        <v>20</v>
      </c>
      <c r="G2266" t="s">
        <v>7744</v>
      </c>
      <c r="H2266" t="s">
        <v>22</v>
      </c>
      <c r="I2266" t="s">
        <v>2526</v>
      </c>
      <c r="J2266" t="s">
        <v>7745</v>
      </c>
      <c r="K2266" t="s">
        <v>69</v>
      </c>
      <c r="L2266">
        <v>11</v>
      </c>
      <c r="M2266">
        <v>13</v>
      </c>
      <c r="N2266">
        <v>9</v>
      </c>
      <c r="O2266">
        <v>1.84</v>
      </c>
      <c r="P2266">
        <v>34</v>
      </c>
      <c r="Q2266">
        <v>2160</v>
      </c>
    </row>
    <row r="2267" spans="1:17" x14ac:dyDescent="0.25">
      <c r="A2267" t="s">
        <v>122</v>
      </c>
      <c r="B2267" t="s">
        <v>7746</v>
      </c>
      <c r="C2267" t="s">
        <v>317</v>
      </c>
      <c r="D2267" t="s">
        <v>3756</v>
      </c>
      <c r="E2267" s="1">
        <v>44810</v>
      </c>
      <c r="F2267" t="s">
        <v>48</v>
      </c>
      <c r="G2267" t="s">
        <v>7747</v>
      </c>
      <c r="H2267" t="s">
        <v>40</v>
      </c>
      <c r="I2267" t="s">
        <v>540</v>
      </c>
      <c r="J2267" t="s">
        <v>33</v>
      </c>
      <c r="K2267" t="s">
        <v>52</v>
      </c>
      <c r="L2267">
        <v>8</v>
      </c>
      <c r="M2267">
        <v>16</v>
      </c>
      <c r="N2267">
        <v>10</v>
      </c>
      <c r="O2267">
        <v>93.61</v>
      </c>
      <c r="P2267">
        <v>45</v>
      </c>
      <c r="Q2267">
        <v>216</v>
      </c>
    </row>
    <row r="2268" spans="1:17" x14ac:dyDescent="0.25">
      <c r="A2268" t="s">
        <v>168</v>
      </c>
      <c r="B2268" t="s">
        <v>7748</v>
      </c>
      <c r="C2268" t="s">
        <v>55</v>
      </c>
      <c r="D2268" t="s">
        <v>7749</v>
      </c>
      <c r="E2268" s="1">
        <v>45428</v>
      </c>
      <c r="F2268" t="s">
        <v>48</v>
      </c>
      <c r="G2268" t="s">
        <v>7750</v>
      </c>
      <c r="H2268" t="s">
        <v>31</v>
      </c>
      <c r="I2268" t="s">
        <v>3758</v>
      </c>
      <c r="J2268" t="s">
        <v>590</v>
      </c>
      <c r="K2268" t="s">
        <v>322</v>
      </c>
      <c r="L2268">
        <v>6</v>
      </c>
      <c r="M2268">
        <v>14</v>
      </c>
      <c r="N2268">
        <v>9</v>
      </c>
      <c r="O2268">
        <v>19.850000000000001</v>
      </c>
      <c r="P2268">
        <v>35</v>
      </c>
      <c r="Q2268">
        <v>43200</v>
      </c>
    </row>
    <row r="2269" spans="1:17" x14ac:dyDescent="0.25">
      <c r="A2269" t="s">
        <v>155</v>
      </c>
      <c r="B2269" t="s">
        <v>7751</v>
      </c>
      <c r="C2269" t="s">
        <v>206</v>
      </c>
      <c r="D2269" t="s">
        <v>110</v>
      </c>
      <c r="E2269" s="1">
        <v>42056</v>
      </c>
      <c r="F2269" t="s">
        <v>57</v>
      </c>
      <c r="G2269" t="s">
        <v>7752</v>
      </c>
      <c r="H2269" t="s">
        <v>22</v>
      </c>
      <c r="I2269" t="s">
        <v>7753</v>
      </c>
      <c r="J2269" t="s">
        <v>2852</v>
      </c>
      <c r="K2269" t="s">
        <v>43</v>
      </c>
      <c r="L2269">
        <v>7</v>
      </c>
      <c r="M2269">
        <v>6</v>
      </c>
      <c r="N2269">
        <v>11</v>
      </c>
      <c r="O2269">
        <v>8.0500000000000007</v>
      </c>
      <c r="P2269">
        <v>18</v>
      </c>
      <c r="Q2269">
        <v>144000</v>
      </c>
    </row>
    <row r="2270" spans="1:17" x14ac:dyDescent="0.25">
      <c r="A2270" t="s">
        <v>265</v>
      </c>
      <c r="B2270" t="s">
        <v>7754</v>
      </c>
      <c r="C2270" t="s">
        <v>464</v>
      </c>
      <c r="D2270" t="s">
        <v>2224</v>
      </c>
      <c r="E2270" s="1">
        <v>43884</v>
      </c>
      <c r="F2270" t="s">
        <v>48</v>
      </c>
      <c r="G2270" t="s">
        <v>8967</v>
      </c>
      <c r="H2270" t="s">
        <v>97</v>
      </c>
      <c r="I2270" t="s">
        <v>550</v>
      </c>
      <c r="J2270" t="s">
        <v>665</v>
      </c>
      <c r="K2270" t="s">
        <v>180</v>
      </c>
      <c r="L2270">
        <v>2</v>
      </c>
      <c r="M2270">
        <v>6</v>
      </c>
      <c r="N2270">
        <v>8</v>
      </c>
      <c r="O2270">
        <v>0.09</v>
      </c>
      <c r="P2270">
        <v>39</v>
      </c>
      <c r="Q2270">
        <v>720000</v>
      </c>
    </row>
    <row r="2271" spans="1:17" x14ac:dyDescent="0.25">
      <c r="A2271" t="s">
        <v>265</v>
      </c>
      <c r="B2271" t="s">
        <v>7755</v>
      </c>
      <c r="C2271" t="s">
        <v>458</v>
      </c>
      <c r="D2271" t="s">
        <v>378</v>
      </c>
      <c r="E2271" s="1">
        <v>43290</v>
      </c>
      <c r="F2271" t="s">
        <v>29</v>
      </c>
      <c r="G2271" t="s">
        <v>7756</v>
      </c>
      <c r="H2271" t="s">
        <v>88</v>
      </c>
      <c r="I2271" t="s">
        <v>1449</v>
      </c>
      <c r="J2271" t="s">
        <v>33</v>
      </c>
      <c r="K2271" t="s">
        <v>91</v>
      </c>
      <c r="L2271">
        <v>3</v>
      </c>
      <c r="M2271">
        <v>5</v>
      </c>
      <c r="N2271">
        <v>12</v>
      </c>
      <c r="O2271">
        <v>0.16</v>
      </c>
      <c r="P2271">
        <v>39</v>
      </c>
      <c r="Q2271">
        <v>360</v>
      </c>
    </row>
    <row r="2272" spans="1:17" x14ac:dyDescent="0.25">
      <c r="A2272" t="s">
        <v>155</v>
      </c>
      <c r="B2272" t="s">
        <v>7757</v>
      </c>
      <c r="C2272" t="s">
        <v>282</v>
      </c>
      <c r="D2272" t="s">
        <v>337</v>
      </c>
      <c r="E2272" s="1">
        <v>45418</v>
      </c>
      <c r="F2272" t="s">
        <v>82</v>
      </c>
      <c r="G2272" t="s">
        <v>7758</v>
      </c>
      <c r="H2272" t="s">
        <v>190</v>
      </c>
      <c r="I2272" t="s">
        <v>7759</v>
      </c>
      <c r="J2272" t="s">
        <v>1260</v>
      </c>
      <c r="K2272" t="s">
        <v>180</v>
      </c>
      <c r="L2272">
        <v>9</v>
      </c>
      <c r="M2272">
        <v>12</v>
      </c>
      <c r="N2272">
        <v>4</v>
      </c>
      <c r="O2272">
        <v>18.68</v>
      </c>
      <c r="P2272">
        <v>33</v>
      </c>
      <c r="Q2272">
        <v>57600</v>
      </c>
    </row>
    <row r="2273" spans="1:17" x14ac:dyDescent="0.25">
      <c r="A2273" t="s">
        <v>155</v>
      </c>
      <c r="B2273" t="s">
        <v>821</v>
      </c>
      <c r="C2273" t="s">
        <v>530</v>
      </c>
      <c r="D2273" t="s">
        <v>183</v>
      </c>
      <c r="E2273" s="1">
        <v>44100</v>
      </c>
      <c r="F2273" t="s">
        <v>82</v>
      </c>
      <c r="G2273" t="s">
        <v>7760</v>
      </c>
      <c r="H2273" t="s">
        <v>173</v>
      </c>
      <c r="I2273" t="s">
        <v>5083</v>
      </c>
      <c r="J2273" t="s">
        <v>7761</v>
      </c>
      <c r="K2273" t="s">
        <v>52</v>
      </c>
      <c r="L2273">
        <v>9</v>
      </c>
      <c r="M2273">
        <v>15</v>
      </c>
      <c r="N2273">
        <v>15</v>
      </c>
      <c r="O2273">
        <v>11.6</v>
      </c>
      <c r="P2273">
        <v>35</v>
      </c>
      <c r="Q2273">
        <v>216000</v>
      </c>
    </row>
    <row r="2274" spans="1:17" x14ac:dyDescent="0.25">
      <c r="A2274" t="s">
        <v>462</v>
      </c>
      <c r="B2274" t="s">
        <v>7762</v>
      </c>
      <c r="C2274" t="s">
        <v>65</v>
      </c>
      <c r="D2274" t="s">
        <v>1943</v>
      </c>
      <c r="E2274" s="1">
        <v>42047</v>
      </c>
      <c r="F2274" t="s">
        <v>48</v>
      </c>
      <c r="G2274" t="s">
        <v>7763</v>
      </c>
      <c r="H2274" t="s">
        <v>88</v>
      </c>
      <c r="I2274" t="s">
        <v>1620</v>
      </c>
      <c r="J2274" t="s">
        <v>4062</v>
      </c>
      <c r="K2274" t="s">
        <v>134</v>
      </c>
      <c r="L2274">
        <v>9</v>
      </c>
      <c r="M2274">
        <v>15</v>
      </c>
      <c r="N2274">
        <v>11</v>
      </c>
      <c r="O2274">
        <v>7.0000000000000007E-2</v>
      </c>
      <c r="P2274">
        <v>37</v>
      </c>
      <c r="Q2274">
        <v>72000</v>
      </c>
    </row>
    <row r="2275" spans="1:17" x14ac:dyDescent="0.25">
      <c r="A2275" t="s">
        <v>92</v>
      </c>
      <c r="B2275" t="s">
        <v>7764</v>
      </c>
      <c r="C2275" t="s">
        <v>101</v>
      </c>
      <c r="D2275" t="s">
        <v>7765</v>
      </c>
      <c r="E2275" s="1">
        <v>45500</v>
      </c>
      <c r="F2275" t="s">
        <v>20</v>
      </c>
      <c r="G2275" t="s">
        <v>7766</v>
      </c>
      <c r="H2275" t="s">
        <v>31</v>
      </c>
      <c r="I2275" t="s">
        <v>7767</v>
      </c>
      <c r="J2275" t="s">
        <v>7768</v>
      </c>
      <c r="K2275" t="s">
        <v>134</v>
      </c>
      <c r="L2275">
        <v>18</v>
      </c>
      <c r="M2275">
        <v>15</v>
      </c>
      <c r="N2275">
        <v>14</v>
      </c>
      <c r="O2275">
        <v>9.36</v>
      </c>
      <c r="P2275">
        <v>12</v>
      </c>
      <c r="Q2275">
        <v>144000</v>
      </c>
    </row>
    <row r="2276" spans="1:17" x14ac:dyDescent="0.25">
      <c r="A2276" t="s">
        <v>92</v>
      </c>
      <c r="B2276" t="s">
        <v>7769</v>
      </c>
      <c r="C2276" t="s">
        <v>431</v>
      </c>
      <c r="D2276" t="s">
        <v>271</v>
      </c>
      <c r="E2276" s="1">
        <v>45591</v>
      </c>
      <c r="F2276" t="s">
        <v>20</v>
      </c>
      <c r="G2276" t="s">
        <v>7770</v>
      </c>
      <c r="H2276" t="s">
        <v>59</v>
      </c>
      <c r="I2276" t="s">
        <v>7771</v>
      </c>
      <c r="J2276" t="s">
        <v>133</v>
      </c>
      <c r="K2276" t="s">
        <v>43</v>
      </c>
      <c r="L2276">
        <v>9</v>
      </c>
      <c r="M2276">
        <v>20</v>
      </c>
      <c r="N2276">
        <v>9</v>
      </c>
      <c r="O2276">
        <v>12.95</v>
      </c>
      <c r="P2276">
        <v>11</v>
      </c>
      <c r="Q2276">
        <v>2160</v>
      </c>
    </row>
    <row r="2277" spans="1:17" x14ac:dyDescent="0.25">
      <c r="A2277" t="s">
        <v>217</v>
      </c>
      <c r="B2277" t="s">
        <v>7772</v>
      </c>
      <c r="C2277" t="s">
        <v>27</v>
      </c>
      <c r="D2277" t="s">
        <v>38</v>
      </c>
      <c r="E2277" s="1">
        <v>45534</v>
      </c>
      <c r="F2277" t="s">
        <v>20</v>
      </c>
      <c r="G2277" t="s">
        <v>7773</v>
      </c>
      <c r="H2277" t="s">
        <v>40</v>
      </c>
      <c r="I2277" t="s">
        <v>2299</v>
      </c>
      <c r="J2277" t="s">
        <v>7774</v>
      </c>
      <c r="K2277" t="s">
        <v>34</v>
      </c>
      <c r="L2277">
        <v>8</v>
      </c>
      <c r="M2277">
        <v>5</v>
      </c>
      <c r="N2277">
        <v>11</v>
      </c>
      <c r="O2277">
        <v>10.34</v>
      </c>
      <c r="P2277">
        <v>16</v>
      </c>
      <c r="Q2277">
        <v>36000</v>
      </c>
    </row>
    <row r="2278" spans="1:17" x14ac:dyDescent="0.25">
      <c r="A2278" t="s">
        <v>114</v>
      </c>
      <c r="B2278" t="s">
        <v>7775</v>
      </c>
      <c r="C2278" t="s">
        <v>255</v>
      </c>
      <c r="D2278" t="s">
        <v>7776</v>
      </c>
      <c r="E2278" s="1">
        <v>44718</v>
      </c>
      <c r="F2278" t="s">
        <v>20</v>
      </c>
      <c r="G2278" t="s">
        <v>7777</v>
      </c>
      <c r="H2278" t="s">
        <v>22</v>
      </c>
      <c r="I2278" t="s">
        <v>7778</v>
      </c>
      <c r="J2278" t="s">
        <v>33</v>
      </c>
      <c r="K2278" t="s">
        <v>180</v>
      </c>
      <c r="L2278">
        <v>10</v>
      </c>
      <c r="M2278">
        <v>14</v>
      </c>
      <c r="N2278">
        <v>15</v>
      </c>
      <c r="O2278">
        <v>108.59</v>
      </c>
      <c r="P2278">
        <v>31</v>
      </c>
      <c r="Q2278">
        <v>144000</v>
      </c>
    </row>
    <row r="2279" spans="1:17" x14ac:dyDescent="0.25">
      <c r="A2279" t="s">
        <v>70</v>
      </c>
      <c r="B2279" t="s">
        <v>7779</v>
      </c>
      <c r="C2279" t="s">
        <v>55</v>
      </c>
      <c r="D2279" t="s">
        <v>437</v>
      </c>
      <c r="E2279" s="1">
        <v>44532</v>
      </c>
      <c r="F2279" t="s">
        <v>20</v>
      </c>
      <c r="G2279" t="s">
        <v>7780</v>
      </c>
      <c r="H2279" t="s">
        <v>88</v>
      </c>
      <c r="I2279" t="s">
        <v>1216</v>
      </c>
      <c r="J2279" t="s">
        <v>7781</v>
      </c>
      <c r="K2279" t="s">
        <v>134</v>
      </c>
      <c r="L2279">
        <v>9</v>
      </c>
      <c r="M2279">
        <v>4</v>
      </c>
      <c r="N2279">
        <v>10</v>
      </c>
      <c r="O2279">
        <v>2.76</v>
      </c>
      <c r="P2279">
        <v>39</v>
      </c>
      <c r="Q2279">
        <v>108000</v>
      </c>
    </row>
    <row r="2280" spans="1:17" x14ac:dyDescent="0.25">
      <c r="A2280" t="s">
        <v>107</v>
      </c>
      <c r="B2280" t="s">
        <v>7782</v>
      </c>
      <c r="C2280" t="s">
        <v>358</v>
      </c>
      <c r="D2280" t="s">
        <v>441</v>
      </c>
      <c r="E2280" s="1">
        <v>45114</v>
      </c>
      <c r="F2280" t="s">
        <v>57</v>
      </c>
      <c r="G2280" t="s">
        <v>7783</v>
      </c>
      <c r="H2280" t="s">
        <v>22</v>
      </c>
      <c r="I2280" t="s">
        <v>2369</v>
      </c>
      <c r="J2280" t="s">
        <v>7784</v>
      </c>
      <c r="K2280" t="s">
        <v>134</v>
      </c>
      <c r="L2280">
        <v>12</v>
      </c>
      <c r="M2280">
        <v>18</v>
      </c>
      <c r="N2280">
        <v>9</v>
      </c>
      <c r="O2280">
        <v>4.0999999999999996</v>
      </c>
      <c r="P2280">
        <v>14</v>
      </c>
      <c r="Q2280">
        <v>1440</v>
      </c>
    </row>
    <row r="2281" spans="1:17" x14ac:dyDescent="0.25">
      <c r="A2281" t="s">
        <v>122</v>
      </c>
      <c r="B2281" t="s">
        <v>7785</v>
      </c>
      <c r="C2281" t="s">
        <v>157</v>
      </c>
      <c r="D2281" t="s">
        <v>510</v>
      </c>
      <c r="E2281" s="1">
        <v>42895</v>
      </c>
      <c r="F2281" t="s">
        <v>48</v>
      </c>
      <c r="G2281" t="s">
        <v>7786</v>
      </c>
      <c r="H2281" t="s">
        <v>173</v>
      </c>
      <c r="I2281" t="s">
        <v>2102</v>
      </c>
      <c r="J2281" t="s">
        <v>2764</v>
      </c>
      <c r="K2281" t="s">
        <v>62</v>
      </c>
      <c r="L2281">
        <v>13</v>
      </c>
      <c r="M2281">
        <v>23</v>
      </c>
      <c r="N2281">
        <v>15</v>
      </c>
      <c r="O2281">
        <v>46.84</v>
      </c>
      <c r="P2281">
        <v>7</v>
      </c>
      <c r="Q2281">
        <v>18000</v>
      </c>
    </row>
    <row r="2282" spans="1:17" x14ac:dyDescent="0.25">
      <c r="A2282" t="s">
        <v>253</v>
      </c>
      <c r="B2282" t="s">
        <v>7787</v>
      </c>
      <c r="C2282" t="s">
        <v>667</v>
      </c>
      <c r="D2282" t="s">
        <v>213</v>
      </c>
      <c r="E2282" s="1">
        <v>43152</v>
      </c>
      <c r="F2282" t="s">
        <v>29</v>
      </c>
      <c r="G2282" t="s">
        <v>7788</v>
      </c>
      <c r="H2282" t="s">
        <v>190</v>
      </c>
      <c r="I2282" t="s">
        <v>523</v>
      </c>
      <c r="J2282" t="s">
        <v>471</v>
      </c>
      <c r="K2282" t="s">
        <v>43</v>
      </c>
      <c r="L2282">
        <v>4</v>
      </c>
      <c r="M2282">
        <v>8</v>
      </c>
      <c r="N2282">
        <v>3</v>
      </c>
      <c r="O2282">
        <v>12.03</v>
      </c>
      <c r="P2282">
        <v>313</v>
      </c>
      <c r="Q2282">
        <v>28800</v>
      </c>
    </row>
    <row r="2283" spans="1:17" x14ac:dyDescent="0.25">
      <c r="A2283" t="s">
        <v>35</v>
      </c>
      <c r="B2283" t="s">
        <v>7789</v>
      </c>
      <c r="C2283" t="s">
        <v>464</v>
      </c>
      <c r="D2283" t="s">
        <v>582</v>
      </c>
      <c r="E2283" s="1">
        <v>42430</v>
      </c>
      <c r="F2283" t="s">
        <v>48</v>
      </c>
      <c r="G2283" t="s">
        <v>7790</v>
      </c>
      <c r="H2283" t="s">
        <v>173</v>
      </c>
      <c r="I2283" t="s">
        <v>1620</v>
      </c>
      <c r="J2283" t="s">
        <v>1179</v>
      </c>
      <c r="K2283" t="s">
        <v>52</v>
      </c>
      <c r="L2283">
        <v>9</v>
      </c>
      <c r="M2283">
        <v>29</v>
      </c>
      <c r="N2283">
        <v>11</v>
      </c>
      <c r="O2283">
        <v>13.55</v>
      </c>
      <c r="P2283">
        <v>23</v>
      </c>
      <c r="Q2283">
        <v>4320000</v>
      </c>
    </row>
    <row r="2284" spans="1:17" x14ac:dyDescent="0.25">
      <c r="A2284" t="s">
        <v>114</v>
      </c>
      <c r="B2284" t="s">
        <v>7791</v>
      </c>
      <c r="C2284" t="s">
        <v>347</v>
      </c>
      <c r="D2284" t="s">
        <v>1181</v>
      </c>
      <c r="E2284" s="1">
        <v>43500</v>
      </c>
      <c r="F2284" t="s">
        <v>29</v>
      </c>
      <c r="G2284" t="s">
        <v>7792</v>
      </c>
      <c r="H2284" t="s">
        <v>173</v>
      </c>
      <c r="I2284" t="s">
        <v>1911</v>
      </c>
      <c r="J2284" t="s">
        <v>33</v>
      </c>
      <c r="K2284" t="s">
        <v>91</v>
      </c>
      <c r="L2284">
        <v>10</v>
      </c>
      <c r="M2284">
        <v>9</v>
      </c>
      <c r="N2284">
        <v>19</v>
      </c>
      <c r="O2284">
        <v>126.2</v>
      </c>
      <c r="P2284">
        <v>43</v>
      </c>
      <c r="Q2284">
        <v>72000</v>
      </c>
    </row>
    <row r="2285" spans="1:17" x14ac:dyDescent="0.25">
      <c r="A2285" t="s">
        <v>323</v>
      </c>
      <c r="B2285" t="s">
        <v>7793</v>
      </c>
      <c r="C2285" t="s">
        <v>194</v>
      </c>
      <c r="D2285" t="s">
        <v>1008</v>
      </c>
      <c r="E2285" s="1">
        <v>44573</v>
      </c>
      <c r="F2285" t="s">
        <v>29</v>
      </c>
      <c r="G2285" t="s">
        <v>7794</v>
      </c>
      <c r="H2285" t="s">
        <v>190</v>
      </c>
      <c r="I2285" t="s">
        <v>1658</v>
      </c>
      <c r="J2285" t="s">
        <v>3770</v>
      </c>
      <c r="K2285" t="s">
        <v>134</v>
      </c>
      <c r="L2285">
        <v>5</v>
      </c>
      <c r="M2285">
        <v>15</v>
      </c>
      <c r="N2285">
        <v>6</v>
      </c>
      <c r="O2285">
        <v>0.44</v>
      </c>
      <c r="P2285">
        <v>15</v>
      </c>
      <c r="Q2285">
        <v>576000</v>
      </c>
    </row>
    <row r="2286" spans="1:17" x14ac:dyDescent="0.25">
      <c r="A2286" t="s">
        <v>107</v>
      </c>
      <c r="B2286" t="s">
        <v>7795</v>
      </c>
      <c r="C2286" t="s">
        <v>282</v>
      </c>
      <c r="D2286" t="s">
        <v>110</v>
      </c>
      <c r="E2286" s="1">
        <v>44978</v>
      </c>
      <c r="F2286" t="s">
        <v>20</v>
      </c>
      <c r="G2286" t="s">
        <v>7796</v>
      </c>
      <c r="H2286" t="s">
        <v>40</v>
      </c>
      <c r="I2286" t="s">
        <v>333</v>
      </c>
      <c r="J2286" t="s">
        <v>7797</v>
      </c>
      <c r="K2286" t="s">
        <v>134</v>
      </c>
      <c r="L2286">
        <v>10</v>
      </c>
      <c r="M2286">
        <v>20</v>
      </c>
      <c r="N2286">
        <v>12</v>
      </c>
      <c r="O2286">
        <v>2.85</v>
      </c>
      <c r="P2286">
        <v>313</v>
      </c>
      <c r="Q2286">
        <v>720000</v>
      </c>
    </row>
    <row r="2287" spans="1:17" x14ac:dyDescent="0.25">
      <c r="A2287" t="s">
        <v>168</v>
      </c>
      <c r="B2287" t="s">
        <v>7798</v>
      </c>
      <c r="C2287" t="s">
        <v>562</v>
      </c>
      <c r="D2287" t="s">
        <v>38</v>
      </c>
      <c r="E2287" s="1">
        <v>44906</v>
      </c>
      <c r="F2287" t="s">
        <v>20</v>
      </c>
      <c r="G2287" t="s">
        <v>7799</v>
      </c>
      <c r="H2287" t="s">
        <v>59</v>
      </c>
      <c r="I2287" t="s">
        <v>7800</v>
      </c>
      <c r="J2287" t="s">
        <v>4822</v>
      </c>
      <c r="K2287" t="s">
        <v>106</v>
      </c>
      <c r="L2287">
        <v>9</v>
      </c>
      <c r="M2287">
        <v>5</v>
      </c>
      <c r="N2287">
        <v>15</v>
      </c>
      <c r="O2287">
        <v>18.829999999999998</v>
      </c>
      <c r="P2287">
        <v>32</v>
      </c>
      <c r="Q2287">
        <v>3600</v>
      </c>
    </row>
    <row r="2288" spans="1:17" x14ac:dyDescent="0.25">
      <c r="A2288" t="s">
        <v>63</v>
      </c>
      <c r="B2288" t="s">
        <v>7801</v>
      </c>
      <c r="C2288" t="s">
        <v>530</v>
      </c>
      <c r="D2288" t="s">
        <v>4129</v>
      </c>
      <c r="E2288" s="1">
        <v>44839</v>
      </c>
      <c r="F2288" t="s">
        <v>48</v>
      </c>
      <c r="G2288" t="s">
        <v>7802</v>
      </c>
      <c r="H2288" t="s">
        <v>112</v>
      </c>
      <c r="I2288" t="s">
        <v>1220</v>
      </c>
      <c r="J2288" t="s">
        <v>7803</v>
      </c>
      <c r="K2288" t="s">
        <v>91</v>
      </c>
      <c r="L2288">
        <v>16</v>
      </c>
      <c r="M2288">
        <v>22</v>
      </c>
      <c r="N2288">
        <v>11</v>
      </c>
      <c r="O2288">
        <v>9.1199999999999992</v>
      </c>
      <c r="P2288">
        <v>34</v>
      </c>
      <c r="Q2288">
        <v>576000</v>
      </c>
    </row>
    <row r="2289" spans="1:17" x14ac:dyDescent="0.25">
      <c r="A2289" t="s">
        <v>217</v>
      </c>
      <c r="B2289" t="s">
        <v>7804</v>
      </c>
      <c r="C2289" t="s">
        <v>667</v>
      </c>
      <c r="D2289" t="s">
        <v>1491</v>
      </c>
      <c r="E2289" s="1">
        <v>42095</v>
      </c>
      <c r="F2289" t="s">
        <v>57</v>
      </c>
      <c r="G2289" t="s">
        <v>7805</v>
      </c>
      <c r="H2289" t="s">
        <v>173</v>
      </c>
      <c r="I2289" t="s">
        <v>7806</v>
      </c>
      <c r="J2289" t="s">
        <v>7616</v>
      </c>
      <c r="K2289" t="s">
        <v>77</v>
      </c>
      <c r="L2289">
        <v>7</v>
      </c>
      <c r="M2289">
        <v>3</v>
      </c>
      <c r="N2289">
        <v>7</v>
      </c>
      <c r="O2289">
        <v>13.54</v>
      </c>
      <c r="P2289">
        <v>31</v>
      </c>
      <c r="Q2289">
        <v>664000</v>
      </c>
    </row>
    <row r="2290" spans="1:17" x14ac:dyDescent="0.25">
      <c r="A2290" t="s">
        <v>25</v>
      </c>
      <c r="B2290" t="s">
        <v>7807</v>
      </c>
      <c r="C2290" t="s">
        <v>55</v>
      </c>
      <c r="D2290" t="s">
        <v>2753</v>
      </c>
      <c r="E2290" s="1">
        <v>42527</v>
      </c>
      <c r="F2290" t="s">
        <v>20</v>
      </c>
      <c r="G2290" t="s">
        <v>7808</v>
      </c>
      <c r="H2290" t="s">
        <v>97</v>
      </c>
      <c r="I2290" t="s">
        <v>4475</v>
      </c>
      <c r="J2290" t="s">
        <v>7809</v>
      </c>
      <c r="K2290" t="s">
        <v>8966</v>
      </c>
      <c r="L2290">
        <v>24</v>
      </c>
      <c r="M2290">
        <v>30</v>
      </c>
      <c r="N2290">
        <v>15</v>
      </c>
      <c r="O2290">
        <v>78.900000000000006</v>
      </c>
      <c r="P2290">
        <v>9</v>
      </c>
    </row>
    <row r="2291" spans="1:17" x14ac:dyDescent="0.25">
      <c r="A2291" t="s">
        <v>35</v>
      </c>
      <c r="B2291" t="s">
        <v>7810</v>
      </c>
      <c r="C2291" t="s">
        <v>116</v>
      </c>
      <c r="D2291" t="s">
        <v>7811</v>
      </c>
      <c r="E2291" s="1">
        <v>44436</v>
      </c>
      <c r="F2291" t="s">
        <v>48</v>
      </c>
      <c r="G2291" t="s">
        <v>7812</v>
      </c>
      <c r="H2291" t="s">
        <v>112</v>
      </c>
      <c r="I2291" t="s">
        <v>7813</v>
      </c>
      <c r="J2291" t="s">
        <v>7814</v>
      </c>
      <c r="K2291" t="s">
        <v>180</v>
      </c>
      <c r="L2291">
        <v>20</v>
      </c>
      <c r="M2291">
        <v>22</v>
      </c>
      <c r="N2291">
        <v>12</v>
      </c>
      <c r="O2291">
        <v>15.74</v>
      </c>
      <c r="P2291">
        <v>18</v>
      </c>
    </row>
    <row r="2292" spans="1:17" x14ac:dyDescent="0.25">
      <c r="A2292" t="s">
        <v>92</v>
      </c>
      <c r="B2292" t="s">
        <v>7815</v>
      </c>
      <c r="C2292" t="s">
        <v>261</v>
      </c>
      <c r="D2292" t="s">
        <v>4601</v>
      </c>
      <c r="E2292" s="1">
        <v>44951</v>
      </c>
      <c r="F2292" t="s">
        <v>20</v>
      </c>
      <c r="G2292" t="s">
        <v>7816</v>
      </c>
      <c r="H2292" t="s">
        <v>119</v>
      </c>
      <c r="I2292" t="s">
        <v>507</v>
      </c>
      <c r="J2292" t="s">
        <v>7817</v>
      </c>
      <c r="K2292" t="s">
        <v>106</v>
      </c>
      <c r="L2292">
        <v>15</v>
      </c>
      <c r="M2292">
        <v>18</v>
      </c>
      <c r="N2292">
        <v>13</v>
      </c>
      <c r="O2292">
        <v>7.44</v>
      </c>
      <c r="P2292">
        <v>27</v>
      </c>
    </row>
    <row r="2293" spans="1:17" x14ac:dyDescent="0.25">
      <c r="A2293" t="s">
        <v>462</v>
      </c>
      <c r="B2293" t="s">
        <v>7818</v>
      </c>
      <c r="C2293" t="s">
        <v>535</v>
      </c>
      <c r="D2293" t="s">
        <v>703</v>
      </c>
      <c r="E2293" s="1">
        <v>44392</v>
      </c>
      <c r="F2293" t="s">
        <v>48</v>
      </c>
      <c r="G2293" t="s">
        <v>7819</v>
      </c>
      <c r="H2293" t="s">
        <v>190</v>
      </c>
      <c r="I2293" t="s">
        <v>1293</v>
      </c>
      <c r="J2293" t="s">
        <v>2269</v>
      </c>
      <c r="K2293" t="s">
        <v>62</v>
      </c>
      <c r="L2293">
        <v>7</v>
      </c>
      <c r="M2293">
        <v>12</v>
      </c>
      <c r="N2293">
        <v>7</v>
      </c>
      <c r="O2293">
        <v>0.02</v>
      </c>
      <c r="P2293">
        <v>38</v>
      </c>
    </row>
    <row r="2294" spans="1:17" x14ac:dyDescent="0.25">
      <c r="A2294" t="s">
        <v>114</v>
      </c>
      <c r="B2294" t="s">
        <v>7820</v>
      </c>
      <c r="C2294" t="s">
        <v>65</v>
      </c>
      <c r="D2294" t="s">
        <v>38</v>
      </c>
      <c r="E2294" s="1">
        <v>45551</v>
      </c>
      <c r="F2294" t="s">
        <v>20</v>
      </c>
      <c r="G2294" t="s">
        <v>7821</v>
      </c>
      <c r="H2294" t="s">
        <v>112</v>
      </c>
      <c r="I2294" t="s">
        <v>7822</v>
      </c>
      <c r="J2294" t="s">
        <v>7823</v>
      </c>
      <c r="K2294" t="s">
        <v>180</v>
      </c>
      <c r="L2294">
        <v>14</v>
      </c>
      <c r="M2294">
        <v>17</v>
      </c>
      <c r="N2294">
        <v>16</v>
      </c>
      <c r="O2294">
        <v>132.88999999999999</v>
      </c>
      <c r="P2294">
        <v>13</v>
      </c>
    </row>
    <row r="2295" spans="1:17" x14ac:dyDescent="0.25">
      <c r="A2295" t="s">
        <v>292</v>
      </c>
      <c r="B2295" t="s">
        <v>7824</v>
      </c>
      <c r="C2295" t="s">
        <v>18</v>
      </c>
      <c r="D2295" t="s">
        <v>6232</v>
      </c>
      <c r="E2295" s="1">
        <v>42246</v>
      </c>
      <c r="F2295" t="s">
        <v>20</v>
      </c>
      <c r="G2295" t="s">
        <v>7825</v>
      </c>
      <c r="H2295" t="s">
        <v>112</v>
      </c>
      <c r="I2295" t="s">
        <v>7826</v>
      </c>
      <c r="J2295" t="s">
        <v>7827</v>
      </c>
      <c r="K2295" t="s">
        <v>43</v>
      </c>
      <c r="L2295">
        <v>6</v>
      </c>
      <c r="M2295">
        <v>12</v>
      </c>
      <c r="N2295">
        <v>5</v>
      </c>
      <c r="O2295">
        <v>3.06</v>
      </c>
      <c r="P2295">
        <v>17</v>
      </c>
    </row>
    <row r="2296" spans="1:17" x14ac:dyDescent="0.25">
      <c r="A2296" t="s">
        <v>141</v>
      </c>
      <c r="B2296" t="s">
        <v>4185</v>
      </c>
      <c r="C2296" t="s">
        <v>515</v>
      </c>
      <c r="D2296" t="s">
        <v>110</v>
      </c>
      <c r="E2296" s="1">
        <v>42634</v>
      </c>
      <c r="F2296" t="s">
        <v>20</v>
      </c>
      <c r="G2296" t="s">
        <v>7828</v>
      </c>
      <c r="H2296" t="s">
        <v>22</v>
      </c>
      <c r="I2296" t="s">
        <v>4057</v>
      </c>
      <c r="J2296" t="s">
        <v>7829</v>
      </c>
      <c r="K2296" t="s">
        <v>69</v>
      </c>
      <c r="L2296">
        <v>2</v>
      </c>
      <c r="M2296">
        <v>3</v>
      </c>
      <c r="N2296">
        <v>10</v>
      </c>
      <c r="O2296">
        <v>3.43</v>
      </c>
      <c r="P2296">
        <v>26</v>
      </c>
    </row>
    <row r="2297" spans="1:17" x14ac:dyDescent="0.25">
      <c r="A2297" t="s">
        <v>155</v>
      </c>
      <c r="B2297" t="s">
        <v>7830</v>
      </c>
      <c r="C2297" t="s">
        <v>347</v>
      </c>
      <c r="D2297" t="s">
        <v>7831</v>
      </c>
      <c r="E2297" s="1">
        <v>45521</v>
      </c>
      <c r="F2297" t="s">
        <v>29</v>
      </c>
      <c r="G2297" t="s">
        <v>7832</v>
      </c>
      <c r="H2297" t="s">
        <v>190</v>
      </c>
      <c r="I2297" t="s">
        <v>5683</v>
      </c>
      <c r="J2297" t="s">
        <v>471</v>
      </c>
      <c r="K2297" t="s">
        <v>62</v>
      </c>
      <c r="L2297">
        <v>2</v>
      </c>
      <c r="M2297">
        <v>3</v>
      </c>
      <c r="N2297">
        <v>12</v>
      </c>
      <c r="O2297">
        <v>8.11</v>
      </c>
      <c r="P2297">
        <v>17</v>
      </c>
    </row>
    <row r="2298" spans="1:17" x14ac:dyDescent="0.25">
      <c r="A2298" t="s">
        <v>78</v>
      </c>
      <c r="B2298" t="s">
        <v>7833</v>
      </c>
      <c r="C2298" t="s">
        <v>282</v>
      </c>
      <c r="D2298" t="s">
        <v>151</v>
      </c>
      <c r="E2298" s="1">
        <v>45170</v>
      </c>
      <c r="F2298" t="s">
        <v>82</v>
      </c>
      <c r="G2298" t="s">
        <v>7834</v>
      </c>
      <c r="H2298" t="s">
        <v>119</v>
      </c>
      <c r="I2298" t="s">
        <v>828</v>
      </c>
      <c r="J2298" t="s">
        <v>6197</v>
      </c>
      <c r="K2298" t="s">
        <v>322</v>
      </c>
      <c r="L2298">
        <v>4</v>
      </c>
      <c r="M2298">
        <v>10</v>
      </c>
      <c r="N2298">
        <v>3</v>
      </c>
      <c r="O2298">
        <v>10.95</v>
      </c>
      <c r="P2298">
        <v>25</v>
      </c>
    </row>
    <row r="2299" spans="1:17" x14ac:dyDescent="0.25">
      <c r="A2299" t="s">
        <v>292</v>
      </c>
      <c r="B2299" t="s">
        <v>7835</v>
      </c>
      <c r="C2299" t="s">
        <v>163</v>
      </c>
      <c r="D2299" t="s">
        <v>201</v>
      </c>
      <c r="E2299" s="1">
        <v>42270</v>
      </c>
      <c r="F2299" t="s">
        <v>57</v>
      </c>
      <c r="G2299" t="s">
        <v>7836</v>
      </c>
      <c r="H2299" t="s">
        <v>40</v>
      </c>
      <c r="I2299" t="s">
        <v>2213</v>
      </c>
      <c r="J2299" t="s">
        <v>7837</v>
      </c>
      <c r="K2299" t="s">
        <v>106</v>
      </c>
      <c r="L2299">
        <v>6</v>
      </c>
      <c r="M2299">
        <v>15</v>
      </c>
      <c r="N2299">
        <v>8</v>
      </c>
      <c r="O2299">
        <v>5.56</v>
      </c>
      <c r="P2299">
        <v>23</v>
      </c>
    </row>
    <row r="2300" spans="1:17" x14ac:dyDescent="0.25">
      <c r="A2300" t="s">
        <v>92</v>
      </c>
      <c r="B2300" t="s">
        <v>7838</v>
      </c>
      <c r="C2300" t="s">
        <v>150</v>
      </c>
      <c r="D2300" t="s">
        <v>7839</v>
      </c>
      <c r="E2300" s="1">
        <v>43552</v>
      </c>
      <c r="F2300" t="s">
        <v>57</v>
      </c>
      <c r="G2300" t="s">
        <v>7840</v>
      </c>
      <c r="H2300" t="s">
        <v>88</v>
      </c>
      <c r="I2300" t="s">
        <v>127</v>
      </c>
      <c r="J2300" t="s">
        <v>7841</v>
      </c>
      <c r="K2300" t="s">
        <v>91</v>
      </c>
      <c r="L2300">
        <v>24</v>
      </c>
      <c r="M2300">
        <v>24</v>
      </c>
      <c r="N2300">
        <v>11</v>
      </c>
      <c r="O2300">
        <v>19</v>
      </c>
      <c r="P2300">
        <v>38</v>
      </c>
    </row>
    <row r="2301" spans="1:17" x14ac:dyDescent="0.25">
      <c r="A2301" t="s">
        <v>148</v>
      </c>
      <c r="B2301" t="s">
        <v>7842</v>
      </c>
      <c r="C2301" t="s">
        <v>464</v>
      </c>
      <c r="D2301" t="s">
        <v>2076</v>
      </c>
      <c r="E2301" s="1">
        <v>44196</v>
      </c>
      <c r="F2301" t="s">
        <v>48</v>
      </c>
      <c r="G2301" t="s">
        <v>7843</v>
      </c>
      <c r="H2301" t="s">
        <v>31</v>
      </c>
      <c r="I2301" t="s">
        <v>781</v>
      </c>
      <c r="J2301" t="s">
        <v>7844</v>
      </c>
      <c r="K2301" t="s">
        <v>69</v>
      </c>
      <c r="L2301">
        <v>2</v>
      </c>
      <c r="M2301">
        <v>9</v>
      </c>
      <c r="N2301">
        <v>4</v>
      </c>
      <c r="O2301">
        <v>0.23</v>
      </c>
      <c r="P2301">
        <v>13</v>
      </c>
    </row>
    <row r="2302" spans="1:17" x14ac:dyDescent="0.25">
      <c r="A2302" t="s">
        <v>16</v>
      </c>
      <c r="B2302" t="s">
        <v>7845</v>
      </c>
      <c r="C2302" t="s">
        <v>325</v>
      </c>
      <c r="D2302" t="s">
        <v>151</v>
      </c>
      <c r="E2302" s="1">
        <v>43854</v>
      </c>
      <c r="F2302" t="s">
        <v>48</v>
      </c>
      <c r="G2302" t="s">
        <v>8967</v>
      </c>
      <c r="H2302" t="s">
        <v>59</v>
      </c>
      <c r="I2302" t="s">
        <v>132</v>
      </c>
      <c r="J2302" t="s">
        <v>1179</v>
      </c>
      <c r="K2302" t="s">
        <v>52</v>
      </c>
      <c r="L2302">
        <v>7</v>
      </c>
      <c r="M2302">
        <v>20</v>
      </c>
      <c r="N2302">
        <v>6</v>
      </c>
      <c r="O2302">
        <v>4.91</v>
      </c>
      <c r="P2302">
        <v>13</v>
      </c>
    </row>
    <row r="2303" spans="1:17" x14ac:dyDescent="0.25">
      <c r="A2303" t="s">
        <v>292</v>
      </c>
      <c r="B2303" t="s">
        <v>7846</v>
      </c>
      <c r="C2303" t="s">
        <v>261</v>
      </c>
      <c r="D2303" t="s">
        <v>7847</v>
      </c>
      <c r="E2303" s="1">
        <v>45040</v>
      </c>
      <c r="F2303" t="s">
        <v>20</v>
      </c>
      <c r="G2303" t="s">
        <v>7848</v>
      </c>
      <c r="H2303" t="s">
        <v>59</v>
      </c>
      <c r="I2303" t="s">
        <v>389</v>
      </c>
      <c r="J2303" t="s">
        <v>7849</v>
      </c>
      <c r="K2303" t="s">
        <v>106</v>
      </c>
      <c r="L2303">
        <v>6</v>
      </c>
      <c r="M2303">
        <v>12</v>
      </c>
      <c r="N2303">
        <v>15</v>
      </c>
      <c r="O2303">
        <v>3.19</v>
      </c>
      <c r="P2303">
        <v>23</v>
      </c>
    </row>
    <row r="2304" spans="1:17" x14ac:dyDescent="0.25">
      <c r="A2304" t="s">
        <v>141</v>
      </c>
      <c r="B2304" t="s">
        <v>7850</v>
      </c>
      <c r="C2304" t="s">
        <v>109</v>
      </c>
      <c r="D2304" t="s">
        <v>28</v>
      </c>
      <c r="E2304" s="1">
        <v>43932</v>
      </c>
      <c r="F2304" t="s">
        <v>20</v>
      </c>
      <c r="G2304" t="s">
        <v>7851</v>
      </c>
      <c r="H2304" t="s">
        <v>31</v>
      </c>
      <c r="I2304" t="s">
        <v>7852</v>
      </c>
      <c r="J2304" t="s">
        <v>4806</v>
      </c>
      <c r="K2304" t="s">
        <v>43</v>
      </c>
      <c r="L2304">
        <v>2</v>
      </c>
      <c r="M2304">
        <v>11</v>
      </c>
      <c r="N2304">
        <v>6</v>
      </c>
      <c r="O2304">
        <v>3.09</v>
      </c>
      <c r="P2304">
        <v>23</v>
      </c>
    </row>
    <row r="2305" spans="1:16" x14ac:dyDescent="0.25">
      <c r="A2305" t="s">
        <v>25</v>
      </c>
      <c r="B2305" t="s">
        <v>7853</v>
      </c>
      <c r="C2305" t="s">
        <v>170</v>
      </c>
      <c r="D2305" t="s">
        <v>7854</v>
      </c>
      <c r="E2305" s="1">
        <v>44667</v>
      </c>
      <c r="F2305" t="s">
        <v>20</v>
      </c>
      <c r="G2305" t="s">
        <v>7855</v>
      </c>
      <c r="H2305" t="s">
        <v>112</v>
      </c>
      <c r="I2305" t="s">
        <v>7856</v>
      </c>
      <c r="J2305" t="s">
        <v>7857</v>
      </c>
      <c r="K2305" t="s">
        <v>43</v>
      </c>
      <c r="L2305">
        <v>11</v>
      </c>
      <c r="M2305">
        <v>27</v>
      </c>
      <c r="N2305">
        <v>17</v>
      </c>
      <c r="O2305">
        <v>31.62</v>
      </c>
      <c r="P2305">
        <v>6</v>
      </c>
    </row>
    <row r="2306" spans="1:16" x14ac:dyDescent="0.25">
      <c r="A2306" t="s">
        <v>292</v>
      </c>
      <c r="B2306" t="s">
        <v>7858</v>
      </c>
      <c r="C2306" t="s">
        <v>65</v>
      </c>
      <c r="D2306" t="s">
        <v>2333</v>
      </c>
      <c r="E2306" s="1">
        <v>45561</v>
      </c>
      <c r="F2306" t="s">
        <v>57</v>
      </c>
      <c r="G2306" t="s">
        <v>7859</v>
      </c>
      <c r="H2306" t="s">
        <v>112</v>
      </c>
      <c r="I2306" t="s">
        <v>2331</v>
      </c>
      <c r="J2306" t="s">
        <v>2801</v>
      </c>
      <c r="K2306" t="s">
        <v>69</v>
      </c>
      <c r="L2306">
        <v>13</v>
      </c>
      <c r="M2306">
        <v>13</v>
      </c>
      <c r="N2306">
        <v>7</v>
      </c>
      <c r="O2306">
        <v>2.86</v>
      </c>
      <c r="P2306">
        <v>39</v>
      </c>
    </row>
    <row r="2307" spans="1:16" x14ac:dyDescent="0.25">
      <c r="A2307" t="s">
        <v>25</v>
      </c>
      <c r="B2307" t="s">
        <v>7860</v>
      </c>
      <c r="C2307" t="s">
        <v>667</v>
      </c>
      <c r="D2307" t="s">
        <v>7861</v>
      </c>
      <c r="E2307" s="1">
        <v>45378</v>
      </c>
      <c r="F2307" t="s">
        <v>48</v>
      </c>
      <c r="G2307" t="s">
        <v>7862</v>
      </c>
      <c r="H2307" t="s">
        <v>40</v>
      </c>
      <c r="I2307" t="s">
        <v>7863</v>
      </c>
      <c r="J2307" t="s">
        <v>7864</v>
      </c>
      <c r="K2307" t="s">
        <v>322</v>
      </c>
      <c r="L2307">
        <v>17</v>
      </c>
      <c r="M2307">
        <v>21</v>
      </c>
      <c r="N2307">
        <v>16</v>
      </c>
      <c r="O2307">
        <v>17.940000000000001</v>
      </c>
      <c r="P2307">
        <v>23</v>
      </c>
    </row>
    <row r="2308" spans="1:16" x14ac:dyDescent="0.25">
      <c r="A2308" t="s">
        <v>323</v>
      </c>
      <c r="B2308" t="s">
        <v>7865</v>
      </c>
      <c r="C2308" t="s">
        <v>212</v>
      </c>
      <c r="D2308" t="s">
        <v>7866</v>
      </c>
      <c r="E2308" s="1">
        <v>45742</v>
      </c>
      <c r="F2308" t="s">
        <v>48</v>
      </c>
      <c r="G2308" t="s">
        <v>7867</v>
      </c>
      <c r="H2308" t="s">
        <v>97</v>
      </c>
      <c r="I2308" t="s">
        <v>4518</v>
      </c>
      <c r="J2308" t="s">
        <v>7868</v>
      </c>
      <c r="K2308" t="s">
        <v>52</v>
      </c>
      <c r="L2308">
        <v>5</v>
      </c>
      <c r="M2308">
        <v>19</v>
      </c>
      <c r="N2308">
        <v>6</v>
      </c>
      <c r="O2308">
        <v>0.15</v>
      </c>
      <c r="P2308">
        <v>24</v>
      </c>
    </row>
    <row r="2309" spans="1:16" x14ac:dyDescent="0.25">
      <c r="A2309" t="s">
        <v>25</v>
      </c>
      <c r="B2309" t="s">
        <v>7869</v>
      </c>
      <c r="C2309" t="s">
        <v>157</v>
      </c>
      <c r="D2309" t="s">
        <v>1571</v>
      </c>
      <c r="E2309" s="1">
        <v>43156</v>
      </c>
      <c r="F2309" t="s">
        <v>57</v>
      </c>
      <c r="G2309" t="s">
        <v>7870</v>
      </c>
      <c r="H2309" t="s">
        <v>88</v>
      </c>
      <c r="I2309" t="s">
        <v>7871</v>
      </c>
      <c r="J2309" t="s">
        <v>33</v>
      </c>
      <c r="K2309" t="s">
        <v>69</v>
      </c>
      <c r="L2309">
        <v>21</v>
      </c>
      <c r="M2309">
        <v>20</v>
      </c>
      <c r="N2309">
        <v>9</v>
      </c>
      <c r="O2309">
        <v>135.61000000000001</v>
      </c>
      <c r="P2309">
        <v>19</v>
      </c>
    </row>
    <row r="2310" spans="1:16" x14ac:dyDescent="0.25">
      <c r="A2310" t="s">
        <v>253</v>
      </c>
      <c r="B2310" t="s">
        <v>7872</v>
      </c>
      <c r="C2310" t="s">
        <v>421</v>
      </c>
      <c r="D2310" t="s">
        <v>707</v>
      </c>
      <c r="E2310" s="1">
        <v>43021</v>
      </c>
      <c r="F2310" t="s">
        <v>48</v>
      </c>
      <c r="G2310" t="s">
        <v>7873</v>
      </c>
      <c r="H2310" t="s">
        <v>190</v>
      </c>
      <c r="I2310" t="s">
        <v>333</v>
      </c>
      <c r="J2310" t="s">
        <v>7874</v>
      </c>
      <c r="K2310" t="s">
        <v>8966</v>
      </c>
      <c r="L2310">
        <v>7</v>
      </c>
      <c r="M2310">
        <v>10</v>
      </c>
      <c r="N2310">
        <v>9</v>
      </c>
      <c r="O2310">
        <v>13.27</v>
      </c>
      <c r="P2310">
        <v>39</v>
      </c>
    </row>
    <row r="2311" spans="1:16" x14ac:dyDescent="0.25">
      <c r="A2311" t="s">
        <v>122</v>
      </c>
      <c r="B2311" t="s">
        <v>7875</v>
      </c>
      <c r="C2311" t="s">
        <v>358</v>
      </c>
      <c r="D2311" t="s">
        <v>969</v>
      </c>
      <c r="E2311" s="1">
        <v>44549</v>
      </c>
      <c r="F2311" t="s">
        <v>82</v>
      </c>
      <c r="G2311" t="s">
        <v>7876</v>
      </c>
      <c r="H2311" t="s">
        <v>40</v>
      </c>
      <c r="I2311" t="s">
        <v>5210</v>
      </c>
      <c r="J2311" t="s">
        <v>7877</v>
      </c>
      <c r="K2311" t="s">
        <v>134</v>
      </c>
      <c r="L2311">
        <v>15</v>
      </c>
      <c r="M2311">
        <v>21</v>
      </c>
      <c r="N2311">
        <v>10</v>
      </c>
      <c r="O2311">
        <v>48.15</v>
      </c>
      <c r="P2311">
        <v>113</v>
      </c>
    </row>
    <row r="2312" spans="1:16" x14ac:dyDescent="0.25">
      <c r="A2312" t="s">
        <v>78</v>
      </c>
      <c r="B2312" t="s">
        <v>7878</v>
      </c>
      <c r="C2312" t="s">
        <v>182</v>
      </c>
      <c r="D2312" t="s">
        <v>3846</v>
      </c>
      <c r="E2312" s="1">
        <v>44511</v>
      </c>
      <c r="F2312" t="s">
        <v>20</v>
      </c>
      <c r="G2312" t="s">
        <v>7879</v>
      </c>
      <c r="H2312" t="s">
        <v>22</v>
      </c>
      <c r="I2312" t="s">
        <v>3502</v>
      </c>
      <c r="J2312" t="s">
        <v>537</v>
      </c>
      <c r="K2312" t="s">
        <v>180</v>
      </c>
      <c r="L2312">
        <v>4</v>
      </c>
      <c r="M2312">
        <v>10</v>
      </c>
      <c r="N2312">
        <v>8</v>
      </c>
      <c r="O2312">
        <v>150</v>
      </c>
      <c r="P2312">
        <v>13</v>
      </c>
    </row>
    <row r="2313" spans="1:16" x14ac:dyDescent="0.25">
      <c r="A2313" t="s">
        <v>253</v>
      </c>
      <c r="B2313" t="s">
        <v>7880</v>
      </c>
      <c r="C2313" t="s">
        <v>116</v>
      </c>
      <c r="D2313" t="s">
        <v>582</v>
      </c>
      <c r="E2313" s="1">
        <v>44749</v>
      </c>
      <c r="F2313" t="s">
        <v>20</v>
      </c>
      <c r="G2313" t="s">
        <v>7881</v>
      </c>
      <c r="H2313" t="s">
        <v>31</v>
      </c>
      <c r="I2313" t="s">
        <v>439</v>
      </c>
      <c r="J2313" t="s">
        <v>7882</v>
      </c>
      <c r="K2313" t="s">
        <v>69</v>
      </c>
      <c r="L2313">
        <v>10</v>
      </c>
      <c r="M2313">
        <v>15</v>
      </c>
      <c r="N2313">
        <v>3</v>
      </c>
      <c r="O2313">
        <v>16.64</v>
      </c>
      <c r="P2313">
        <v>28</v>
      </c>
    </row>
    <row r="2314" spans="1:16" x14ac:dyDescent="0.25">
      <c r="A2314" t="s">
        <v>53</v>
      </c>
      <c r="B2314" t="s">
        <v>7883</v>
      </c>
      <c r="C2314" t="s">
        <v>464</v>
      </c>
      <c r="D2314" t="s">
        <v>2063</v>
      </c>
      <c r="E2314" s="1">
        <v>45900</v>
      </c>
      <c r="F2314" t="s">
        <v>20</v>
      </c>
      <c r="G2314" t="s">
        <v>7884</v>
      </c>
      <c r="H2314" t="s">
        <v>173</v>
      </c>
      <c r="I2314" t="s">
        <v>6174</v>
      </c>
      <c r="J2314" t="s">
        <v>7885</v>
      </c>
      <c r="K2314" t="s">
        <v>52</v>
      </c>
      <c r="L2314">
        <v>3</v>
      </c>
      <c r="M2314">
        <v>8</v>
      </c>
      <c r="N2314">
        <v>3</v>
      </c>
      <c r="O2314">
        <v>0.31</v>
      </c>
      <c r="P2314">
        <v>17</v>
      </c>
    </row>
    <row r="2315" spans="1:16" x14ac:dyDescent="0.25">
      <c r="A2315" t="s">
        <v>155</v>
      </c>
      <c r="B2315" t="s">
        <v>7886</v>
      </c>
      <c r="C2315" t="s">
        <v>219</v>
      </c>
      <c r="D2315" t="s">
        <v>1008</v>
      </c>
      <c r="E2315" s="1">
        <v>44654</v>
      </c>
      <c r="F2315" t="s">
        <v>48</v>
      </c>
      <c r="G2315" t="s">
        <v>8967</v>
      </c>
      <c r="H2315" t="s">
        <v>31</v>
      </c>
      <c r="I2315" t="s">
        <v>3248</v>
      </c>
      <c r="J2315" t="s">
        <v>2670</v>
      </c>
      <c r="K2315" t="s">
        <v>322</v>
      </c>
      <c r="L2315">
        <v>6</v>
      </c>
      <c r="M2315">
        <v>6</v>
      </c>
      <c r="N2315">
        <v>7</v>
      </c>
      <c r="O2315">
        <v>150</v>
      </c>
      <c r="P2315">
        <v>18</v>
      </c>
    </row>
    <row r="2316" spans="1:16" x14ac:dyDescent="0.25">
      <c r="A2316" t="s">
        <v>292</v>
      </c>
      <c r="B2316" t="s">
        <v>7887</v>
      </c>
      <c r="C2316" t="s">
        <v>261</v>
      </c>
      <c r="D2316" t="s">
        <v>373</v>
      </c>
      <c r="E2316" s="1">
        <v>45220</v>
      </c>
      <c r="F2316" t="s">
        <v>20</v>
      </c>
      <c r="G2316" t="s">
        <v>7888</v>
      </c>
      <c r="H2316" t="s">
        <v>119</v>
      </c>
      <c r="I2316" t="s">
        <v>3104</v>
      </c>
      <c r="J2316" t="s">
        <v>7889</v>
      </c>
      <c r="K2316" t="s">
        <v>69</v>
      </c>
      <c r="L2316">
        <v>8</v>
      </c>
      <c r="M2316">
        <v>10</v>
      </c>
      <c r="N2316">
        <v>9</v>
      </c>
      <c r="O2316">
        <v>1.38</v>
      </c>
      <c r="P2316">
        <v>22</v>
      </c>
    </row>
    <row r="2317" spans="1:16" x14ac:dyDescent="0.25">
      <c r="A2317" t="s">
        <v>63</v>
      </c>
      <c r="B2317" t="s">
        <v>7890</v>
      </c>
      <c r="C2317" t="s">
        <v>431</v>
      </c>
      <c r="D2317" t="s">
        <v>183</v>
      </c>
      <c r="E2317" s="1">
        <v>44879</v>
      </c>
      <c r="F2317" t="s">
        <v>48</v>
      </c>
      <c r="G2317" t="s">
        <v>7891</v>
      </c>
      <c r="H2317" t="s">
        <v>97</v>
      </c>
      <c r="I2317" t="s">
        <v>1224</v>
      </c>
      <c r="J2317" t="s">
        <v>33</v>
      </c>
      <c r="K2317" t="s">
        <v>91</v>
      </c>
      <c r="L2317">
        <v>22</v>
      </c>
      <c r="M2317">
        <v>18</v>
      </c>
      <c r="N2317">
        <v>14</v>
      </c>
      <c r="O2317">
        <v>150</v>
      </c>
      <c r="P2317">
        <v>19</v>
      </c>
    </row>
    <row r="2318" spans="1:16" x14ac:dyDescent="0.25">
      <c r="A2318" t="s">
        <v>44</v>
      </c>
      <c r="B2318" t="s">
        <v>2127</v>
      </c>
      <c r="C2318" t="s">
        <v>80</v>
      </c>
      <c r="D2318" t="s">
        <v>2468</v>
      </c>
      <c r="E2318" s="1">
        <v>45971</v>
      </c>
      <c r="F2318" t="s">
        <v>48</v>
      </c>
      <c r="G2318" t="s">
        <v>7892</v>
      </c>
      <c r="H2318" t="s">
        <v>112</v>
      </c>
      <c r="I2318" t="s">
        <v>2105</v>
      </c>
      <c r="J2318" t="s">
        <v>7893</v>
      </c>
      <c r="K2318" t="s">
        <v>34</v>
      </c>
      <c r="L2318">
        <v>7</v>
      </c>
      <c r="M2318">
        <v>14</v>
      </c>
      <c r="N2318">
        <v>7</v>
      </c>
      <c r="O2318">
        <v>6.51</v>
      </c>
      <c r="P2318">
        <v>213</v>
      </c>
    </row>
    <row r="2319" spans="1:16" x14ac:dyDescent="0.25">
      <c r="A2319" t="s">
        <v>265</v>
      </c>
      <c r="B2319" t="s">
        <v>7894</v>
      </c>
      <c r="C2319" t="s">
        <v>116</v>
      </c>
      <c r="D2319" t="s">
        <v>7895</v>
      </c>
      <c r="E2319" s="1">
        <v>43999</v>
      </c>
      <c r="F2319" t="s">
        <v>20</v>
      </c>
      <c r="G2319" t="s">
        <v>7896</v>
      </c>
      <c r="H2319" t="s">
        <v>59</v>
      </c>
      <c r="I2319" t="s">
        <v>748</v>
      </c>
      <c r="J2319" t="s">
        <v>7897</v>
      </c>
      <c r="K2319" t="s">
        <v>180</v>
      </c>
      <c r="L2319">
        <v>2</v>
      </c>
      <c r="M2319">
        <v>4</v>
      </c>
      <c r="N2319">
        <v>14</v>
      </c>
      <c r="O2319">
        <v>7.0000000000000007E-2</v>
      </c>
      <c r="P2319">
        <v>413</v>
      </c>
    </row>
    <row r="2320" spans="1:16" x14ac:dyDescent="0.25">
      <c r="A2320" t="s">
        <v>352</v>
      </c>
      <c r="B2320" t="s">
        <v>7898</v>
      </c>
      <c r="C2320" t="s">
        <v>163</v>
      </c>
      <c r="D2320" t="s">
        <v>1788</v>
      </c>
      <c r="E2320" s="1">
        <v>45013</v>
      </c>
      <c r="F2320" t="s">
        <v>82</v>
      </c>
      <c r="G2320" t="s">
        <v>7899</v>
      </c>
      <c r="H2320" t="s">
        <v>112</v>
      </c>
      <c r="I2320" t="s">
        <v>3564</v>
      </c>
      <c r="J2320" t="s">
        <v>7900</v>
      </c>
      <c r="K2320" t="s">
        <v>52</v>
      </c>
      <c r="L2320">
        <v>19</v>
      </c>
      <c r="M2320">
        <v>14</v>
      </c>
      <c r="N2320">
        <v>4</v>
      </c>
      <c r="O2320">
        <v>12.66</v>
      </c>
      <c r="P2320">
        <v>23</v>
      </c>
    </row>
    <row r="2321" spans="1:16" x14ac:dyDescent="0.25">
      <c r="A2321" t="s">
        <v>323</v>
      </c>
      <c r="B2321" t="s">
        <v>7901</v>
      </c>
      <c r="C2321" t="s">
        <v>129</v>
      </c>
      <c r="D2321" t="s">
        <v>183</v>
      </c>
      <c r="E2321" s="1">
        <v>42601</v>
      </c>
      <c r="F2321" t="s">
        <v>20</v>
      </c>
      <c r="G2321" t="s">
        <v>7902</v>
      </c>
      <c r="H2321" t="s">
        <v>97</v>
      </c>
      <c r="I2321" t="s">
        <v>648</v>
      </c>
      <c r="J2321" t="s">
        <v>7903</v>
      </c>
      <c r="K2321" t="s">
        <v>34</v>
      </c>
      <c r="L2321">
        <v>14</v>
      </c>
      <c r="M2321">
        <v>20</v>
      </c>
      <c r="N2321">
        <v>7</v>
      </c>
      <c r="O2321">
        <v>0.12</v>
      </c>
      <c r="P2321">
        <v>24</v>
      </c>
    </row>
    <row r="2322" spans="1:16" x14ac:dyDescent="0.25">
      <c r="A2322" t="s">
        <v>78</v>
      </c>
      <c r="B2322" t="s">
        <v>7904</v>
      </c>
      <c r="C2322" t="s">
        <v>8968</v>
      </c>
      <c r="D2322" t="s">
        <v>7905</v>
      </c>
      <c r="E2322" s="1">
        <v>44350</v>
      </c>
      <c r="F2322" t="s">
        <v>48</v>
      </c>
      <c r="G2322" t="s">
        <v>7906</v>
      </c>
      <c r="H2322" t="s">
        <v>88</v>
      </c>
      <c r="I2322" t="s">
        <v>560</v>
      </c>
      <c r="J2322" t="s">
        <v>1825</v>
      </c>
      <c r="K2322" t="s">
        <v>43</v>
      </c>
      <c r="L2322">
        <v>6</v>
      </c>
      <c r="M2322">
        <v>13</v>
      </c>
      <c r="N2322">
        <v>10</v>
      </c>
      <c r="O2322">
        <v>16.48</v>
      </c>
      <c r="P2322">
        <v>313</v>
      </c>
    </row>
    <row r="2323" spans="1:16" x14ac:dyDescent="0.25">
      <c r="A2323" t="s">
        <v>92</v>
      </c>
      <c r="B2323" t="s">
        <v>7907</v>
      </c>
      <c r="C2323" t="s">
        <v>109</v>
      </c>
      <c r="D2323" t="s">
        <v>7908</v>
      </c>
      <c r="E2323" s="1">
        <v>43656</v>
      </c>
      <c r="F2323" t="s">
        <v>29</v>
      </c>
      <c r="G2323" t="s">
        <v>7909</v>
      </c>
      <c r="H2323" t="s">
        <v>173</v>
      </c>
      <c r="I2323" t="s">
        <v>1542</v>
      </c>
      <c r="J2323" t="s">
        <v>7910</v>
      </c>
      <c r="K2323" t="s">
        <v>134</v>
      </c>
      <c r="L2323">
        <v>8</v>
      </c>
      <c r="M2323">
        <v>30</v>
      </c>
      <c r="N2323">
        <v>4</v>
      </c>
      <c r="O2323">
        <v>11.64</v>
      </c>
      <c r="P2323">
        <v>25</v>
      </c>
    </row>
    <row r="2324" spans="1:16" x14ac:dyDescent="0.25">
      <c r="A2324" t="s">
        <v>217</v>
      </c>
      <c r="B2324" t="s">
        <v>7911</v>
      </c>
      <c r="C2324" t="s">
        <v>109</v>
      </c>
      <c r="D2324" t="s">
        <v>7912</v>
      </c>
      <c r="E2324" s="1">
        <v>42499</v>
      </c>
      <c r="F2324" t="s">
        <v>48</v>
      </c>
      <c r="G2324" t="s">
        <v>7913</v>
      </c>
      <c r="H2324" t="s">
        <v>119</v>
      </c>
      <c r="I2324" t="s">
        <v>2144</v>
      </c>
      <c r="J2324" t="s">
        <v>7914</v>
      </c>
      <c r="K2324" t="s">
        <v>134</v>
      </c>
      <c r="L2324">
        <v>9</v>
      </c>
      <c r="M2324">
        <v>15</v>
      </c>
      <c r="N2324">
        <v>10</v>
      </c>
      <c r="O2324">
        <v>18.48</v>
      </c>
      <c r="P2324">
        <v>29</v>
      </c>
    </row>
    <row r="2325" spans="1:16" x14ac:dyDescent="0.25">
      <c r="A2325" t="s">
        <v>217</v>
      </c>
      <c r="B2325" t="s">
        <v>7915</v>
      </c>
      <c r="C2325" t="s">
        <v>255</v>
      </c>
      <c r="D2325" t="s">
        <v>510</v>
      </c>
      <c r="E2325" s="1">
        <v>45748</v>
      </c>
      <c r="F2325" t="s">
        <v>57</v>
      </c>
      <c r="G2325" t="s">
        <v>7916</v>
      </c>
      <c r="H2325" t="s">
        <v>88</v>
      </c>
      <c r="I2325" t="s">
        <v>2327</v>
      </c>
      <c r="J2325" t="s">
        <v>7917</v>
      </c>
      <c r="K2325" t="s">
        <v>77</v>
      </c>
      <c r="L2325">
        <v>10</v>
      </c>
      <c r="M2325">
        <v>9</v>
      </c>
      <c r="N2325">
        <v>9</v>
      </c>
      <c r="O2325">
        <v>8.02</v>
      </c>
      <c r="P2325">
        <v>33</v>
      </c>
    </row>
    <row r="2326" spans="1:16" x14ac:dyDescent="0.25">
      <c r="A2326" t="s">
        <v>382</v>
      </c>
      <c r="B2326" t="s">
        <v>7918</v>
      </c>
      <c r="C2326" t="s">
        <v>342</v>
      </c>
      <c r="D2326" t="s">
        <v>7919</v>
      </c>
      <c r="E2326" s="1">
        <v>43647</v>
      </c>
      <c r="F2326" t="s">
        <v>29</v>
      </c>
      <c r="G2326" t="s">
        <v>7920</v>
      </c>
      <c r="H2326" t="s">
        <v>59</v>
      </c>
      <c r="I2326" t="s">
        <v>7921</v>
      </c>
      <c r="J2326" t="s">
        <v>7922</v>
      </c>
      <c r="K2326" t="s">
        <v>134</v>
      </c>
      <c r="L2326">
        <v>10</v>
      </c>
      <c r="M2326">
        <v>14</v>
      </c>
      <c r="N2326">
        <v>10</v>
      </c>
      <c r="O2326">
        <v>2.44</v>
      </c>
      <c r="P2326">
        <v>17</v>
      </c>
    </row>
    <row r="2327" spans="1:16" x14ac:dyDescent="0.25">
      <c r="A2327" t="s">
        <v>217</v>
      </c>
      <c r="B2327" t="s">
        <v>7923</v>
      </c>
      <c r="C2327" t="s">
        <v>136</v>
      </c>
      <c r="D2327" t="s">
        <v>830</v>
      </c>
      <c r="E2327" s="1">
        <v>42167</v>
      </c>
      <c r="F2327" t="s">
        <v>20</v>
      </c>
      <c r="G2327" t="s">
        <v>8967</v>
      </c>
      <c r="H2327" t="s">
        <v>119</v>
      </c>
      <c r="I2327" t="s">
        <v>1220</v>
      </c>
      <c r="J2327" t="s">
        <v>7924</v>
      </c>
      <c r="K2327" t="s">
        <v>106</v>
      </c>
      <c r="L2327">
        <v>10</v>
      </c>
      <c r="M2327">
        <v>5</v>
      </c>
      <c r="N2327">
        <v>14</v>
      </c>
      <c r="O2327">
        <v>11.14</v>
      </c>
      <c r="P2327">
        <v>38</v>
      </c>
    </row>
    <row r="2328" spans="1:16" x14ac:dyDescent="0.25">
      <c r="A2328" t="s">
        <v>114</v>
      </c>
      <c r="B2328" t="s">
        <v>7925</v>
      </c>
      <c r="C2328" t="s">
        <v>562</v>
      </c>
      <c r="D2328" t="s">
        <v>7926</v>
      </c>
      <c r="E2328" s="1">
        <v>43227</v>
      </c>
      <c r="F2328" t="s">
        <v>48</v>
      </c>
      <c r="G2328" t="s">
        <v>7927</v>
      </c>
      <c r="H2328" t="s">
        <v>59</v>
      </c>
      <c r="I2328" t="s">
        <v>512</v>
      </c>
      <c r="J2328" t="s">
        <v>33</v>
      </c>
      <c r="K2328" t="s">
        <v>77</v>
      </c>
      <c r="L2328">
        <v>12</v>
      </c>
      <c r="M2328">
        <v>11</v>
      </c>
      <c r="N2328">
        <v>13</v>
      </c>
      <c r="O2328">
        <v>79.02</v>
      </c>
      <c r="P2328">
        <v>13</v>
      </c>
    </row>
    <row r="2329" spans="1:16" x14ac:dyDescent="0.25">
      <c r="A2329" t="s">
        <v>265</v>
      </c>
      <c r="B2329" t="s">
        <v>7928</v>
      </c>
      <c r="C2329" t="s">
        <v>37</v>
      </c>
      <c r="D2329" t="s">
        <v>1075</v>
      </c>
      <c r="E2329" s="1">
        <v>43160</v>
      </c>
      <c r="F2329" t="s">
        <v>20</v>
      </c>
      <c r="G2329" t="s">
        <v>7929</v>
      </c>
      <c r="H2329" t="s">
        <v>97</v>
      </c>
      <c r="I2329" t="s">
        <v>153</v>
      </c>
      <c r="J2329" t="s">
        <v>7930</v>
      </c>
      <c r="K2329" t="s">
        <v>180</v>
      </c>
      <c r="L2329">
        <v>9</v>
      </c>
      <c r="M2329">
        <v>13</v>
      </c>
      <c r="N2329">
        <v>22</v>
      </c>
      <c r="O2329">
        <v>0.09</v>
      </c>
      <c r="P2329">
        <v>38</v>
      </c>
    </row>
    <row r="2330" spans="1:16" x14ac:dyDescent="0.25">
      <c r="A2330" t="s">
        <v>323</v>
      </c>
      <c r="B2330" t="s">
        <v>7931</v>
      </c>
      <c r="C2330" t="s">
        <v>182</v>
      </c>
      <c r="D2330" t="s">
        <v>3740</v>
      </c>
      <c r="E2330" s="1">
        <v>44443</v>
      </c>
      <c r="F2330" t="s">
        <v>57</v>
      </c>
      <c r="G2330" t="s">
        <v>7932</v>
      </c>
      <c r="H2330" t="s">
        <v>59</v>
      </c>
      <c r="I2330" t="s">
        <v>6137</v>
      </c>
      <c r="J2330" t="s">
        <v>1179</v>
      </c>
      <c r="K2330" t="s">
        <v>52</v>
      </c>
      <c r="L2330">
        <v>9</v>
      </c>
      <c r="M2330">
        <v>8</v>
      </c>
      <c r="N2330">
        <v>4</v>
      </c>
      <c r="O2330">
        <v>0.15</v>
      </c>
      <c r="P2330">
        <v>26</v>
      </c>
    </row>
    <row r="2331" spans="1:16" x14ac:dyDescent="0.25">
      <c r="A2331" t="s">
        <v>323</v>
      </c>
      <c r="B2331" t="s">
        <v>7933</v>
      </c>
      <c r="C2331" t="s">
        <v>170</v>
      </c>
      <c r="D2331" t="s">
        <v>213</v>
      </c>
      <c r="E2331" s="1">
        <v>45706</v>
      </c>
      <c r="F2331" t="s">
        <v>82</v>
      </c>
      <c r="G2331" t="s">
        <v>7934</v>
      </c>
      <c r="H2331" t="s">
        <v>190</v>
      </c>
      <c r="I2331" t="s">
        <v>1309</v>
      </c>
      <c r="J2331" t="s">
        <v>280</v>
      </c>
      <c r="K2331" t="s">
        <v>77</v>
      </c>
      <c r="L2331">
        <v>11</v>
      </c>
      <c r="M2331">
        <v>18</v>
      </c>
      <c r="N2331">
        <v>6</v>
      </c>
      <c r="O2331">
        <v>0.23</v>
      </c>
      <c r="P2331">
        <v>19</v>
      </c>
    </row>
    <row r="2332" spans="1:16" x14ac:dyDescent="0.25">
      <c r="A2332" t="s">
        <v>63</v>
      </c>
      <c r="B2332" t="s">
        <v>7935</v>
      </c>
      <c r="C2332" t="s">
        <v>55</v>
      </c>
      <c r="D2332" t="s">
        <v>7936</v>
      </c>
      <c r="E2332" s="1">
        <v>45987</v>
      </c>
      <c r="F2332" t="s">
        <v>48</v>
      </c>
      <c r="G2332" t="s">
        <v>7937</v>
      </c>
      <c r="H2332" t="s">
        <v>31</v>
      </c>
      <c r="I2332" t="s">
        <v>3248</v>
      </c>
      <c r="J2332" t="s">
        <v>7938</v>
      </c>
      <c r="K2332" t="s">
        <v>62</v>
      </c>
      <c r="L2332">
        <v>24</v>
      </c>
      <c r="M2332">
        <v>21</v>
      </c>
      <c r="N2332">
        <v>6</v>
      </c>
      <c r="O2332">
        <v>0.89</v>
      </c>
      <c r="P2332">
        <v>37</v>
      </c>
    </row>
    <row r="2333" spans="1:16" x14ac:dyDescent="0.25">
      <c r="A2333" t="s">
        <v>155</v>
      </c>
      <c r="B2333" t="s">
        <v>7939</v>
      </c>
      <c r="C2333" t="s">
        <v>325</v>
      </c>
      <c r="D2333" t="s">
        <v>1346</v>
      </c>
      <c r="E2333" s="1">
        <v>45916</v>
      </c>
      <c r="F2333" t="s">
        <v>82</v>
      </c>
      <c r="G2333" t="s">
        <v>7940</v>
      </c>
      <c r="H2333" t="s">
        <v>112</v>
      </c>
      <c r="I2333" t="s">
        <v>477</v>
      </c>
      <c r="J2333" t="s">
        <v>7941</v>
      </c>
      <c r="K2333" t="s">
        <v>43</v>
      </c>
      <c r="L2333">
        <v>4</v>
      </c>
      <c r="M2333">
        <v>5</v>
      </c>
      <c r="N2333">
        <v>6</v>
      </c>
      <c r="O2333">
        <v>0.94</v>
      </c>
      <c r="P2333">
        <v>14</v>
      </c>
    </row>
    <row r="2334" spans="1:16" x14ac:dyDescent="0.25">
      <c r="A2334" t="s">
        <v>148</v>
      </c>
      <c r="B2334" t="s">
        <v>7942</v>
      </c>
      <c r="C2334" t="s">
        <v>347</v>
      </c>
      <c r="D2334" t="s">
        <v>7943</v>
      </c>
      <c r="E2334" s="1">
        <v>42555</v>
      </c>
      <c r="F2334" t="s">
        <v>82</v>
      </c>
      <c r="G2334" t="s">
        <v>7944</v>
      </c>
      <c r="H2334" t="s">
        <v>119</v>
      </c>
      <c r="I2334" t="s">
        <v>1309</v>
      </c>
      <c r="J2334" t="s">
        <v>7945</v>
      </c>
      <c r="K2334" t="s">
        <v>180</v>
      </c>
      <c r="L2334">
        <v>5</v>
      </c>
      <c r="M2334">
        <v>7</v>
      </c>
      <c r="N2334">
        <v>5</v>
      </c>
      <c r="O2334">
        <v>0.35</v>
      </c>
      <c r="P2334">
        <v>29</v>
      </c>
    </row>
    <row r="2335" spans="1:16" x14ac:dyDescent="0.25">
      <c r="A2335" t="s">
        <v>53</v>
      </c>
      <c r="B2335" t="s">
        <v>7946</v>
      </c>
      <c r="C2335" t="s">
        <v>109</v>
      </c>
      <c r="D2335" t="s">
        <v>38</v>
      </c>
      <c r="E2335" s="1">
        <v>45627</v>
      </c>
      <c r="F2335" t="s">
        <v>48</v>
      </c>
      <c r="G2335" t="s">
        <v>7947</v>
      </c>
      <c r="H2335" t="s">
        <v>190</v>
      </c>
      <c r="I2335" t="s">
        <v>7948</v>
      </c>
      <c r="J2335" t="s">
        <v>210</v>
      </c>
      <c r="K2335" t="s">
        <v>134</v>
      </c>
      <c r="L2335">
        <v>9</v>
      </c>
      <c r="M2335">
        <v>9</v>
      </c>
      <c r="N2335">
        <v>7</v>
      </c>
      <c r="O2335">
        <v>0.36</v>
      </c>
      <c r="P2335">
        <v>19</v>
      </c>
    </row>
    <row r="2336" spans="1:16" x14ac:dyDescent="0.25">
      <c r="A2336" t="s">
        <v>155</v>
      </c>
      <c r="B2336" t="s">
        <v>7949</v>
      </c>
      <c r="C2336" t="s">
        <v>562</v>
      </c>
      <c r="D2336" t="s">
        <v>183</v>
      </c>
      <c r="E2336" s="1">
        <v>42383</v>
      </c>
      <c r="F2336" t="s">
        <v>48</v>
      </c>
      <c r="G2336" t="s">
        <v>7950</v>
      </c>
      <c r="H2336" t="s">
        <v>97</v>
      </c>
      <c r="I2336" t="s">
        <v>3750</v>
      </c>
      <c r="J2336" t="s">
        <v>7951</v>
      </c>
      <c r="K2336" t="s">
        <v>180</v>
      </c>
      <c r="L2336">
        <v>8</v>
      </c>
      <c r="M2336">
        <v>8</v>
      </c>
      <c r="N2336">
        <v>15</v>
      </c>
      <c r="O2336">
        <v>7.49</v>
      </c>
      <c r="P2336">
        <v>39</v>
      </c>
    </row>
    <row r="2337" spans="1:16" x14ac:dyDescent="0.25">
      <c r="A2337" t="s">
        <v>78</v>
      </c>
      <c r="B2337" t="s">
        <v>7952</v>
      </c>
      <c r="C2337" t="s">
        <v>261</v>
      </c>
      <c r="D2337" t="s">
        <v>493</v>
      </c>
      <c r="E2337" s="1">
        <v>44199</v>
      </c>
      <c r="F2337" t="s">
        <v>20</v>
      </c>
      <c r="G2337" t="s">
        <v>7953</v>
      </c>
      <c r="H2337" t="s">
        <v>173</v>
      </c>
      <c r="I2337" t="s">
        <v>7954</v>
      </c>
      <c r="J2337" t="s">
        <v>33</v>
      </c>
      <c r="K2337" t="s">
        <v>52</v>
      </c>
      <c r="L2337">
        <v>8</v>
      </c>
      <c r="M2337">
        <v>15</v>
      </c>
      <c r="N2337">
        <v>15</v>
      </c>
      <c r="O2337">
        <v>14.89</v>
      </c>
      <c r="P2337">
        <v>22</v>
      </c>
    </row>
    <row r="2338" spans="1:16" x14ac:dyDescent="0.25">
      <c r="A2338" t="s">
        <v>292</v>
      </c>
      <c r="B2338" t="s">
        <v>7955</v>
      </c>
      <c r="C2338" t="s">
        <v>667</v>
      </c>
      <c r="D2338" t="s">
        <v>826</v>
      </c>
      <c r="E2338" s="1">
        <v>42674</v>
      </c>
      <c r="F2338" t="s">
        <v>20</v>
      </c>
      <c r="G2338" t="s">
        <v>7956</v>
      </c>
      <c r="H2338" t="s">
        <v>190</v>
      </c>
      <c r="I2338" t="s">
        <v>7957</v>
      </c>
      <c r="J2338" t="s">
        <v>7958</v>
      </c>
      <c r="K2338" t="s">
        <v>34</v>
      </c>
      <c r="L2338">
        <v>13</v>
      </c>
      <c r="M2338">
        <v>10</v>
      </c>
      <c r="N2338">
        <v>8</v>
      </c>
      <c r="O2338">
        <v>3.18</v>
      </c>
      <c r="P2338">
        <v>15</v>
      </c>
    </row>
    <row r="2339" spans="1:16" x14ac:dyDescent="0.25">
      <c r="A2339" t="s">
        <v>141</v>
      </c>
      <c r="B2339" t="s">
        <v>7959</v>
      </c>
      <c r="C2339" t="s">
        <v>80</v>
      </c>
      <c r="D2339" t="s">
        <v>220</v>
      </c>
      <c r="E2339" s="1">
        <v>42603</v>
      </c>
      <c r="F2339" t="s">
        <v>29</v>
      </c>
      <c r="G2339" t="s">
        <v>7960</v>
      </c>
      <c r="H2339" t="s">
        <v>88</v>
      </c>
      <c r="I2339" t="s">
        <v>4989</v>
      </c>
      <c r="J2339" t="s">
        <v>2967</v>
      </c>
      <c r="K2339" t="s">
        <v>180</v>
      </c>
      <c r="L2339">
        <v>4</v>
      </c>
      <c r="M2339">
        <v>5</v>
      </c>
      <c r="N2339">
        <v>10</v>
      </c>
      <c r="O2339">
        <v>5.95</v>
      </c>
      <c r="P2339">
        <v>11</v>
      </c>
    </row>
    <row r="2340" spans="1:16" x14ac:dyDescent="0.25">
      <c r="A2340" t="s">
        <v>292</v>
      </c>
      <c r="B2340" t="s">
        <v>7961</v>
      </c>
      <c r="C2340" t="s">
        <v>282</v>
      </c>
      <c r="D2340" t="s">
        <v>1357</v>
      </c>
      <c r="E2340" s="1">
        <v>42123</v>
      </c>
      <c r="F2340" t="s">
        <v>48</v>
      </c>
      <c r="G2340" t="s">
        <v>7962</v>
      </c>
      <c r="H2340" t="s">
        <v>59</v>
      </c>
      <c r="I2340" t="s">
        <v>3267</v>
      </c>
      <c r="J2340" t="s">
        <v>7963</v>
      </c>
      <c r="K2340" t="s">
        <v>322</v>
      </c>
      <c r="L2340">
        <v>13</v>
      </c>
      <c r="M2340">
        <v>17</v>
      </c>
      <c r="N2340">
        <v>9</v>
      </c>
      <c r="O2340">
        <v>150</v>
      </c>
      <c r="P2340">
        <v>21</v>
      </c>
    </row>
    <row r="2341" spans="1:16" x14ac:dyDescent="0.25">
      <c r="A2341" t="s">
        <v>551</v>
      </c>
      <c r="B2341" t="s">
        <v>7964</v>
      </c>
      <c r="C2341" t="s">
        <v>342</v>
      </c>
      <c r="D2341" t="s">
        <v>1969</v>
      </c>
      <c r="E2341" s="1">
        <v>43070</v>
      </c>
      <c r="F2341" t="s">
        <v>48</v>
      </c>
      <c r="G2341" t="s">
        <v>7965</v>
      </c>
      <c r="H2341" t="s">
        <v>119</v>
      </c>
      <c r="I2341" t="s">
        <v>1313</v>
      </c>
      <c r="J2341" t="s">
        <v>33</v>
      </c>
      <c r="K2341" t="s">
        <v>52</v>
      </c>
      <c r="L2341">
        <v>5</v>
      </c>
      <c r="M2341">
        <v>9</v>
      </c>
      <c r="N2341">
        <v>20</v>
      </c>
      <c r="O2341">
        <v>0.04</v>
      </c>
      <c r="P2341">
        <v>38</v>
      </c>
    </row>
    <row r="2342" spans="1:16" x14ac:dyDescent="0.25">
      <c r="A2342" t="s">
        <v>292</v>
      </c>
      <c r="B2342" t="s">
        <v>7966</v>
      </c>
      <c r="C2342" t="s">
        <v>182</v>
      </c>
      <c r="D2342" t="s">
        <v>1425</v>
      </c>
      <c r="E2342" s="1">
        <v>45965</v>
      </c>
      <c r="F2342" t="s">
        <v>20</v>
      </c>
      <c r="G2342" t="s">
        <v>7967</v>
      </c>
      <c r="H2342" t="s">
        <v>97</v>
      </c>
      <c r="I2342" t="s">
        <v>7968</v>
      </c>
      <c r="J2342" t="s">
        <v>1476</v>
      </c>
      <c r="K2342" t="s">
        <v>91</v>
      </c>
      <c r="L2342">
        <v>11</v>
      </c>
      <c r="M2342">
        <v>13</v>
      </c>
      <c r="N2342">
        <v>5</v>
      </c>
      <c r="O2342">
        <v>3.06</v>
      </c>
      <c r="P2342">
        <v>14</v>
      </c>
    </row>
    <row r="2343" spans="1:16" x14ac:dyDescent="0.25">
      <c r="A2343" t="s">
        <v>114</v>
      </c>
      <c r="B2343" t="s">
        <v>7969</v>
      </c>
      <c r="C2343" t="s">
        <v>80</v>
      </c>
      <c r="D2343" t="s">
        <v>922</v>
      </c>
      <c r="E2343" s="1">
        <v>43018</v>
      </c>
      <c r="F2343" t="s">
        <v>29</v>
      </c>
      <c r="G2343" t="s">
        <v>7970</v>
      </c>
      <c r="H2343" t="s">
        <v>22</v>
      </c>
      <c r="I2343" t="s">
        <v>1313</v>
      </c>
      <c r="J2343" t="s">
        <v>7971</v>
      </c>
      <c r="K2343" t="s">
        <v>43</v>
      </c>
      <c r="L2343">
        <v>7</v>
      </c>
      <c r="M2343">
        <v>11</v>
      </c>
      <c r="N2343">
        <v>11</v>
      </c>
      <c r="O2343">
        <v>126.68</v>
      </c>
      <c r="P2343">
        <v>26</v>
      </c>
    </row>
    <row r="2344" spans="1:16" x14ac:dyDescent="0.25">
      <c r="A2344" t="s">
        <v>53</v>
      </c>
      <c r="B2344" t="s">
        <v>7972</v>
      </c>
      <c r="C2344" t="s">
        <v>568</v>
      </c>
      <c r="D2344" t="s">
        <v>1938</v>
      </c>
      <c r="E2344" s="1">
        <v>42709</v>
      </c>
      <c r="F2344" t="s">
        <v>20</v>
      </c>
      <c r="G2344" t="s">
        <v>7973</v>
      </c>
      <c r="H2344" t="s">
        <v>22</v>
      </c>
      <c r="I2344" t="s">
        <v>7974</v>
      </c>
      <c r="J2344" t="s">
        <v>2194</v>
      </c>
      <c r="K2344" t="s">
        <v>180</v>
      </c>
      <c r="L2344">
        <v>6</v>
      </c>
      <c r="M2344">
        <v>11</v>
      </c>
      <c r="N2344">
        <v>7</v>
      </c>
      <c r="O2344">
        <v>0.28999999999999998</v>
      </c>
      <c r="P2344">
        <v>22</v>
      </c>
    </row>
    <row r="2345" spans="1:16" x14ac:dyDescent="0.25">
      <c r="A2345" t="s">
        <v>141</v>
      </c>
      <c r="B2345" t="s">
        <v>7975</v>
      </c>
      <c r="C2345" t="s">
        <v>562</v>
      </c>
      <c r="D2345" t="s">
        <v>230</v>
      </c>
      <c r="E2345" s="1">
        <v>42841</v>
      </c>
      <c r="F2345" t="s">
        <v>20</v>
      </c>
      <c r="G2345" t="s">
        <v>7976</v>
      </c>
      <c r="H2345" t="s">
        <v>31</v>
      </c>
      <c r="I2345" t="s">
        <v>3823</v>
      </c>
      <c r="J2345" t="s">
        <v>7977</v>
      </c>
      <c r="K2345" t="s">
        <v>52</v>
      </c>
      <c r="L2345">
        <v>10</v>
      </c>
      <c r="M2345">
        <v>14</v>
      </c>
      <c r="N2345">
        <v>11</v>
      </c>
      <c r="O2345">
        <v>2.88</v>
      </c>
      <c r="P2345">
        <v>213</v>
      </c>
    </row>
    <row r="2346" spans="1:16" x14ac:dyDescent="0.25">
      <c r="A2346" t="s">
        <v>551</v>
      </c>
      <c r="B2346" t="s">
        <v>7978</v>
      </c>
      <c r="C2346" t="s">
        <v>37</v>
      </c>
      <c r="D2346" t="s">
        <v>2940</v>
      </c>
      <c r="E2346" s="1">
        <v>45228</v>
      </c>
      <c r="F2346" t="s">
        <v>20</v>
      </c>
      <c r="G2346" t="s">
        <v>7979</v>
      </c>
      <c r="H2346" t="s">
        <v>22</v>
      </c>
      <c r="I2346" t="s">
        <v>7980</v>
      </c>
      <c r="J2346" t="s">
        <v>7981</v>
      </c>
      <c r="K2346" t="s">
        <v>322</v>
      </c>
      <c r="L2346">
        <v>9</v>
      </c>
      <c r="M2346">
        <v>15</v>
      </c>
      <c r="N2346">
        <v>19</v>
      </c>
      <c r="O2346">
        <v>0.18</v>
      </c>
      <c r="P2346">
        <v>41</v>
      </c>
    </row>
    <row r="2347" spans="1:16" x14ac:dyDescent="0.25">
      <c r="A2347" t="s">
        <v>63</v>
      </c>
      <c r="B2347" t="s">
        <v>7982</v>
      </c>
      <c r="C2347" t="s">
        <v>182</v>
      </c>
      <c r="D2347" t="s">
        <v>171</v>
      </c>
      <c r="E2347" s="1">
        <v>44434</v>
      </c>
      <c r="F2347" t="s">
        <v>57</v>
      </c>
      <c r="G2347" t="s">
        <v>8967</v>
      </c>
      <c r="H2347" t="s">
        <v>59</v>
      </c>
      <c r="I2347" t="s">
        <v>490</v>
      </c>
      <c r="J2347" t="s">
        <v>133</v>
      </c>
      <c r="K2347" t="s">
        <v>134</v>
      </c>
      <c r="L2347">
        <v>18</v>
      </c>
      <c r="M2347">
        <v>16</v>
      </c>
      <c r="N2347">
        <v>12</v>
      </c>
      <c r="O2347">
        <v>150</v>
      </c>
      <c r="P2347">
        <v>16</v>
      </c>
    </row>
    <row r="2348" spans="1:16" x14ac:dyDescent="0.25">
      <c r="A2348" t="s">
        <v>265</v>
      </c>
      <c r="B2348" t="s">
        <v>7983</v>
      </c>
      <c r="C2348" t="s">
        <v>515</v>
      </c>
      <c r="D2348" t="s">
        <v>220</v>
      </c>
      <c r="E2348" s="1">
        <v>44678</v>
      </c>
      <c r="F2348" t="s">
        <v>29</v>
      </c>
      <c r="G2348" t="s">
        <v>7984</v>
      </c>
      <c r="H2348" t="s">
        <v>112</v>
      </c>
      <c r="I2348" t="s">
        <v>3812</v>
      </c>
      <c r="J2348" t="s">
        <v>3352</v>
      </c>
      <c r="K2348" t="s">
        <v>62</v>
      </c>
      <c r="L2348">
        <v>10</v>
      </c>
      <c r="M2348">
        <v>3</v>
      </c>
      <c r="N2348">
        <v>16</v>
      </c>
      <c r="O2348">
        <v>0.06</v>
      </c>
      <c r="P2348">
        <v>37</v>
      </c>
    </row>
    <row r="2349" spans="1:16" x14ac:dyDescent="0.25">
      <c r="A2349" t="s">
        <v>168</v>
      </c>
      <c r="B2349" t="s">
        <v>7985</v>
      </c>
      <c r="C2349" t="s">
        <v>568</v>
      </c>
      <c r="D2349" t="s">
        <v>646</v>
      </c>
      <c r="E2349" s="1">
        <v>42878</v>
      </c>
      <c r="F2349" t="s">
        <v>82</v>
      </c>
      <c r="G2349" t="s">
        <v>7986</v>
      </c>
      <c r="H2349" t="s">
        <v>173</v>
      </c>
      <c r="I2349" t="s">
        <v>1359</v>
      </c>
      <c r="J2349" t="s">
        <v>7987</v>
      </c>
      <c r="K2349" t="s">
        <v>62</v>
      </c>
      <c r="L2349">
        <v>2</v>
      </c>
      <c r="M2349">
        <v>5</v>
      </c>
      <c r="N2349">
        <v>15</v>
      </c>
      <c r="O2349">
        <v>17.13</v>
      </c>
      <c r="P2349">
        <v>24</v>
      </c>
    </row>
    <row r="2350" spans="1:16" x14ac:dyDescent="0.25">
      <c r="A2350" t="s">
        <v>44</v>
      </c>
      <c r="B2350" t="s">
        <v>7988</v>
      </c>
      <c r="C2350" t="s">
        <v>212</v>
      </c>
      <c r="D2350" t="s">
        <v>3849</v>
      </c>
      <c r="E2350" s="1">
        <v>42257</v>
      </c>
      <c r="F2350" t="s">
        <v>82</v>
      </c>
      <c r="G2350" t="s">
        <v>7989</v>
      </c>
      <c r="H2350" t="s">
        <v>173</v>
      </c>
      <c r="I2350" t="s">
        <v>7990</v>
      </c>
      <c r="J2350" t="s">
        <v>7991</v>
      </c>
      <c r="K2350" t="s">
        <v>69</v>
      </c>
      <c r="L2350">
        <v>11</v>
      </c>
      <c r="M2350">
        <v>14</v>
      </c>
      <c r="N2350">
        <v>12</v>
      </c>
      <c r="O2350">
        <v>7.15</v>
      </c>
      <c r="P2350">
        <v>32</v>
      </c>
    </row>
    <row r="2351" spans="1:16" x14ac:dyDescent="0.25">
      <c r="A2351" t="s">
        <v>53</v>
      </c>
      <c r="B2351" t="s">
        <v>7992</v>
      </c>
      <c r="C2351" t="s">
        <v>562</v>
      </c>
      <c r="D2351" t="s">
        <v>7993</v>
      </c>
      <c r="E2351" s="1">
        <v>45221</v>
      </c>
      <c r="F2351" t="s">
        <v>57</v>
      </c>
      <c r="G2351" t="s">
        <v>7994</v>
      </c>
      <c r="H2351" t="s">
        <v>97</v>
      </c>
      <c r="I2351" t="s">
        <v>914</v>
      </c>
      <c r="J2351" t="s">
        <v>33</v>
      </c>
      <c r="K2351" t="s">
        <v>91</v>
      </c>
      <c r="L2351">
        <v>8</v>
      </c>
      <c r="M2351">
        <v>6</v>
      </c>
      <c r="N2351">
        <v>3</v>
      </c>
      <c r="O2351">
        <v>0.32</v>
      </c>
      <c r="P2351">
        <v>24</v>
      </c>
    </row>
    <row r="2352" spans="1:16" x14ac:dyDescent="0.25">
      <c r="A2352" t="s">
        <v>462</v>
      </c>
      <c r="B2352" t="s">
        <v>7995</v>
      </c>
      <c r="C2352" t="s">
        <v>619</v>
      </c>
      <c r="D2352" t="s">
        <v>742</v>
      </c>
      <c r="E2352" s="1">
        <v>42782</v>
      </c>
      <c r="F2352" t="s">
        <v>82</v>
      </c>
      <c r="G2352" t="s">
        <v>7996</v>
      </c>
      <c r="H2352" t="s">
        <v>190</v>
      </c>
      <c r="I2352" t="s">
        <v>7997</v>
      </c>
      <c r="J2352" t="s">
        <v>179</v>
      </c>
      <c r="K2352" t="s">
        <v>8966</v>
      </c>
      <c r="L2352">
        <v>7</v>
      </c>
      <c r="M2352">
        <v>7</v>
      </c>
      <c r="N2352">
        <v>18</v>
      </c>
      <c r="O2352">
        <v>0.13</v>
      </c>
      <c r="P2352">
        <v>38</v>
      </c>
    </row>
    <row r="2353" spans="1:16" x14ac:dyDescent="0.25">
      <c r="A2353" t="s">
        <v>168</v>
      </c>
      <c r="B2353" t="s">
        <v>7998</v>
      </c>
      <c r="C2353" t="s">
        <v>421</v>
      </c>
      <c r="D2353" t="s">
        <v>5265</v>
      </c>
      <c r="E2353" s="1">
        <v>44703</v>
      </c>
      <c r="F2353" t="s">
        <v>57</v>
      </c>
      <c r="G2353" t="s">
        <v>8967</v>
      </c>
      <c r="H2353" t="s">
        <v>190</v>
      </c>
      <c r="I2353" t="s">
        <v>933</v>
      </c>
      <c r="J2353" t="s">
        <v>7999</v>
      </c>
      <c r="K2353" t="s">
        <v>43</v>
      </c>
      <c r="L2353">
        <v>3</v>
      </c>
      <c r="M2353">
        <v>7</v>
      </c>
      <c r="N2353">
        <v>10</v>
      </c>
      <c r="O2353">
        <v>15.94</v>
      </c>
      <c r="P2353">
        <v>18</v>
      </c>
    </row>
    <row r="2354" spans="1:16" x14ac:dyDescent="0.25">
      <c r="A2354" t="s">
        <v>53</v>
      </c>
      <c r="B2354" t="s">
        <v>978</v>
      </c>
      <c r="C2354" t="s">
        <v>219</v>
      </c>
      <c r="D2354" t="s">
        <v>3760</v>
      </c>
      <c r="E2354" s="1">
        <v>45657</v>
      </c>
      <c r="F2354" t="s">
        <v>48</v>
      </c>
      <c r="G2354" t="s">
        <v>8000</v>
      </c>
      <c r="H2354" t="s">
        <v>88</v>
      </c>
      <c r="I2354" t="s">
        <v>5688</v>
      </c>
      <c r="J2354" t="s">
        <v>8001</v>
      </c>
      <c r="K2354" t="s">
        <v>106</v>
      </c>
      <c r="L2354">
        <v>3</v>
      </c>
      <c r="M2354">
        <v>15</v>
      </c>
      <c r="N2354">
        <v>3</v>
      </c>
      <c r="O2354">
        <v>0.2</v>
      </c>
      <c r="P2354">
        <v>26</v>
      </c>
    </row>
    <row r="2355" spans="1:16" x14ac:dyDescent="0.25">
      <c r="A2355" t="s">
        <v>217</v>
      </c>
      <c r="B2355" t="s">
        <v>8002</v>
      </c>
      <c r="C2355" t="s">
        <v>619</v>
      </c>
      <c r="D2355" t="s">
        <v>38</v>
      </c>
      <c r="E2355" s="1">
        <v>43356</v>
      </c>
      <c r="F2355" t="s">
        <v>48</v>
      </c>
      <c r="G2355" t="s">
        <v>8003</v>
      </c>
      <c r="H2355" t="s">
        <v>190</v>
      </c>
      <c r="I2355" t="s">
        <v>1945</v>
      </c>
      <c r="J2355" t="s">
        <v>5205</v>
      </c>
      <c r="K2355" t="s">
        <v>8966</v>
      </c>
      <c r="L2355">
        <v>9</v>
      </c>
      <c r="M2355">
        <v>7</v>
      </c>
      <c r="N2355">
        <v>8</v>
      </c>
      <c r="O2355">
        <v>4.12</v>
      </c>
      <c r="P2355">
        <v>26</v>
      </c>
    </row>
    <row r="2356" spans="1:16" x14ac:dyDescent="0.25">
      <c r="A2356" t="s">
        <v>141</v>
      </c>
      <c r="B2356" t="s">
        <v>8004</v>
      </c>
      <c r="C2356" t="s">
        <v>276</v>
      </c>
      <c r="D2356" t="s">
        <v>4373</v>
      </c>
      <c r="E2356" s="1">
        <v>42015</v>
      </c>
      <c r="F2356" t="s">
        <v>57</v>
      </c>
      <c r="G2356" t="s">
        <v>8005</v>
      </c>
      <c r="H2356" t="s">
        <v>59</v>
      </c>
      <c r="I2356" t="s">
        <v>8006</v>
      </c>
      <c r="J2356" t="s">
        <v>1179</v>
      </c>
      <c r="K2356" t="s">
        <v>8966</v>
      </c>
      <c r="L2356">
        <v>5</v>
      </c>
      <c r="M2356">
        <v>11</v>
      </c>
      <c r="N2356">
        <v>6</v>
      </c>
      <c r="O2356">
        <v>3.17</v>
      </c>
      <c r="P2356">
        <v>16</v>
      </c>
    </row>
    <row r="2357" spans="1:16" x14ac:dyDescent="0.25">
      <c r="A2357" t="s">
        <v>292</v>
      </c>
      <c r="B2357" t="s">
        <v>8007</v>
      </c>
      <c r="C2357" t="s">
        <v>325</v>
      </c>
      <c r="D2357" t="s">
        <v>3241</v>
      </c>
      <c r="E2357" s="1">
        <v>45143</v>
      </c>
      <c r="F2357" t="s">
        <v>48</v>
      </c>
      <c r="G2357" t="s">
        <v>8008</v>
      </c>
      <c r="H2357" t="s">
        <v>97</v>
      </c>
      <c r="I2357" t="s">
        <v>906</v>
      </c>
      <c r="J2357" t="s">
        <v>1163</v>
      </c>
      <c r="K2357" t="s">
        <v>8966</v>
      </c>
      <c r="L2357">
        <v>6</v>
      </c>
      <c r="M2357">
        <v>12</v>
      </c>
      <c r="N2357">
        <v>15</v>
      </c>
      <c r="O2357">
        <v>6.58</v>
      </c>
      <c r="P2357">
        <v>19</v>
      </c>
    </row>
    <row r="2358" spans="1:16" x14ac:dyDescent="0.25">
      <c r="A2358" t="s">
        <v>114</v>
      </c>
      <c r="B2358" t="s">
        <v>8009</v>
      </c>
      <c r="C2358" t="s">
        <v>55</v>
      </c>
      <c r="D2358" t="s">
        <v>318</v>
      </c>
      <c r="E2358" s="1">
        <v>42122</v>
      </c>
      <c r="F2358" t="s">
        <v>20</v>
      </c>
      <c r="G2358" t="s">
        <v>8010</v>
      </c>
      <c r="H2358" t="s">
        <v>88</v>
      </c>
      <c r="I2358" t="s">
        <v>8011</v>
      </c>
      <c r="J2358" t="s">
        <v>7124</v>
      </c>
      <c r="K2358" t="s">
        <v>134</v>
      </c>
      <c r="L2358">
        <v>9</v>
      </c>
      <c r="M2358">
        <v>9</v>
      </c>
      <c r="N2358">
        <v>17</v>
      </c>
      <c r="O2358">
        <v>101.87</v>
      </c>
      <c r="P2358">
        <v>41</v>
      </c>
    </row>
    <row r="2359" spans="1:16" x14ac:dyDescent="0.25">
      <c r="A2359" t="s">
        <v>35</v>
      </c>
      <c r="B2359" t="s">
        <v>8012</v>
      </c>
      <c r="C2359" t="s">
        <v>325</v>
      </c>
      <c r="D2359" t="s">
        <v>942</v>
      </c>
      <c r="E2359" s="1">
        <v>42952</v>
      </c>
      <c r="F2359" t="s">
        <v>20</v>
      </c>
      <c r="G2359" t="s">
        <v>8013</v>
      </c>
      <c r="H2359" t="s">
        <v>59</v>
      </c>
      <c r="I2359" t="s">
        <v>8014</v>
      </c>
      <c r="J2359" t="s">
        <v>6292</v>
      </c>
      <c r="K2359" t="s">
        <v>8966</v>
      </c>
      <c r="L2359">
        <v>19</v>
      </c>
      <c r="M2359">
        <v>12</v>
      </c>
      <c r="N2359">
        <v>10</v>
      </c>
      <c r="O2359">
        <v>9.8699999999999992</v>
      </c>
      <c r="P2359">
        <v>15</v>
      </c>
    </row>
    <row r="2360" spans="1:16" x14ac:dyDescent="0.25">
      <c r="A2360" t="s">
        <v>141</v>
      </c>
      <c r="B2360" t="s">
        <v>8015</v>
      </c>
      <c r="C2360" t="s">
        <v>219</v>
      </c>
      <c r="D2360" t="s">
        <v>47</v>
      </c>
      <c r="E2360" s="1">
        <v>44249</v>
      </c>
      <c r="F2360" t="s">
        <v>48</v>
      </c>
      <c r="G2360" t="s">
        <v>8016</v>
      </c>
      <c r="H2360" t="s">
        <v>22</v>
      </c>
      <c r="I2360" t="s">
        <v>560</v>
      </c>
      <c r="J2360" t="s">
        <v>8017</v>
      </c>
      <c r="K2360" t="s">
        <v>91</v>
      </c>
      <c r="L2360">
        <v>7</v>
      </c>
      <c r="M2360">
        <v>12</v>
      </c>
      <c r="N2360">
        <v>7</v>
      </c>
      <c r="O2360">
        <v>7.57</v>
      </c>
      <c r="P2360">
        <v>17</v>
      </c>
    </row>
    <row r="2361" spans="1:16" x14ac:dyDescent="0.25">
      <c r="A2361" t="s">
        <v>253</v>
      </c>
      <c r="B2361" t="s">
        <v>249</v>
      </c>
      <c r="C2361" t="s">
        <v>46</v>
      </c>
      <c r="D2361" t="s">
        <v>8018</v>
      </c>
      <c r="E2361" s="1">
        <v>43358</v>
      </c>
      <c r="F2361" t="s">
        <v>82</v>
      </c>
      <c r="G2361" t="s">
        <v>8019</v>
      </c>
      <c r="H2361" t="s">
        <v>112</v>
      </c>
      <c r="I2361" t="s">
        <v>1190</v>
      </c>
      <c r="J2361" t="s">
        <v>590</v>
      </c>
      <c r="K2361" t="s">
        <v>180</v>
      </c>
      <c r="L2361">
        <v>6</v>
      </c>
      <c r="M2361">
        <v>9</v>
      </c>
      <c r="N2361">
        <v>11</v>
      </c>
      <c r="O2361">
        <v>12.94</v>
      </c>
      <c r="P2361">
        <v>32</v>
      </c>
    </row>
    <row r="2362" spans="1:16" x14ac:dyDescent="0.25">
      <c r="A2362" t="s">
        <v>70</v>
      </c>
      <c r="B2362" t="s">
        <v>8020</v>
      </c>
      <c r="C2362" t="s">
        <v>464</v>
      </c>
      <c r="D2362" t="s">
        <v>1346</v>
      </c>
      <c r="E2362" s="1">
        <v>43088</v>
      </c>
      <c r="F2362" t="s">
        <v>48</v>
      </c>
      <c r="G2362" t="s">
        <v>8967</v>
      </c>
      <c r="H2362" t="s">
        <v>173</v>
      </c>
      <c r="I2362" t="s">
        <v>1190</v>
      </c>
      <c r="J2362" t="s">
        <v>8021</v>
      </c>
      <c r="K2362" t="s">
        <v>52</v>
      </c>
      <c r="L2362">
        <v>2</v>
      </c>
      <c r="M2362">
        <v>10</v>
      </c>
      <c r="N2362">
        <v>5</v>
      </c>
      <c r="O2362">
        <v>4.7</v>
      </c>
      <c r="P2362">
        <v>13</v>
      </c>
    </row>
    <row r="2363" spans="1:16" x14ac:dyDescent="0.25">
      <c r="A2363" t="s">
        <v>114</v>
      </c>
      <c r="B2363" t="s">
        <v>8022</v>
      </c>
      <c r="C2363" t="s">
        <v>182</v>
      </c>
      <c r="D2363" t="s">
        <v>746</v>
      </c>
      <c r="E2363" s="1">
        <v>42813</v>
      </c>
      <c r="F2363" t="s">
        <v>57</v>
      </c>
      <c r="G2363" t="s">
        <v>8023</v>
      </c>
      <c r="H2363" t="s">
        <v>59</v>
      </c>
      <c r="I2363" t="s">
        <v>2804</v>
      </c>
      <c r="J2363" t="s">
        <v>8024</v>
      </c>
      <c r="K2363" t="s">
        <v>180</v>
      </c>
      <c r="L2363">
        <v>12</v>
      </c>
      <c r="M2363">
        <v>15</v>
      </c>
      <c r="N2363">
        <v>12</v>
      </c>
      <c r="O2363">
        <v>118.66</v>
      </c>
      <c r="P2363">
        <v>41</v>
      </c>
    </row>
    <row r="2364" spans="1:16" x14ac:dyDescent="0.25">
      <c r="A2364" t="s">
        <v>253</v>
      </c>
      <c r="B2364" t="s">
        <v>8025</v>
      </c>
      <c r="C2364" t="s">
        <v>46</v>
      </c>
      <c r="D2364" t="s">
        <v>629</v>
      </c>
      <c r="E2364" s="1">
        <v>42194</v>
      </c>
      <c r="F2364" t="s">
        <v>82</v>
      </c>
      <c r="G2364" t="s">
        <v>8026</v>
      </c>
      <c r="H2364" t="s">
        <v>22</v>
      </c>
      <c r="I2364" t="s">
        <v>705</v>
      </c>
      <c r="J2364" t="s">
        <v>8027</v>
      </c>
      <c r="K2364" t="s">
        <v>62</v>
      </c>
      <c r="L2364">
        <v>3</v>
      </c>
      <c r="M2364">
        <v>6</v>
      </c>
      <c r="N2364">
        <v>6</v>
      </c>
      <c r="O2364">
        <v>4.28</v>
      </c>
      <c r="P2364">
        <v>15</v>
      </c>
    </row>
    <row r="2365" spans="1:16" x14ac:dyDescent="0.25">
      <c r="A2365" t="s">
        <v>114</v>
      </c>
      <c r="B2365" t="s">
        <v>8028</v>
      </c>
      <c r="C2365" t="s">
        <v>124</v>
      </c>
      <c r="D2365" t="s">
        <v>5002</v>
      </c>
      <c r="E2365" s="1">
        <v>42624</v>
      </c>
      <c r="F2365" t="s">
        <v>48</v>
      </c>
      <c r="G2365" t="s">
        <v>8029</v>
      </c>
      <c r="H2365" t="s">
        <v>119</v>
      </c>
      <c r="I2365" t="s">
        <v>523</v>
      </c>
      <c r="J2365" t="s">
        <v>8030</v>
      </c>
      <c r="K2365" t="s">
        <v>69</v>
      </c>
      <c r="L2365">
        <v>8</v>
      </c>
      <c r="M2365">
        <v>16</v>
      </c>
      <c r="N2365">
        <v>18</v>
      </c>
      <c r="O2365">
        <v>146.82</v>
      </c>
      <c r="P2365">
        <v>24</v>
      </c>
    </row>
    <row r="2366" spans="1:16" x14ac:dyDescent="0.25">
      <c r="A2366" t="s">
        <v>141</v>
      </c>
      <c r="B2366" t="s">
        <v>8031</v>
      </c>
      <c r="C2366" t="s">
        <v>568</v>
      </c>
      <c r="D2366" t="s">
        <v>1066</v>
      </c>
      <c r="E2366" s="1">
        <v>43044</v>
      </c>
      <c r="F2366" t="s">
        <v>20</v>
      </c>
      <c r="G2366" t="s">
        <v>8032</v>
      </c>
      <c r="H2366" t="s">
        <v>119</v>
      </c>
      <c r="I2366" t="s">
        <v>8033</v>
      </c>
      <c r="J2366" t="s">
        <v>312</v>
      </c>
      <c r="K2366" t="s">
        <v>69</v>
      </c>
      <c r="L2366">
        <v>8</v>
      </c>
      <c r="M2366">
        <v>12</v>
      </c>
      <c r="N2366">
        <v>5</v>
      </c>
      <c r="O2366">
        <v>3.19</v>
      </c>
      <c r="P2366">
        <v>34</v>
      </c>
    </row>
    <row r="2367" spans="1:16" x14ac:dyDescent="0.25">
      <c r="A2367" t="s">
        <v>155</v>
      </c>
      <c r="B2367" t="s">
        <v>5751</v>
      </c>
      <c r="C2367" t="s">
        <v>8968</v>
      </c>
      <c r="D2367" t="s">
        <v>1008</v>
      </c>
      <c r="E2367" s="1">
        <v>44984</v>
      </c>
      <c r="F2367" t="s">
        <v>82</v>
      </c>
      <c r="G2367" t="s">
        <v>8034</v>
      </c>
      <c r="H2367" t="s">
        <v>97</v>
      </c>
      <c r="I2367" t="s">
        <v>8035</v>
      </c>
      <c r="J2367" t="s">
        <v>6670</v>
      </c>
      <c r="K2367" t="s">
        <v>134</v>
      </c>
      <c r="L2367">
        <v>7</v>
      </c>
      <c r="M2367">
        <v>14</v>
      </c>
      <c r="N2367">
        <v>13</v>
      </c>
      <c r="O2367">
        <v>17.14</v>
      </c>
      <c r="P2367">
        <v>38</v>
      </c>
    </row>
    <row r="2368" spans="1:16" x14ac:dyDescent="0.25">
      <c r="A2368" t="s">
        <v>323</v>
      </c>
      <c r="B2368" t="s">
        <v>8036</v>
      </c>
      <c r="C2368" t="s">
        <v>163</v>
      </c>
      <c r="D2368" t="s">
        <v>646</v>
      </c>
      <c r="E2368" s="1">
        <v>45165</v>
      </c>
      <c r="F2368" t="s">
        <v>82</v>
      </c>
      <c r="G2368" t="s">
        <v>8037</v>
      </c>
      <c r="H2368" t="s">
        <v>112</v>
      </c>
      <c r="I2368" t="s">
        <v>8038</v>
      </c>
      <c r="J2368" t="s">
        <v>8039</v>
      </c>
      <c r="K2368" t="s">
        <v>69</v>
      </c>
      <c r="L2368">
        <v>15</v>
      </c>
      <c r="M2368">
        <v>8</v>
      </c>
      <c r="N2368">
        <v>4</v>
      </c>
      <c r="O2368">
        <v>0.17</v>
      </c>
      <c r="P2368">
        <v>313</v>
      </c>
    </row>
    <row r="2369" spans="1:16" x14ac:dyDescent="0.25">
      <c r="A2369" t="s">
        <v>352</v>
      </c>
      <c r="B2369" t="s">
        <v>8040</v>
      </c>
      <c r="C2369" t="s">
        <v>347</v>
      </c>
      <c r="D2369" t="s">
        <v>602</v>
      </c>
      <c r="E2369" s="1">
        <v>44383</v>
      </c>
      <c r="F2369" t="s">
        <v>48</v>
      </c>
      <c r="G2369" t="s">
        <v>8041</v>
      </c>
      <c r="H2369" t="s">
        <v>112</v>
      </c>
      <c r="I2369" t="s">
        <v>3623</v>
      </c>
      <c r="J2369" t="s">
        <v>8042</v>
      </c>
      <c r="K2369" t="s">
        <v>322</v>
      </c>
      <c r="L2369">
        <v>12</v>
      </c>
      <c r="M2369">
        <v>18</v>
      </c>
      <c r="N2369">
        <v>5</v>
      </c>
      <c r="O2369">
        <v>12.1</v>
      </c>
      <c r="P2369">
        <v>39</v>
      </c>
    </row>
    <row r="2370" spans="1:16" x14ac:dyDescent="0.25">
      <c r="A2370" t="s">
        <v>265</v>
      </c>
      <c r="B2370" t="s">
        <v>8043</v>
      </c>
      <c r="C2370" t="s">
        <v>157</v>
      </c>
      <c r="D2370" t="s">
        <v>5584</v>
      </c>
      <c r="E2370" s="1">
        <v>42673</v>
      </c>
      <c r="F2370" t="s">
        <v>20</v>
      </c>
      <c r="G2370" t="s">
        <v>8044</v>
      </c>
      <c r="H2370" t="s">
        <v>59</v>
      </c>
      <c r="I2370" t="s">
        <v>408</v>
      </c>
      <c r="J2370" t="s">
        <v>8045</v>
      </c>
      <c r="K2370" t="s">
        <v>34</v>
      </c>
      <c r="L2370">
        <v>7</v>
      </c>
      <c r="M2370">
        <v>10</v>
      </c>
      <c r="N2370">
        <v>6</v>
      </c>
      <c r="O2370">
        <v>0.03</v>
      </c>
      <c r="P2370">
        <v>413</v>
      </c>
    </row>
    <row r="2371" spans="1:16" x14ac:dyDescent="0.25">
      <c r="A2371" t="s">
        <v>253</v>
      </c>
      <c r="B2371" t="s">
        <v>8046</v>
      </c>
      <c r="C2371" t="s">
        <v>170</v>
      </c>
      <c r="D2371" t="s">
        <v>8047</v>
      </c>
      <c r="E2371" s="1">
        <v>43628</v>
      </c>
      <c r="F2371" t="s">
        <v>82</v>
      </c>
      <c r="G2371" t="s">
        <v>8048</v>
      </c>
      <c r="H2371" t="s">
        <v>88</v>
      </c>
      <c r="I2371" t="s">
        <v>944</v>
      </c>
      <c r="J2371" t="s">
        <v>1861</v>
      </c>
      <c r="K2371" t="s">
        <v>62</v>
      </c>
      <c r="L2371">
        <v>8</v>
      </c>
      <c r="M2371">
        <v>3</v>
      </c>
      <c r="N2371">
        <v>8</v>
      </c>
      <c r="O2371">
        <v>4.8</v>
      </c>
      <c r="P2371">
        <v>38</v>
      </c>
    </row>
    <row r="2372" spans="1:16" x14ac:dyDescent="0.25">
      <c r="A2372" t="s">
        <v>292</v>
      </c>
      <c r="B2372" t="s">
        <v>8049</v>
      </c>
      <c r="C2372" t="s">
        <v>282</v>
      </c>
      <c r="D2372" t="s">
        <v>8050</v>
      </c>
      <c r="E2372" s="1">
        <v>45312</v>
      </c>
      <c r="F2372" t="s">
        <v>82</v>
      </c>
      <c r="G2372" t="s">
        <v>8051</v>
      </c>
      <c r="H2372" t="s">
        <v>22</v>
      </c>
      <c r="I2372" t="s">
        <v>247</v>
      </c>
      <c r="J2372" t="s">
        <v>8052</v>
      </c>
      <c r="K2372" t="s">
        <v>134</v>
      </c>
      <c r="L2372">
        <v>8</v>
      </c>
      <c r="M2372">
        <v>18</v>
      </c>
      <c r="N2372">
        <v>12</v>
      </c>
      <c r="O2372">
        <v>2.83</v>
      </c>
      <c r="P2372">
        <v>31</v>
      </c>
    </row>
    <row r="2373" spans="1:16" x14ac:dyDescent="0.25">
      <c r="A2373" t="s">
        <v>551</v>
      </c>
      <c r="B2373" t="s">
        <v>8053</v>
      </c>
      <c r="C2373" t="s">
        <v>143</v>
      </c>
      <c r="D2373" t="s">
        <v>1181</v>
      </c>
      <c r="E2373" s="1">
        <v>42981</v>
      </c>
      <c r="F2373" t="s">
        <v>82</v>
      </c>
      <c r="G2373" t="s">
        <v>8054</v>
      </c>
      <c r="H2373" t="s">
        <v>31</v>
      </c>
      <c r="I2373" t="s">
        <v>705</v>
      </c>
      <c r="J2373" t="s">
        <v>8055</v>
      </c>
      <c r="K2373" t="s">
        <v>69</v>
      </c>
      <c r="L2373">
        <v>4</v>
      </c>
      <c r="M2373">
        <v>6</v>
      </c>
      <c r="N2373">
        <v>22</v>
      </c>
      <c r="O2373">
        <v>0.04</v>
      </c>
      <c r="P2373">
        <v>413</v>
      </c>
    </row>
    <row r="2374" spans="1:16" x14ac:dyDescent="0.25">
      <c r="A2374" t="s">
        <v>462</v>
      </c>
      <c r="B2374" t="s">
        <v>8056</v>
      </c>
      <c r="C2374" t="s">
        <v>182</v>
      </c>
      <c r="D2374" t="s">
        <v>110</v>
      </c>
      <c r="E2374" s="1">
        <v>43522</v>
      </c>
      <c r="F2374" t="s">
        <v>82</v>
      </c>
      <c r="G2374" t="s">
        <v>8057</v>
      </c>
      <c r="H2374" t="s">
        <v>119</v>
      </c>
      <c r="I2374" t="s">
        <v>8058</v>
      </c>
      <c r="J2374" t="s">
        <v>8059</v>
      </c>
      <c r="K2374" t="s">
        <v>134</v>
      </c>
      <c r="L2374">
        <v>10</v>
      </c>
      <c r="M2374">
        <v>15</v>
      </c>
      <c r="N2374">
        <v>9</v>
      </c>
      <c r="O2374">
        <v>0.05</v>
      </c>
      <c r="P2374">
        <v>42</v>
      </c>
    </row>
    <row r="2375" spans="1:16" x14ac:dyDescent="0.25">
      <c r="A2375" t="s">
        <v>168</v>
      </c>
      <c r="B2375" t="s">
        <v>8060</v>
      </c>
      <c r="C2375" t="s">
        <v>46</v>
      </c>
      <c r="D2375" t="s">
        <v>8061</v>
      </c>
      <c r="E2375" s="1">
        <v>43896</v>
      </c>
      <c r="F2375" t="s">
        <v>29</v>
      </c>
      <c r="G2375" t="s">
        <v>8062</v>
      </c>
      <c r="H2375" t="s">
        <v>22</v>
      </c>
      <c r="I2375" t="s">
        <v>660</v>
      </c>
      <c r="J2375" t="s">
        <v>6296</v>
      </c>
      <c r="K2375" t="s">
        <v>69</v>
      </c>
      <c r="L2375">
        <v>8</v>
      </c>
      <c r="M2375">
        <v>7</v>
      </c>
      <c r="N2375">
        <v>3</v>
      </c>
      <c r="O2375">
        <v>1.43</v>
      </c>
      <c r="P2375">
        <v>29</v>
      </c>
    </row>
    <row r="2376" spans="1:16" x14ac:dyDescent="0.25">
      <c r="A2376" t="s">
        <v>35</v>
      </c>
      <c r="B2376" t="s">
        <v>6929</v>
      </c>
      <c r="C2376" t="s">
        <v>101</v>
      </c>
      <c r="D2376" t="s">
        <v>922</v>
      </c>
      <c r="E2376" s="1">
        <v>44703</v>
      </c>
      <c r="F2376" t="s">
        <v>48</v>
      </c>
      <c r="G2376" t="s">
        <v>8063</v>
      </c>
      <c r="H2376" t="s">
        <v>22</v>
      </c>
      <c r="I2376" t="s">
        <v>4057</v>
      </c>
      <c r="J2376" t="s">
        <v>8064</v>
      </c>
      <c r="K2376" t="s">
        <v>34</v>
      </c>
      <c r="L2376">
        <v>9</v>
      </c>
      <c r="M2376">
        <v>26</v>
      </c>
      <c r="N2376">
        <v>5</v>
      </c>
      <c r="O2376">
        <v>13.76</v>
      </c>
      <c r="P2376">
        <v>11</v>
      </c>
    </row>
    <row r="2377" spans="1:16" x14ac:dyDescent="0.25">
      <c r="A2377" t="s">
        <v>265</v>
      </c>
      <c r="B2377" t="s">
        <v>8065</v>
      </c>
      <c r="C2377" t="s">
        <v>170</v>
      </c>
      <c r="D2377" t="s">
        <v>8066</v>
      </c>
      <c r="E2377" s="1">
        <v>43741</v>
      </c>
      <c r="F2377" t="s">
        <v>82</v>
      </c>
      <c r="G2377" t="s">
        <v>8067</v>
      </c>
      <c r="H2377" t="s">
        <v>59</v>
      </c>
      <c r="I2377" t="s">
        <v>1884</v>
      </c>
      <c r="J2377" t="s">
        <v>8068</v>
      </c>
      <c r="K2377" t="s">
        <v>69</v>
      </c>
      <c r="L2377">
        <v>9</v>
      </c>
      <c r="M2377">
        <v>11</v>
      </c>
      <c r="N2377">
        <v>22</v>
      </c>
      <c r="O2377">
        <v>0.19</v>
      </c>
      <c r="P2377">
        <v>413</v>
      </c>
    </row>
    <row r="2378" spans="1:16" x14ac:dyDescent="0.25">
      <c r="A2378" t="s">
        <v>462</v>
      </c>
      <c r="B2378" t="s">
        <v>8069</v>
      </c>
      <c r="C2378" t="s">
        <v>182</v>
      </c>
      <c r="D2378" t="s">
        <v>1626</v>
      </c>
      <c r="E2378" s="1">
        <v>42568</v>
      </c>
      <c r="F2378" t="s">
        <v>48</v>
      </c>
      <c r="G2378" t="s">
        <v>8070</v>
      </c>
      <c r="H2378" t="s">
        <v>31</v>
      </c>
      <c r="I2378" t="s">
        <v>132</v>
      </c>
      <c r="J2378" t="s">
        <v>8071</v>
      </c>
      <c r="K2378" t="s">
        <v>106</v>
      </c>
      <c r="L2378">
        <v>3</v>
      </c>
      <c r="M2378">
        <v>15</v>
      </c>
      <c r="N2378">
        <v>15</v>
      </c>
      <c r="O2378">
        <v>0.16</v>
      </c>
      <c r="P2378">
        <v>42</v>
      </c>
    </row>
    <row r="2379" spans="1:16" x14ac:dyDescent="0.25">
      <c r="A2379" t="s">
        <v>462</v>
      </c>
      <c r="B2379" t="s">
        <v>8072</v>
      </c>
      <c r="C2379" t="s">
        <v>562</v>
      </c>
      <c r="D2379" t="s">
        <v>164</v>
      </c>
      <c r="E2379" s="1">
        <v>43943</v>
      </c>
      <c r="F2379" t="s">
        <v>20</v>
      </c>
      <c r="G2379" t="s">
        <v>8073</v>
      </c>
      <c r="H2379" t="s">
        <v>97</v>
      </c>
      <c r="I2379" t="s">
        <v>2755</v>
      </c>
      <c r="J2379" t="s">
        <v>3372</v>
      </c>
      <c r="K2379" t="s">
        <v>62</v>
      </c>
      <c r="L2379">
        <v>6</v>
      </c>
      <c r="M2379">
        <v>3</v>
      </c>
      <c r="N2379">
        <v>15</v>
      </c>
      <c r="O2379">
        <v>0.12</v>
      </c>
      <c r="P2379">
        <v>13</v>
      </c>
    </row>
    <row r="2380" spans="1:16" x14ac:dyDescent="0.25">
      <c r="A2380" t="s">
        <v>292</v>
      </c>
      <c r="B2380" t="s">
        <v>8074</v>
      </c>
      <c r="C2380" t="s">
        <v>124</v>
      </c>
      <c r="D2380" t="s">
        <v>8075</v>
      </c>
      <c r="E2380" s="1">
        <v>42072</v>
      </c>
      <c r="F2380" t="s">
        <v>82</v>
      </c>
      <c r="G2380" t="s">
        <v>8076</v>
      </c>
      <c r="H2380" t="s">
        <v>190</v>
      </c>
      <c r="I2380" t="s">
        <v>8077</v>
      </c>
      <c r="J2380" t="s">
        <v>210</v>
      </c>
      <c r="K2380" t="s">
        <v>91</v>
      </c>
      <c r="L2380">
        <v>6</v>
      </c>
      <c r="M2380">
        <v>17</v>
      </c>
      <c r="N2380">
        <v>12</v>
      </c>
      <c r="O2380">
        <v>3.92</v>
      </c>
      <c r="P2380">
        <v>29</v>
      </c>
    </row>
    <row r="2381" spans="1:16" x14ac:dyDescent="0.25">
      <c r="A2381" t="s">
        <v>53</v>
      </c>
      <c r="B2381" t="s">
        <v>8078</v>
      </c>
      <c r="C2381" t="s">
        <v>94</v>
      </c>
      <c r="D2381" t="s">
        <v>2799</v>
      </c>
      <c r="E2381" s="1">
        <v>45048</v>
      </c>
      <c r="F2381" t="s">
        <v>48</v>
      </c>
      <c r="G2381" t="s">
        <v>8079</v>
      </c>
      <c r="H2381" t="s">
        <v>112</v>
      </c>
      <c r="I2381" t="s">
        <v>840</v>
      </c>
      <c r="J2381" t="s">
        <v>8080</v>
      </c>
      <c r="K2381" t="s">
        <v>106</v>
      </c>
      <c r="L2381">
        <v>7</v>
      </c>
      <c r="M2381">
        <v>11</v>
      </c>
      <c r="N2381">
        <v>4</v>
      </c>
      <c r="O2381">
        <v>0.32</v>
      </c>
      <c r="P2381">
        <v>21</v>
      </c>
    </row>
    <row r="2382" spans="1:16" x14ac:dyDescent="0.25">
      <c r="A2382" t="s">
        <v>107</v>
      </c>
      <c r="B2382" t="s">
        <v>8081</v>
      </c>
      <c r="C2382" t="s">
        <v>342</v>
      </c>
      <c r="D2382" t="s">
        <v>8082</v>
      </c>
      <c r="E2382" s="1">
        <v>45200</v>
      </c>
      <c r="F2382" t="s">
        <v>20</v>
      </c>
      <c r="G2382" t="s">
        <v>8083</v>
      </c>
      <c r="H2382" t="s">
        <v>22</v>
      </c>
      <c r="I2382" t="s">
        <v>776</v>
      </c>
      <c r="J2382" t="s">
        <v>8084</v>
      </c>
      <c r="K2382" t="s">
        <v>91</v>
      </c>
      <c r="L2382">
        <v>14</v>
      </c>
      <c r="M2382">
        <v>14</v>
      </c>
      <c r="N2382">
        <v>6</v>
      </c>
      <c r="O2382">
        <v>1.28</v>
      </c>
      <c r="P2382">
        <v>36</v>
      </c>
    </row>
    <row r="2383" spans="1:16" x14ac:dyDescent="0.25">
      <c r="A2383" t="s">
        <v>265</v>
      </c>
      <c r="B2383" t="s">
        <v>8085</v>
      </c>
      <c r="C2383" t="s">
        <v>530</v>
      </c>
      <c r="D2383" t="s">
        <v>125</v>
      </c>
      <c r="E2383" s="1">
        <v>43163</v>
      </c>
      <c r="F2383" t="s">
        <v>29</v>
      </c>
      <c r="G2383" t="s">
        <v>8086</v>
      </c>
      <c r="H2383" t="s">
        <v>31</v>
      </c>
      <c r="I2383" t="s">
        <v>5287</v>
      </c>
      <c r="J2383" t="s">
        <v>8087</v>
      </c>
      <c r="K2383" t="s">
        <v>106</v>
      </c>
      <c r="L2383">
        <v>6</v>
      </c>
      <c r="M2383">
        <v>7</v>
      </c>
      <c r="N2383">
        <v>22</v>
      </c>
      <c r="O2383">
        <v>0.06</v>
      </c>
      <c r="P2383">
        <v>38</v>
      </c>
    </row>
    <row r="2384" spans="1:16" x14ac:dyDescent="0.25">
      <c r="A2384" t="s">
        <v>292</v>
      </c>
      <c r="B2384" t="s">
        <v>8088</v>
      </c>
      <c r="C2384" t="s">
        <v>325</v>
      </c>
      <c r="D2384" t="s">
        <v>672</v>
      </c>
      <c r="E2384" s="1">
        <v>44046</v>
      </c>
      <c r="F2384" t="s">
        <v>29</v>
      </c>
      <c r="G2384" t="s">
        <v>8089</v>
      </c>
      <c r="H2384" t="s">
        <v>88</v>
      </c>
      <c r="I2384" t="s">
        <v>2014</v>
      </c>
      <c r="J2384" t="s">
        <v>1040</v>
      </c>
      <c r="K2384" t="s">
        <v>8966</v>
      </c>
      <c r="L2384">
        <v>13</v>
      </c>
      <c r="M2384">
        <v>10</v>
      </c>
      <c r="N2384">
        <v>12</v>
      </c>
      <c r="O2384">
        <v>5.33</v>
      </c>
      <c r="P2384">
        <v>37</v>
      </c>
    </row>
    <row r="2385" spans="1:16" x14ac:dyDescent="0.25">
      <c r="A2385" t="s">
        <v>382</v>
      </c>
      <c r="B2385" t="s">
        <v>8090</v>
      </c>
      <c r="C2385" t="s">
        <v>282</v>
      </c>
      <c r="D2385" t="s">
        <v>1295</v>
      </c>
      <c r="E2385" s="1">
        <v>44690</v>
      </c>
      <c r="F2385" t="s">
        <v>48</v>
      </c>
      <c r="G2385" t="s">
        <v>8091</v>
      </c>
      <c r="H2385" t="s">
        <v>119</v>
      </c>
      <c r="I2385" t="s">
        <v>4295</v>
      </c>
      <c r="J2385" t="s">
        <v>8092</v>
      </c>
      <c r="K2385" t="s">
        <v>134</v>
      </c>
      <c r="L2385">
        <v>8</v>
      </c>
      <c r="M2385">
        <v>20</v>
      </c>
      <c r="N2385">
        <v>10</v>
      </c>
      <c r="O2385">
        <v>150</v>
      </c>
      <c r="P2385">
        <v>25</v>
      </c>
    </row>
    <row r="2386" spans="1:16" x14ac:dyDescent="0.25">
      <c r="A2386" t="s">
        <v>462</v>
      </c>
      <c r="B2386" t="s">
        <v>8093</v>
      </c>
      <c r="C2386" t="s">
        <v>182</v>
      </c>
      <c r="D2386" t="s">
        <v>373</v>
      </c>
      <c r="E2386" s="1">
        <v>45446</v>
      </c>
      <c r="F2386" t="s">
        <v>29</v>
      </c>
      <c r="G2386" t="s">
        <v>8094</v>
      </c>
      <c r="H2386" t="s">
        <v>59</v>
      </c>
      <c r="I2386" t="s">
        <v>8095</v>
      </c>
      <c r="J2386" t="s">
        <v>8096</v>
      </c>
      <c r="K2386" t="s">
        <v>134</v>
      </c>
      <c r="L2386">
        <v>6</v>
      </c>
      <c r="M2386">
        <v>15</v>
      </c>
      <c r="N2386">
        <v>22</v>
      </c>
      <c r="O2386">
        <v>0.03</v>
      </c>
      <c r="P2386">
        <v>413</v>
      </c>
    </row>
    <row r="2387" spans="1:16" x14ac:dyDescent="0.25">
      <c r="A2387" t="s">
        <v>141</v>
      </c>
      <c r="B2387" t="s">
        <v>8097</v>
      </c>
      <c r="C2387" t="s">
        <v>80</v>
      </c>
      <c r="D2387" t="s">
        <v>2345</v>
      </c>
      <c r="E2387" s="1">
        <v>44541</v>
      </c>
      <c r="F2387" t="s">
        <v>82</v>
      </c>
      <c r="G2387" t="s">
        <v>8098</v>
      </c>
      <c r="H2387" t="s">
        <v>22</v>
      </c>
      <c r="I2387" t="s">
        <v>8099</v>
      </c>
      <c r="J2387" t="s">
        <v>2505</v>
      </c>
      <c r="K2387" t="s">
        <v>43</v>
      </c>
      <c r="L2387">
        <v>6</v>
      </c>
      <c r="M2387">
        <v>14</v>
      </c>
      <c r="N2387">
        <v>15</v>
      </c>
      <c r="O2387">
        <v>2.82</v>
      </c>
      <c r="P2387">
        <v>37</v>
      </c>
    </row>
    <row r="2388" spans="1:16" x14ac:dyDescent="0.25">
      <c r="A2388" t="s">
        <v>141</v>
      </c>
      <c r="B2388" t="s">
        <v>8100</v>
      </c>
      <c r="C2388" t="s">
        <v>562</v>
      </c>
      <c r="D2388" t="s">
        <v>8101</v>
      </c>
      <c r="E2388" s="1">
        <v>44628</v>
      </c>
      <c r="F2388" t="s">
        <v>57</v>
      </c>
      <c r="G2388" t="s">
        <v>8102</v>
      </c>
      <c r="H2388" t="s">
        <v>112</v>
      </c>
      <c r="I2388" t="s">
        <v>1166</v>
      </c>
      <c r="J2388" t="s">
        <v>280</v>
      </c>
      <c r="K2388" t="s">
        <v>62</v>
      </c>
      <c r="L2388">
        <v>4</v>
      </c>
      <c r="M2388">
        <v>7</v>
      </c>
      <c r="N2388">
        <v>10</v>
      </c>
      <c r="O2388">
        <v>1.1599999999999999</v>
      </c>
      <c r="P2388">
        <v>39</v>
      </c>
    </row>
    <row r="2389" spans="1:16" x14ac:dyDescent="0.25">
      <c r="A2389" t="s">
        <v>148</v>
      </c>
      <c r="B2389" t="s">
        <v>8103</v>
      </c>
      <c r="C2389" t="s">
        <v>619</v>
      </c>
      <c r="D2389" t="s">
        <v>8104</v>
      </c>
      <c r="E2389" s="1">
        <v>42925</v>
      </c>
      <c r="F2389" t="s">
        <v>29</v>
      </c>
      <c r="G2389" t="s">
        <v>8105</v>
      </c>
      <c r="H2389" t="s">
        <v>119</v>
      </c>
      <c r="I2389" t="s">
        <v>758</v>
      </c>
      <c r="J2389" t="s">
        <v>8106</v>
      </c>
      <c r="K2389" t="s">
        <v>43</v>
      </c>
      <c r="L2389">
        <v>7</v>
      </c>
      <c r="M2389">
        <v>4</v>
      </c>
      <c r="N2389">
        <v>4</v>
      </c>
      <c r="O2389">
        <v>0.18</v>
      </c>
      <c r="P2389">
        <v>19</v>
      </c>
    </row>
    <row r="2390" spans="1:16" x14ac:dyDescent="0.25">
      <c r="A2390" t="s">
        <v>25</v>
      </c>
      <c r="B2390" t="s">
        <v>8107</v>
      </c>
      <c r="C2390" t="s">
        <v>129</v>
      </c>
      <c r="D2390" t="s">
        <v>746</v>
      </c>
      <c r="E2390" s="1">
        <v>45347</v>
      </c>
      <c r="F2390" t="s">
        <v>57</v>
      </c>
      <c r="G2390" t="s">
        <v>8108</v>
      </c>
      <c r="H2390" t="s">
        <v>112</v>
      </c>
      <c r="I2390" t="s">
        <v>739</v>
      </c>
      <c r="J2390" t="s">
        <v>6922</v>
      </c>
      <c r="K2390" t="s">
        <v>180</v>
      </c>
      <c r="L2390">
        <v>8</v>
      </c>
      <c r="M2390">
        <v>17</v>
      </c>
      <c r="N2390">
        <v>10</v>
      </c>
      <c r="O2390">
        <v>129.5</v>
      </c>
      <c r="P2390">
        <v>31</v>
      </c>
    </row>
    <row r="2391" spans="1:16" x14ac:dyDescent="0.25">
      <c r="A2391" t="s">
        <v>551</v>
      </c>
      <c r="B2391" t="s">
        <v>8109</v>
      </c>
      <c r="C2391" t="s">
        <v>431</v>
      </c>
      <c r="D2391" t="s">
        <v>8110</v>
      </c>
      <c r="E2391" s="1">
        <v>45379</v>
      </c>
      <c r="F2391" t="s">
        <v>20</v>
      </c>
      <c r="G2391" t="s">
        <v>8111</v>
      </c>
      <c r="H2391" t="s">
        <v>40</v>
      </c>
      <c r="I2391" t="s">
        <v>258</v>
      </c>
      <c r="J2391" t="s">
        <v>8112</v>
      </c>
      <c r="K2391" t="s">
        <v>34</v>
      </c>
      <c r="L2391">
        <v>9</v>
      </c>
      <c r="M2391">
        <v>8</v>
      </c>
      <c r="N2391">
        <v>6</v>
      </c>
      <c r="O2391">
        <v>0.19</v>
      </c>
      <c r="P2391">
        <v>413</v>
      </c>
    </row>
    <row r="2392" spans="1:16" x14ac:dyDescent="0.25">
      <c r="A2392" t="s">
        <v>141</v>
      </c>
      <c r="B2392" t="s">
        <v>8113</v>
      </c>
      <c r="C2392" t="s">
        <v>27</v>
      </c>
      <c r="D2392" t="s">
        <v>485</v>
      </c>
      <c r="E2392" s="1">
        <v>43723</v>
      </c>
      <c r="F2392" t="s">
        <v>48</v>
      </c>
      <c r="G2392" t="s">
        <v>8114</v>
      </c>
      <c r="H2392" t="s">
        <v>40</v>
      </c>
      <c r="I2392" t="s">
        <v>906</v>
      </c>
      <c r="J2392" t="s">
        <v>223</v>
      </c>
      <c r="K2392" t="s">
        <v>62</v>
      </c>
      <c r="L2392">
        <v>9</v>
      </c>
      <c r="M2392">
        <v>13</v>
      </c>
      <c r="N2392">
        <v>10</v>
      </c>
      <c r="O2392">
        <v>4.1500000000000004</v>
      </c>
      <c r="P2392">
        <v>37</v>
      </c>
    </row>
    <row r="2393" spans="1:16" x14ac:dyDescent="0.25">
      <c r="A2393" t="s">
        <v>462</v>
      </c>
      <c r="B2393" t="s">
        <v>8115</v>
      </c>
      <c r="C2393" t="s">
        <v>150</v>
      </c>
      <c r="D2393" t="s">
        <v>3381</v>
      </c>
      <c r="E2393" s="1">
        <v>45489</v>
      </c>
      <c r="F2393" t="s">
        <v>29</v>
      </c>
      <c r="G2393" t="s">
        <v>8116</v>
      </c>
      <c r="H2393" t="s">
        <v>97</v>
      </c>
      <c r="I2393" t="s">
        <v>8117</v>
      </c>
      <c r="J2393" t="s">
        <v>8118</v>
      </c>
      <c r="K2393" t="s">
        <v>8966</v>
      </c>
      <c r="L2393">
        <v>3</v>
      </c>
      <c r="M2393">
        <v>15</v>
      </c>
      <c r="N2393">
        <v>7</v>
      </c>
      <c r="O2393">
        <v>0.01</v>
      </c>
      <c r="P2393">
        <v>37</v>
      </c>
    </row>
    <row r="2394" spans="1:16" x14ac:dyDescent="0.25">
      <c r="A2394" t="s">
        <v>462</v>
      </c>
      <c r="B2394" t="s">
        <v>8119</v>
      </c>
      <c r="C2394" t="s">
        <v>194</v>
      </c>
      <c r="D2394" t="s">
        <v>151</v>
      </c>
      <c r="E2394" s="1">
        <v>43436</v>
      </c>
      <c r="F2394" t="s">
        <v>48</v>
      </c>
      <c r="G2394" t="s">
        <v>8120</v>
      </c>
      <c r="H2394" t="s">
        <v>97</v>
      </c>
      <c r="I2394" t="s">
        <v>734</v>
      </c>
      <c r="J2394" t="s">
        <v>210</v>
      </c>
      <c r="K2394" t="s">
        <v>134</v>
      </c>
      <c r="L2394">
        <v>6</v>
      </c>
      <c r="M2394">
        <v>3</v>
      </c>
      <c r="N2394">
        <v>25</v>
      </c>
      <c r="O2394">
        <v>0.12</v>
      </c>
      <c r="P2394">
        <v>41</v>
      </c>
    </row>
    <row r="2395" spans="1:16" x14ac:dyDescent="0.25">
      <c r="A2395" t="s">
        <v>551</v>
      </c>
      <c r="B2395" t="s">
        <v>8121</v>
      </c>
      <c r="C2395" t="s">
        <v>109</v>
      </c>
      <c r="D2395" t="s">
        <v>3414</v>
      </c>
      <c r="E2395" s="1">
        <v>43314</v>
      </c>
      <c r="F2395" t="s">
        <v>48</v>
      </c>
      <c r="G2395" t="s">
        <v>8122</v>
      </c>
      <c r="H2395" t="s">
        <v>40</v>
      </c>
      <c r="I2395" t="s">
        <v>8123</v>
      </c>
      <c r="J2395" t="s">
        <v>8124</v>
      </c>
      <c r="K2395" t="s">
        <v>69</v>
      </c>
      <c r="L2395">
        <v>7</v>
      </c>
      <c r="M2395">
        <v>8</v>
      </c>
      <c r="N2395">
        <v>24</v>
      </c>
      <c r="O2395">
        <v>0.09</v>
      </c>
      <c r="P2395">
        <v>39</v>
      </c>
    </row>
    <row r="2396" spans="1:16" x14ac:dyDescent="0.25">
      <c r="A2396" t="s">
        <v>114</v>
      </c>
      <c r="B2396" t="s">
        <v>8125</v>
      </c>
      <c r="C2396" t="s">
        <v>562</v>
      </c>
      <c r="D2396" t="s">
        <v>3777</v>
      </c>
      <c r="E2396" s="1">
        <v>44723</v>
      </c>
      <c r="F2396" t="s">
        <v>48</v>
      </c>
      <c r="G2396" t="s">
        <v>8126</v>
      </c>
      <c r="H2396" t="s">
        <v>119</v>
      </c>
      <c r="I2396" t="s">
        <v>1337</v>
      </c>
      <c r="J2396" t="s">
        <v>1248</v>
      </c>
      <c r="K2396" t="s">
        <v>69</v>
      </c>
      <c r="L2396">
        <v>7</v>
      </c>
      <c r="M2396">
        <v>12</v>
      </c>
      <c r="N2396">
        <v>17</v>
      </c>
      <c r="O2396">
        <v>91.6</v>
      </c>
      <c r="P2396">
        <v>7</v>
      </c>
    </row>
    <row r="2397" spans="1:16" x14ac:dyDescent="0.25">
      <c r="A2397" t="s">
        <v>168</v>
      </c>
      <c r="B2397" t="s">
        <v>8049</v>
      </c>
      <c r="C2397" t="s">
        <v>101</v>
      </c>
      <c r="D2397" t="s">
        <v>2753</v>
      </c>
      <c r="E2397" s="1">
        <v>44635</v>
      </c>
      <c r="F2397" t="s">
        <v>48</v>
      </c>
      <c r="G2397" t="s">
        <v>8127</v>
      </c>
      <c r="H2397" t="s">
        <v>97</v>
      </c>
      <c r="I2397" t="s">
        <v>832</v>
      </c>
      <c r="J2397" t="s">
        <v>8128</v>
      </c>
      <c r="K2397" t="s">
        <v>134</v>
      </c>
      <c r="L2397">
        <v>4</v>
      </c>
      <c r="M2397">
        <v>6</v>
      </c>
      <c r="N2397">
        <v>11</v>
      </c>
      <c r="O2397">
        <v>2.98</v>
      </c>
      <c r="P2397">
        <v>32</v>
      </c>
    </row>
    <row r="2398" spans="1:16" x14ac:dyDescent="0.25">
      <c r="A2398" t="s">
        <v>25</v>
      </c>
      <c r="B2398" t="s">
        <v>8129</v>
      </c>
      <c r="C2398" t="s">
        <v>347</v>
      </c>
      <c r="D2398" t="s">
        <v>2447</v>
      </c>
      <c r="E2398" s="1">
        <v>43595</v>
      </c>
      <c r="F2398" t="s">
        <v>29</v>
      </c>
      <c r="G2398" t="s">
        <v>8130</v>
      </c>
      <c r="H2398" t="s">
        <v>112</v>
      </c>
      <c r="I2398" t="s">
        <v>1911</v>
      </c>
      <c r="J2398" t="s">
        <v>8131</v>
      </c>
      <c r="K2398" t="s">
        <v>62</v>
      </c>
      <c r="L2398">
        <v>10</v>
      </c>
      <c r="M2398">
        <v>17</v>
      </c>
      <c r="N2398">
        <v>15</v>
      </c>
      <c r="O2398">
        <v>123.5</v>
      </c>
      <c r="P2398">
        <v>18</v>
      </c>
    </row>
    <row r="2399" spans="1:16" x14ac:dyDescent="0.25">
      <c r="A2399" t="s">
        <v>217</v>
      </c>
      <c r="B2399" t="s">
        <v>8132</v>
      </c>
      <c r="C2399" t="s">
        <v>150</v>
      </c>
      <c r="D2399" t="s">
        <v>7148</v>
      </c>
      <c r="E2399" s="1">
        <v>43232</v>
      </c>
      <c r="F2399" t="s">
        <v>82</v>
      </c>
      <c r="G2399" t="s">
        <v>8133</v>
      </c>
      <c r="H2399" t="s">
        <v>173</v>
      </c>
      <c r="I2399" t="s">
        <v>1005</v>
      </c>
      <c r="J2399" t="s">
        <v>280</v>
      </c>
      <c r="K2399" t="s">
        <v>8966</v>
      </c>
      <c r="L2399">
        <v>8</v>
      </c>
      <c r="M2399">
        <v>6</v>
      </c>
      <c r="N2399">
        <v>8</v>
      </c>
      <c r="O2399">
        <v>18.39</v>
      </c>
      <c r="P2399">
        <v>11</v>
      </c>
    </row>
    <row r="2400" spans="1:16" x14ac:dyDescent="0.25">
      <c r="A2400" t="s">
        <v>53</v>
      </c>
      <c r="B2400" t="s">
        <v>8134</v>
      </c>
      <c r="C2400" t="s">
        <v>200</v>
      </c>
      <c r="D2400" t="s">
        <v>8135</v>
      </c>
      <c r="E2400" s="1">
        <v>42592</v>
      </c>
      <c r="F2400" t="s">
        <v>57</v>
      </c>
      <c r="G2400" t="s">
        <v>8136</v>
      </c>
      <c r="H2400" t="s">
        <v>112</v>
      </c>
      <c r="I2400" t="s">
        <v>2879</v>
      </c>
      <c r="J2400" t="s">
        <v>8137</v>
      </c>
      <c r="K2400" t="s">
        <v>180</v>
      </c>
      <c r="L2400">
        <v>6</v>
      </c>
      <c r="M2400">
        <v>7</v>
      </c>
      <c r="N2400">
        <v>3</v>
      </c>
      <c r="O2400">
        <v>0.39</v>
      </c>
      <c r="P2400">
        <v>17</v>
      </c>
    </row>
    <row r="2401" spans="1:16" x14ac:dyDescent="0.25">
      <c r="A2401" t="s">
        <v>168</v>
      </c>
      <c r="B2401" t="s">
        <v>8138</v>
      </c>
      <c r="C2401" t="s">
        <v>182</v>
      </c>
      <c r="D2401" t="s">
        <v>646</v>
      </c>
      <c r="E2401" s="1">
        <v>44047</v>
      </c>
      <c r="F2401" t="s">
        <v>20</v>
      </c>
      <c r="G2401" t="s">
        <v>8139</v>
      </c>
      <c r="H2401" t="s">
        <v>97</v>
      </c>
      <c r="I2401" t="s">
        <v>2302</v>
      </c>
      <c r="J2401" t="s">
        <v>8140</v>
      </c>
      <c r="K2401" t="s">
        <v>52</v>
      </c>
      <c r="L2401">
        <v>5</v>
      </c>
      <c r="M2401">
        <v>5</v>
      </c>
      <c r="N2401">
        <v>7</v>
      </c>
      <c r="O2401">
        <v>3.38</v>
      </c>
      <c r="P2401">
        <v>24</v>
      </c>
    </row>
    <row r="2402" spans="1:16" x14ac:dyDescent="0.25">
      <c r="A2402" t="s">
        <v>352</v>
      </c>
      <c r="B2402" t="s">
        <v>8141</v>
      </c>
      <c r="C2402" t="s">
        <v>65</v>
      </c>
      <c r="D2402" t="s">
        <v>582</v>
      </c>
      <c r="E2402" s="1">
        <v>42662</v>
      </c>
      <c r="F2402" t="s">
        <v>57</v>
      </c>
      <c r="G2402" t="s">
        <v>8142</v>
      </c>
      <c r="H2402" t="s">
        <v>190</v>
      </c>
      <c r="I2402" t="s">
        <v>2239</v>
      </c>
      <c r="J2402" t="s">
        <v>8143</v>
      </c>
      <c r="K2402" t="s">
        <v>91</v>
      </c>
      <c r="L2402">
        <v>24</v>
      </c>
      <c r="M2402">
        <v>28</v>
      </c>
      <c r="N2402">
        <v>15</v>
      </c>
      <c r="O2402">
        <v>12.5</v>
      </c>
      <c r="P2402">
        <v>13</v>
      </c>
    </row>
    <row r="2403" spans="1:16" x14ac:dyDescent="0.25">
      <c r="A2403" t="s">
        <v>217</v>
      </c>
      <c r="B2403" t="s">
        <v>8144</v>
      </c>
      <c r="C2403" t="s">
        <v>530</v>
      </c>
      <c r="D2403" t="s">
        <v>931</v>
      </c>
      <c r="E2403" s="1">
        <v>44373</v>
      </c>
      <c r="F2403" t="s">
        <v>57</v>
      </c>
      <c r="G2403" t="s">
        <v>8145</v>
      </c>
      <c r="H2403" t="s">
        <v>190</v>
      </c>
      <c r="I2403" t="s">
        <v>8146</v>
      </c>
      <c r="J2403" t="s">
        <v>8147</v>
      </c>
      <c r="K2403" t="s">
        <v>180</v>
      </c>
      <c r="L2403">
        <v>8</v>
      </c>
      <c r="M2403">
        <v>12</v>
      </c>
      <c r="N2403">
        <v>6</v>
      </c>
      <c r="O2403">
        <v>10.42</v>
      </c>
      <c r="P2403">
        <v>35</v>
      </c>
    </row>
    <row r="2404" spans="1:16" x14ac:dyDescent="0.25">
      <c r="A2404" t="s">
        <v>265</v>
      </c>
      <c r="B2404" t="s">
        <v>8148</v>
      </c>
      <c r="C2404" t="s">
        <v>562</v>
      </c>
      <c r="D2404" t="s">
        <v>521</v>
      </c>
      <c r="E2404" s="1">
        <v>42170</v>
      </c>
      <c r="F2404" t="s">
        <v>20</v>
      </c>
      <c r="G2404" t="s">
        <v>8149</v>
      </c>
      <c r="H2404" t="s">
        <v>22</v>
      </c>
      <c r="I2404" t="s">
        <v>1497</v>
      </c>
      <c r="J2404" t="s">
        <v>7525</v>
      </c>
      <c r="K2404" t="s">
        <v>62</v>
      </c>
      <c r="L2404">
        <v>9</v>
      </c>
      <c r="M2404">
        <v>4</v>
      </c>
      <c r="N2404">
        <v>14</v>
      </c>
      <c r="O2404">
        <v>0.08</v>
      </c>
      <c r="P2404">
        <v>38</v>
      </c>
    </row>
    <row r="2405" spans="1:16" x14ac:dyDescent="0.25">
      <c r="A2405" t="s">
        <v>323</v>
      </c>
      <c r="B2405" t="s">
        <v>8150</v>
      </c>
      <c r="C2405" t="s">
        <v>431</v>
      </c>
      <c r="D2405" t="s">
        <v>38</v>
      </c>
      <c r="E2405" s="1">
        <v>45738</v>
      </c>
      <c r="F2405" t="s">
        <v>57</v>
      </c>
      <c r="G2405" t="s">
        <v>8151</v>
      </c>
      <c r="H2405" t="s">
        <v>97</v>
      </c>
      <c r="I2405" t="s">
        <v>1317</v>
      </c>
      <c r="J2405" t="s">
        <v>8152</v>
      </c>
      <c r="K2405" t="s">
        <v>52</v>
      </c>
      <c r="L2405">
        <v>13</v>
      </c>
      <c r="M2405">
        <v>9</v>
      </c>
      <c r="N2405">
        <v>5</v>
      </c>
      <c r="O2405">
        <v>0.44</v>
      </c>
      <c r="P2405">
        <v>13</v>
      </c>
    </row>
    <row r="2406" spans="1:16" x14ac:dyDescent="0.25">
      <c r="A2406" t="s">
        <v>217</v>
      </c>
      <c r="B2406" t="s">
        <v>8153</v>
      </c>
      <c r="C2406" t="s">
        <v>109</v>
      </c>
      <c r="D2406" t="s">
        <v>746</v>
      </c>
      <c r="E2406" s="1">
        <v>43133</v>
      </c>
      <c r="F2406" t="s">
        <v>57</v>
      </c>
      <c r="G2406" t="s">
        <v>8967</v>
      </c>
      <c r="H2406" t="s">
        <v>22</v>
      </c>
      <c r="I2406" t="s">
        <v>8154</v>
      </c>
      <c r="J2406" t="s">
        <v>8155</v>
      </c>
      <c r="K2406" t="s">
        <v>134</v>
      </c>
      <c r="L2406">
        <v>3</v>
      </c>
      <c r="M2406">
        <v>14</v>
      </c>
      <c r="N2406">
        <v>6</v>
      </c>
      <c r="O2406">
        <v>2.12</v>
      </c>
      <c r="P2406">
        <v>28</v>
      </c>
    </row>
    <row r="2407" spans="1:16" x14ac:dyDescent="0.25">
      <c r="A2407" t="s">
        <v>53</v>
      </c>
      <c r="B2407" t="s">
        <v>8156</v>
      </c>
      <c r="C2407" t="s">
        <v>568</v>
      </c>
      <c r="D2407" t="s">
        <v>2712</v>
      </c>
      <c r="E2407" s="1">
        <v>45125</v>
      </c>
      <c r="F2407" t="s">
        <v>82</v>
      </c>
      <c r="G2407" t="s">
        <v>8157</v>
      </c>
      <c r="H2407" t="s">
        <v>112</v>
      </c>
      <c r="I2407" t="s">
        <v>3623</v>
      </c>
      <c r="J2407" t="s">
        <v>8158</v>
      </c>
      <c r="K2407" t="s">
        <v>43</v>
      </c>
      <c r="L2407">
        <v>9</v>
      </c>
      <c r="M2407">
        <v>14</v>
      </c>
      <c r="N2407">
        <v>5</v>
      </c>
      <c r="O2407">
        <v>0.22</v>
      </c>
      <c r="P2407">
        <v>213</v>
      </c>
    </row>
    <row r="2408" spans="1:16" x14ac:dyDescent="0.25">
      <c r="A2408" t="s">
        <v>92</v>
      </c>
      <c r="B2408" t="s">
        <v>8159</v>
      </c>
      <c r="C2408" t="s">
        <v>515</v>
      </c>
      <c r="D2408" t="s">
        <v>3849</v>
      </c>
      <c r="E2408" s="1">
        <v>45470</v>
      </c>
      <c r="F2408" t="s">
        <v>20</v>
      </c>
      <c r="G2408" t="s">
        <v>8160</v>
      </c>
      <c r="H2408" t="s">
        <v>112</v>
      </c>
      <c r="I2408" t="s">
        <v>8161</v>
      </c>
      <c r="J2408" t="s">
        <v>8162</v>
      </c>
      <c r="K2408" t="s">
        <v>69</v>
      </c>
      <c r="L2408">
        <v>15</v>
      </c>
      <c r="M2408">
        <v>25</v>
      </c>
      <c r="N2408">
        <v>10</v>
      </c>
      <c r="O2408">
        <v>4.5999999999999996</v>
      </c>
      <c r="P2408">
        <v>213</v>
      </c>
    </row>
    <row r="2409" spans="1:16" x14ac:dyDescent="0.25">
      <c r="A2409" t="s">
        <v>551</v>
      </c>
      <c r="B2409" t="s">
        <v>8163</v>
      </c>
      <c r="C2409" t="s">
        <v>562</v>
      </c>
      <c r="D2409" t="s">
        <v>620</v>
      </c>
      <c r="E2409" s="1">
        <v>45822</v>
      </c>
      <c r="F2409" t="s">
        <v>48</v>
      </c>
      <c r="G2409" t="s">
        <v>8164</v>
      </c>
      <c r="H2409" t="s">
        <v>88</v>
      </c>
      <c r="I2409" t="s">
        <v>3134</v>
      </c>
      <c r="J2409" t="s">
        <v>33</v>
      </c>
      <c r="K2409" t="s">
        <v>62</v>
      </c>
      <c r="L2409">
        <v>8</v>
      </c>
      <c r="M2409">
        <v>14</v>
      </c>
      <c r="N2409">
        <v>18</v>
      </c>
      <c r="O2409">
        <v>0.1</v>
      </c>
      <c r="P2409">
        <v>39</v>
      </c>
    </row>
    <row r="2410" spans="1:16" x14ac:dyDescent="0.25">
      <c r="A2410" t="s">
        <v>78</v>
      </c>
      <c r="B2410" t="s">
        <v>492</v>
      </c>
      <c r="C2410" t="s">
        <v>515</v>
      </c>
      <c r="D2410" t="s">
        <v>8165</v>
      </c>
      <c r="E2410" s="1">
        <v>45700</v>
      </c>
      <c r="F2410" t="s">
        <v>48</v>
      </c>
      <c r="G2410" t="s">
        <v>8166</v>
      </c>
      <c r="H2410" t="s">
        <v>119</v>
      </c>
      <c r="I2410" t="s">
        <v>4598</v>
      </c>
      <c r="J2410" t="s">
        <v>4062</v>
      </c>
      <c r="K2410" t="s">
        <v>43</v>
      </c>
      <c r="L2410">
        <v>7</v>
      </c>
      <c r="M2410">
        <v>9</v>
      </c>
      <c r="N2410">
        <v>15</v>
      </c>
      <c r="O2410">
        <v>18.899999999999999</v>
      </c>
      <c r="P2410">
        <v>113</v>
      </c>
    </row>
    <row r="2411" spans="1:16" x14ac:dyDescent="0.25">
      <c r="A2411" t="s">
        <v>265</v>
      </c>
      <c r="B2411" t="s">
        <v>8167</v>
      </c>
      <c r="C2411" t="s">
        <v>182</v>
      </c>
      <c r="D2411" t="s">
        <v>1231</v>
      </c>
      <c r="E2411" s="1">
        <v>45933</v>
      </c>
      <c r="F2411" t="s">
        <v>29</v>
      </c>
      <c r="G2411" t="s">
        <v>8168</v>
      </c>
      <c r="H2411" t="s">
        <v>40</v>
      </c>
      <c r="I2411" t="s">
        <v>2331</v>
      </c>
      <c r="J2411" t="s">
        <v>8169</v>
      </c>
      <c r="K2411" t="s">
        <v>8966</v>
      </c>
      <c r="L2411">
        <v>3</v>
      </c>
      <c r="M2411">
        <v>7</v>
      </c>
      <c r="N2411">
        <v>5</v>
      </c>
      <c r="O2411">
        <v>0.18</v>
      </c>
      <c r="P2411">
        <v>37</v>
      </c>
    </row>
    <row r="2412" spans="1:16" x14ac:dyDescent="0.25">
      <c r="A2412" t="s">
        <v>265</v>
      </c>
      <c r="B2412" t="s">
        <v>8170</v>
      </c>
      <c r="C2412" t="s">
        <v>124</v>
      </c>
      <c r="D2412" t="s">
        <v>8171</v>
      </c>
      <c r="E2412" s="1">
        <v>45196</v>
      </c>
      <c r="F2412" t="s">
        <v>29</v>
      </c>
      <c r="G2412" t="s">
        <v>8172</v>
      </c>
      <c r="H2412" t="s">
        <v>112</v>
      </c>
      <c r="I2412" t="s">
        <v>2105</v>
      </c>
      <c r="J2412" t="s">
        <v>8173</v>
      </c>
      <c r="K2412" t="s">
        <v>180</v>
      </c>
      <c r="L2412">
        <v>10</v>
      </c>
      <c r="M2412">
        <v>10</v>
      </c>
      <c r="N2412">
        <v>15</v>
      </c>
      <c r="O2412">
        <v>0.06</v>
      </c>
      <c r="P2412">
        <v>39</v>
      </c>
    </row>
    <row r="2413" spans="1:16" x14ac:dyDescent="0.25">
      <c r="A2413" t="s">
        <v>35</v>
      </c>
      <c r="B2413" t="s">
        <v>8174</v>
      </c>
      <c r="C2413" t="s">
        <v>342</v>
      </c>
      <c r="D2413" t="s">
        <v>373</v>
      </c>
      <c r="E2413" s="1">
        <v>42551</v>
      </c>
      <c r="F2413" t="s">
        <v>82</v>
      </c>
      <c r="G2413" t="s">
        <v>8175</v>
      </c>
      <c r="H2413" t="s">
        <v>31</v>
      </c>
      <c r="I2413" t="s">
        <v>734</v>
      </c>
      <c r="J2413" t="s">
        <v>8176</v>
      </c>
      <c r="K2413" t="s">
        <v>69</v>
      </c>
      <c r="L2413">
        <v>10</v>
      </c>
      <c r="M2413">
        <v>24</v>
      </c>
      <c r="N2413">
        <v>14</v>
      </c>
      <c r="O2413">
        <v>0.62</v>
      </c>
      <c r="P2413">
        <v>16</v>
      </c>
    </row>
    <row r="2414" spans="1:16" x14ac:dyDescent="0.25">
      <c r="A2414" t="s">
        <v>253</v>
      </c>
      <c r="B2414" t="s">
        <v>8177</v>
      </c>
      <c r="C2414" t="s">
        <v>101</v>
      </c>
      <c r="D2414" t="s">
        <v>8178</v>
      </c>
      <c r="E2414" s="1">
        <v>45571</v>
      </c>
      <c r="F2414" t="s">
        <v>20</v>
      </c>
      <c r="G2414" t="s">
        <v>8179</v>
      </c>
      <c r="H2414" t="s">
        <v>112</v>
      </c>
      <c r="I2414" t="s">
        <v>7753</v>
      </c>
      <c r="J2414" t="s">
        <v>8180</v>
      </c>
      <c r="K2414" t="s">
        <v>52</v>
      </c>
      <c r="L2414">
        <v>8</v>
      </c>
      <c r="M2414">
        <v>14</v>
      </c>
      <c r="N2414">
        <v>4</v>
      </c>
      <c r="O2414">
        <v>9.41</v>
      </c>
      <c r="P2414">
        <v>24</v>
      </c>
    </row>
    <row r="2415" spans="1:16" x14ac:dyDescent="0.25">
      <c r="A2415" t="s">
        <v>122</v>
      </c>
      <c r="B2415" t="s">
        <v>8181</v>
      </c>
      <c r="C2415" t="s">
        <v>157</v>
      </c>
      <c r="D2415" t="s">
        <v>6888</v>
      </c>
      <c r="E2415" s="1">
        <v>43526</v>
      </c>
      <c r="F2415" t="s">
        <v>20</v>
      </c>
      <c r="G2415" t="s">
        <v>8182</v>
      </c>
      <c r="H2415" t="s">
        <v>59</v>
      </c>
      <c r="I2415" t="s">
        <v>8183</v>
      </c>
      <c r="J2415" t="s">
        <v>471</v>
      </c>
      <c r="K2415" t="s">
        <v>180</v>
      </c>
      <c r="L2415">
        <v>13</v>
      </c>
      <c r="M2415">
        <v>17</v>
      </c>
      <c r="N2415">
        <v>17</v>
      </c>
      <c r="O2415">
        <v>101.51</v>
      </c>
      <c r="P2415">
        <v>42</v>
      </c>
    </row>
    <row r="2416" spans="1:16" x14ac:dyDescent="0.25">
      <c r="A2416" t="s">
        <v>323</v>
      </c>
      <c r="B2416" t="s">
        <v>8184</v>
      </c>
      <c r="C2416" t="s">
        <v>150</v>
      </c>
      <c r="D2416" t="s">
        <v>4695</v>
      </c>
      <c r="E2416" s="1">
        <v>45153</v>
      </c>
      <c r="F2416" t="s">
        <v>48</v>
      </c>
      <c r="G2416" t="s">
        <v>8185</v>
      </c>
      <c r="H2416" t="s">
        <v>40</v>
      </c>
      <c r="I2416" t="s">
        <v>2701</v>
      </c>
      <c r="J2416" t="s">
        <v>8186</v>
      </c>
      <c r="K2416" t="s">
        <v>180</v>
      </c>
      <c r="L2416">
        <v>12</v>
      </c>
      <c r="M2416">
        <v>8</v>
      </c>
      <c r="N2416">
        <v>7</v>
      </c>
      <c r="O2416">
        <v>0.13</v>
      </c>
      <c r="P2416">
        <v>213</v>
      </c>
    </row>
    <row r="2417" spans="1:16" x14ac:dyDescent="0.25">
      <c r="A2417" t="s">
        <v>462</v>
      </c>
      <c r="B2417" t="s">
        <v>8187</v>
      </c>
      <c r="C2417" t="s">
        <v>150</v>
      </c>
      <c r="D2417" t="s">
        <v>213</v>
      </c>
      <c r="E2417" s="1">
        <v>45814</v>
      </c>
      <c r="F2417" t="s">
        <v>20</v>
      </c>
      <c r="G2417" t="s">
        <v>8188</v>
      </c>
      <c r="H2417" t="s">
        <v>31</v>
      </c>
      <c r="I2417" t="s">
        <v>8189</v>
      </c>
      <c r="J2417" t="s">
        <v>524</v>
      </c>
      <c r="K2417" t="s">
        <v>91</v>
      </c>
      <c r="L2417">
        <v>2</v>
      </c>
      <c r="M2417">
        <v>4</v>
      </c>
      <c r="N2417">
        <v>6</v>
      </c>
      <c r="O2417">
        <v>0.14000000000000001</v>
      </c>
      <c r="P2417">
        <v>37</v>
      </c>
    </row>
    <row r="2418" spans="1:16" x14ac:dyDescent="0.25">
      <c r="A2418" t="s">
        <v>148</v>
      </c>
      <c r="B2418" t="s">
        <v>8190</v>
      </c>
      <c r="C2418" t="s">
        <v>101</v>
      </c>
      <c r="D2418" t="s">
        <v>47</v>
      </c>
      <c r="E2418" s="1">
        <v>43835</v>
      </c>
      <c r="F2418" t="s">
        <v>48</v>
      </c>
      <c r="G2418" t="s">
        <v>8191</v>
      </c>
      <c r="H2418" t="s">
        <v>112</v>
      </c>
      <c r="I2418" t="s">
        <v>6950</v>
      </c>
      <c r="J2418" t="s">
        <v>8192</v>
      </c>
      <c r="K2418" t="s">
        <v>34</v>
      </c>
      <c r="L2418">
        <v>3</v>
      </c>
      <c r="M2418">
        <v>11</v>
      </c>
      <c r="N2418">
        <v>7</v>
      </c>
      <c r="O2418">
        <v>0.47</v>
      </c>
      <c r="P2418">
        <v>213</v>
      </c>
    </row>
    <row r="2419" spans="1:16" x14ac:dyDescent="0.25">
      <c r="A2419" t="s">
        <v>70</v>
      </c>
      <c r="B2419" t="s">
        <v>8193</v>
      </c>
      <c r="C2419" t="s">
        <v>55</v>
      </c>
      <c r="D2419" t="s">
        <v>449</v>
      </c>
      <c r="E2419" s="1">
        <v>44384</v>
      </c>
      <c r="F2419" t="s">
        <v>48</v>
      </c>
      <c r="G2419" t="s">
        <v>8194</v>
      </c>
      <c r="H2419" t="s">
        <v>173</v>
      </c>
      <c r="I2419" t="s">
        <v>8195</v>
      </c>
      <c r="J2419" t="s">
        <v>8196</v>
      </c>
      <c r="K2419" t="s">
        <v>8966</v>
      </c>
      <c r="L2419">
        <v>5</v>
      </c>
      <c r="M2419">
        <v>14</v>
      </c>
      <c r="N2419">
        <v>4</v>
      </c>
      <c r="O2419">
        <v>5.07</v>
      </c>
      <c r="P2419">
        <v>23</v>
      </c>
    </row>
    <row r="2420" spans="1:16" x14ac:dyDescent="0.25">
      <c r="A2420" t="s">
        <v>44</v>
      </c>
      <c r="B2420" t="s">
        <v>8197</v>
      </c>
      <c r="C2420" t="s">
        <v>200</v>
      </c>
      <c r="D2420" t="s">
        <v>8198</v>
      </c>
      <c r="E2420" s="1">
        <v>43695</v>
      </c>
      <c r="F2420" t="s">
        <v>20</v>
      </c>
      <c r="G2420" t="s">
        <v>8199</v>
      </c>
      <c r="H2420" t="s">
        <v>22</v>
      </c>
      <c r="I2420" t="s">
        <v>8200</v>
      </c>
      <c r="J2420" t="s">
        <v>4768</v>
      </c>
      <c r="K2420" t="s">
        <v>180</v>
      </c>
      <c r="L2420">
        <v>10</v>
      </c>
      <c r="M2420">
        <v>14</v>
      </c>
      <c r="N2420">
        <v>9</v>
      </c>
      <c r="O2420">
        <v>6.38</v>
      </c>
      <c r="P2420">
        <v>37</v>
      </c>
    </row>
    <row r="2421" spans="1:16" x14ac:dyDescent="0.25">
      <c r="A2421" t="s">
        <v>352</v>
      </c>
      <c r="B2421" t="s">
        <v>8201</v>
      </c>
      <c r="C2421" t="s">
        <v>136</v>
      </c>
      <c r="D2421" t="s">
        <v>38</v>
      </c>
      <c r="E2421" s="1">
        <v>44871</v>
      </c>
      <c r="F2421" t="s">
        <v>20</v>
      </c>
      <c r="G2421" t="s">
        <v>8202</v>
      </c>
      <c r="H2421" t="s">
        <v>59</v>
      </c>
      <c r="I2421" t="s">
        <v>8203</v>
      </c>
      <c r="J2421" t="s">
        <v>307</v>
      </c>
      <c r="K2421" t="s">
        <v>180</v>
      </c>
      <c r="L2421">
        <v>9</v>
      </c>
      <c r="M2421">
        <v>15</v>
      </c>
      <c r="N2421">
        <v>9</v>
      </c>
      <c r="O2421">
        <v>2.73</v>
      </c>
      <c r="P2421">
        <v>313</v>
      </c>
    </row>
    <row r="2422" spans="1:16" x14ac:dyDescent="0.25">
      <c r="A2422" t="s">
        <v>114</v>
      </c>
      <c r="B2422" t="s">
        <v>8204</v>
      </c>
      <c r="C2422" t="s">
        <v>336</v>
      </c>
      <c r="D2422" t="s">
        <v>354</v>
      </c>
      <c r="E2422" s="1">
        <v>44595</v>
      </c>
      <c r="F2422" t="s">
        <v>20</v>
      </c>
      <c r="G2422" t="s">
        <v>8967</v>
      </c>
      <c r="H2422" t="s">
        <v>40</v>
      </c>
      <c r="I2422" t="s">
        <v>4295</v>
      </c>
      <c r="J2422" t="s">
        <v>8205</v>
      </c>
      <c r="K2422" t="s">
        <v>180</v>
      </c>
      <c r="L2422">
        <v>6</v>
      </c>
      <c r="M2422">
        <v>8</v>
      </c>
      <c r="N2422">
        <v>16</v>
      </c>
      <c r="O2422">
        <v>108.71</v>
      </c>
      <c r="P2422">
        <v>23</v>
      </c>
    </row>
    <row r="2423" spans="1:16" x14ac:dyDescent="0.25">
      <c r="A2423" t="s">
        <v>35</v>
      </c>
      <c r="B2423" t="s">
        <v>8206</v>
      </c>
      <c r="C2423" t="s">
        <v>150</v>
      </c>
      <c r="D2423" t="s">
        <v>582</v>
      </c>
      <c r="E2423" s="1">
        <v>43093</v>
      </c>
      <c r="F2423" t="s">
        <v>48</v>
      </c>
      <c r="G2423" t="s">
        <v>8207</v>
      </c>
      <c r="H2423" t="s">
        <v>88</v>
      </c>
      <c r="I2423" t="s">
        <v>1580</v>
      </c>
      <c r="J2423" t="s">
        <v>33</v>
      </c>
      <c r="K2423" t="s">
        <v>77</v>
      </c>
      <c r="L2423">
        <v>25</v>
      </c>
      <c r="M2423">
        <v>13</v>
      </c>
      <c r="N2423">
        <v>3</v>
      </c>
      <c r="O2423">
        <v>9.18</v>
      </c>
      <c r="P2423">
        <v>19</v>
      </c>
    </row>
    <row r="2424" spans="1:16" x14ac:dyDescent="0.25">
      <c r="A2424" t="s">
        <v>16</v>
      </c>
      <c r="B2424" t="s">
        <v>8208</v>
      </c>
      <c r="C2424" t="s">
        <v>200</v>
      </c>
      <c r="D2424" t="s">
        <v>3381</v>
      </c>
      <c r="E2424" s="1">
        <v>42836</v>
      </c>
      <c r="F2424" t="s">
        <v>82</v>
      </c>
      <c r="G2424" t="s">
        <v>8209</v>
      </c>
      <c r="H2424" t="s">
        <v>59</v>
      </c>
      <c r="I2424" t="s">
        <v>8210</v>
      </c>
      <c r="J2424" t="s">
        <v>6561</v>
      </c>
      <c r="K2424" t="s">
        <v>62</v>
      </c>
      <c r="L2424">
        <v>5</v>
      </c>
      <c r="M2424">
        <v>18</v>
      </c>
      <c r="N2424">
        <v>8</v>
      </c>
      <c r="O2424">
        <v>5.43</v>
      </c>
      <c r="P2424">
        <v>113</v>
      </c>
    </row>
    <row r="2425" spans="1:16" x14ac:dyDescent="0.25">
      <c r="A2425" t="s">
        <v>217</v>
      </c>
      <c r="B2425" t="s">
        <v>8211</v>
      </c>
      <c r="C2425" t="s">
        <v>535</v>
      </c>
      <c r="D2425" t="s">
        <v>8082</v>
      </c>
      <c r="E2425" s="1">
        <v>45178</v>
      </c>
      <c r="F2425" t="s">
        <v>57</v>
      </c>
      <c r="G2425" t="s">
        <v>8212</v>
      </c>
      <c r="H2425" t="s">
        <v>112</v>
      </c>
      <c r="I2425" t="s">
        <v>3996</v>
      </c>
      <c r="J2425" t="s">
        <v>3379</v>
      </c>
      <c r="K2425" t="s">
        <v>34</v>
      </c>
      <c r="L2425">
        <v>3</v>
      </c>
      <c r="M2425">
        <v>8</v>
      </c>
      <c r="N2425">
        <v>7</v>
      </c>
      <c r="O2425">
        <v>19.690000000000001</v>
      </c>
      <c r="P2425">
        <v>16</v>
      </c>
    </row>
    <row r="2426" spans="1:16" x14ac:dyDescent="0.25">
      <c r="A2426" t="s">
        <v>70</v>
      </c>
      <c r="B2426" t="s">
        <v>8213</v>
      </c>
      <c r="C2426" t="s">
        <v>124</v>
      </c>
      <c r="D2426" t="s">
        <v>498</v>
      </c>
      <c r="E2426" s="1">
        <v>44055</v>
      </c>
      <c r="F2426" t="s">
        <v>48</v>
      </c>
      <c r="G2426" t="s">
        <v>8214</v>
      </c>
      <c r="H2426" t="s">
        <v>40</v>
      </c>
      <c r="I2426" t="s">
        <v>1470</v>
      </c>
      <c r="J2426" t="s">
        <v>2970</v>
      </c>
      <c r="K2426" t="s">
        <v>34</v>
      </c>
      <c r="L2426">
        <v>5</v>
      </c>
      <c r="M2426">
        <v>5</v>
      </c>
      <c r="N2426">
        <v>7</v>
      </c>
      <c r="O2426">
        <v>8.5500000000000007</v>
      </c>
      <c r="P2426">
        <v>12</v>
      </c>
    </row>
    <row r="2427" spans="1:16" x14ac:dyDescent="0.25">
      <c r="A2427" t="s">
        <v>292</v>
      </c>
      <c r="B2427" t="s">
        <v>8215</v>
      </c>
      <c r="C2427" t="s">
        <v>317</v>
      </c>
      <c r="D2427" t="s">
        <v>1181</v>
      </c>
      <c r="E2427" s="1">
        <v>45538</v>
      </c>
      <c r="F2427" t="s">
        <v>29</v>
      </c>
      <c r="G2427" t="s">
        <v>8216</v>
      </c>
      <c r="H2427" t="s">
        <v>31</v>
      </c>
      <c r="I2427" t="s">
        <v>8217</v>
      </c>
      <c r="J2427" t="s">
        <v>8218</v>
      </c>
      <c r="K2427" t="s">
        <v>43</v>
      </c>
      <c r="L2427">
        <v>13</v>
      </c>
      <c r="M2427">
        <v>16</v>
      </c>
      <c r="N2427">
        <v>11</v>
      </c>
      <c r="O2427">
        <v>2.83</v>
      </c>
      <c r="P2427">
        <v>18</v>
      </c>
    </row>
    <row r="2428" spans="1:16" x14ac:dyDescent="0.25">
      <c r="A2428" t="s">
        <v>155</v>
      </c>
      <c r="B2428" t="s">
        <v>8219</v>
      </c>
      <c r="C2428" t="s">
        <v>129</v>
      </c>
      <c r="D2428" t="s">
        <v>8220</v>
      </c>
      <c r="E2428" s="1">
        <v>44811</v>
      </c>
      <c r="F2428" t="s">
        <v>20</v>
      </c>
      <c r="G2428" t="s">
        <v>8221</v>
      </c>
      <c r="H2428" t="s">
        <v>173</v>
      </c>
      <c r="I2428" t="s">
        <v>8222</v>
      </c>
      <c r="J2428" t="s">
        <v>8223</v>
      </c>
      <c r="K2428" t="s">
        <v>106</v>
      </c>
      <c r="L2428">
        <v>9</v>
      </c>
      <c r="M2428">
        <v>14</v>
      </c>
      <c r="N2428">
        <v>10</v>
      </c>
      <c r="O2428">
        <v>6.66</v>
      </c>
      <c r="P2428">
        <v>31</v>
      </c>
    </row>
    <row r="2429" spans="1:16" x14ac:dyDescent="0.25">
      <c r="A2429" t="s">
        <v>53</v>
      </c>
      <c r="B2429" t="s">
        <v>7439</v>
      </c>
      <c r="C2429" t="s">
        <v>431</v>
      </c>
      <c r="D2429" t="s">
        <v>8224</v>
      </c>
      <c r="E2429" s="1">
        <v>42168</v>
      </c>
      <c r="F2429" t="s">
        <v>57</v>
      </c>
      <c r="G2429" t="s">
        <v>8225</v>
      </c>
      <c r="H2429" t="s">
        <v>88</v>
      </c>
      <c r="I2429" t="s">
        <v>5176</v>
      </c>
      <c r="J2429" t="s">
        <v>33</v>
      </c>
      <c r="K2429" t="s">
        <v>8966</v>
      </c>
      <c r="L2429">
        <v>6</v>
      </c>
      <c r="M2429">
        <v>11</v>
      </c>
      <c r="N2429">
        <v>4</v>
      </c>
      <c r="O2429">
        <v>0.13</v>
      </c>
      <c r="P2429">
        <v>26</v>
      </c>
    </row>
    <row r="2430" spans="1:16" x14ac:dyDescent="0.25">
      <c r="A2430" t="s">
        <v>53</v>
      </c>
      <c r="B2430" t="s">
        <v>689</v>
      </c>
      <c r="C2430" t="s">
        <v>80</v>
      </c>
      <c r="D2430" t="s">
        <v>416</v>
      </c>
      <c r="E2430" s="1">
        <v>42936</v>
      </c>
      <c r="F2430" t="s">
        <v>57</v>
      </c>
      <c r="G2430" t="s">
        <v>8226</v>
      </c>
      <c r="H2430" t="s">
        <v>88</v>
      </c>
      <c r="I2430" t="s">
        <v>8227</v>
      </c>
      <c r="J2430" t="s">
        <v>8228</v>
      </c>
      <c r="K2430" t="s">
        <v>134</v>
      </c>
      <c r="L2430">
        <v>7</v>
      </c>
      <c r="M2430">
        <v>10</v>
      </c>
      <c r="N2430">
        <v>6</v>
      </c>
      <c r="O2430">
        <v>0.46</v>
      </c>
      <c r="P2430">
        <v>13</v>
      </c>
    </row>
    <row r="2431" spans="1:16" x14ac:dyDescent="0.25">
      <c r="A2431" t="s">
        <v>265</v>
      </c>
      <c r="B2431" t="s">
        <v>8229</v>
      </c>
      <c r="C2431" t="s">
        <v>157</v>
      </c>
      <c r="D2431" t="s">
        <v>8230</v>
      </c>
      <c r="E2431" s="1">
        <v>45478</v>
      </c>
      <c r="F2431" t="s">
        <v>20</v>
      </c>
      <c r="G2431" t="s">
        <v>8231</v>
      </c>
      <c r="H2431" t="s">
        <v>40</v>
      </c>
      <c r="I2431" t="s">
        <v>840</v>
      </c>
      <c r="J2431" t="s">
        <v>8232</v>
      </c>
      <c r="K2431" t="s">
        <v>62</v>
      </c>
      <c r="L2431">
        <v>2</v>
      </c>
      <c r="M2431">
        <v>12</v>
      </c>
      <c r="N2431">
        <v>23</v>
      </c>
      <c r="O2431">
        <v>0.11</v>
      </c>
      <c r="P2431">
        <v>37</v>
      </c>
    </row>
    <row r="2432" spans="1:16" x14ac:dyDescent="0.25">
      <c r="A2432" t="s">
        <v>107</v>
      </c>
      <c r="B2432" t="s">
        <v>8233</v>
      </c>
      <c r="C2432" t="s">
        <v>244</v>
      </c>
      <c r="D2432" t="s">
        <v>8234</v>
      </c>
      <c r="E2432" s="1">
        <v>43974</v>
      </c>
      <c r="F2432" t="s">
        <v>48</v>
      </c>
      <c r="G2432" t="s">
        <v>8967</v>
      </c>
      <c r="H2432" t="s">
        <v>119</v>
      </c>
      <c r="I2432" t="s">
        <v>1157</v>
      </c>
      <c r="J2432" t="s">
        <v>8235</v>
      </c>
      <c r="K2432" t="s">
        <v>77</v>
      </c>
      <c r="L2432">
        <v>11</v>
      </c>
      <c r="M2432">
        <v>15</v>
      </c>
      <c r="N2432">
        <v>7</v>
      </c>
      <c r="O2432">
        <v>7.39</v>
      </c>
      <c r="P2432">
        <v>22</v>
      </c>
    </row>
    <row r="2433" spans="1:16" x14ac:dyDescent="0.25">
      <c r="A2433" t="s">
        <v>217</v>
      </c>
      <c r="B2433" t="s">
        <v>8236</v>
      </c>
      <c r="C2433" t="s">
        <v>170</v>
      </c>
      <c r="D2433" t="s">
        <v>8237</v>
      </c>
      <c r="E2433" s="1">
        <v>42990</v>
      </c>
      <c r="F2433" t="s">
        <v>20</v>
      </c>
      <c r="G2433" t="s">
        <v>8238</v>
      </c>
      <c r="H2433" t="s">
        <v>190</v>
      </c>
      <c r="I2433" t="s">
        <v>1507</v>
      </c>
      <c r="J2433" t="s">
        <v>8239</v>
      </c>
      <c r="K2433" t="s">
        <v>180</v>
      </c>
      <c r="L2433">
        <v>9</v>
      </c>
      <c r="M2433">
        <v>9</v>
      </c>
      <c r="N2433">
        <v>15</v>
      </c>
      <c r="O2433">
        <v>150</v>
      </c>
      <c r="P2433">
        <v>12</v>
      </c>
    </row>
    <row r="2434" spans="1:16" x14ac:dyDescent="0.25">
      <c r="A2434" t="s">
        <v>25</v>
      </c>
      <c r="B2434" t="s">
        <v>8240</v>
      </c>
      <c r="C2434" t="s">
        <v>150</v>
      </c>
      <c r="D2434" t="s">
        <v>1030</v>
      </c>
      <c r="E2434" s="1">
        <v>44164</v>
      </c>
      <c r="F2434" t="s">
        <v>82</v>
      </c>
      <c r="G2434" t="s">
        <v>8241</v>
      </c>
      <c r="H2434" t="s">
        <v>31</v>
      </c>
      <c r="I2434" t="s">
        <v>8242</v>
      </c>
      <c r="J2434" t="s">
        <v>524</v>
      </c>
      <c r="K2434" t="s">
        <v>322</v>
      </c>
      <c r="L2434">
        <v>22</v>
      </c>
      <c r="M2434">
        <v>12</v>
      </c>
      <c r="N2434">
        <v>18</v>
      </c>
      <c r="O2434">
        <v>15.69</v>
      </c>
      <c r="P2434">
        <v>16</v>
      </c>
    </row>
    <row r="2435" spans="1:16" x14ac:dyDescent="0.25">
      <c r="A2435" t="s">
        <v>253</v>
      </c>
      <c r="B2435" t="s">
        <v>8243</v>
      </c>
      <c r="C2435" t="s">
        <v>325</v>
      </c>
      <c r="D2435" t="s">
        <v>2799</v>
      </c>
      <c r="E2435" s="1">
        <v>42424</v>
      </c>
      <c r="F2435" t="s">
        <v>20</v>
      </c>
      <c r="G2435" t="s">
        <v>8244</v>
      </c>
      <c r="H2435" t="s">
        <v>22</v>
      </c>
      <c r="I2435" t="s">
        <v>8245</v>
      </c>
      <c r="J2435" t="s">
        <v>8246</v>
      </c>
      <c r="K2435" t="s">
        <v>43</v>
      </c>
      <c r="L2435">
        <v>10</v>
      </c>
      <c r="M2435">
        <v>12</v>
      </c>
      <c r="N2435">
        <v>5</v>
      </c>
      <c r="O2435">
        <v>1.35</v>
      </c>
      <c r="P2435">
        <v>22</v>
      </c>
    </row>
    <row r="2436" spans="1:16" x14ac:dyDescent="0.25">
      <c r="A2436" t="s">
        <v>63</v>
      </c>
      <c r="B2436" t="s">
        <v>8247</v>
      </c>
      <c r="C2436" t="s">
        <v>282</v>
      </c>
      <c r="D2436" t="s">
        <v>8248</v>
      </c>
      <c r="E2436" s="1">
        <v>43238</v>
      </c>
      <c r="F2436" t="s">
        <v>57</v>
      </c>
      <c r="G2436" t="s">
        <v>8249</v>
      </c>
      <c r="H2436" t="s">
        <v>22</v>
      </c>
      <c r="I2436" t="s">
        <v>8250</v>
      </c>
      <c r="J2436" t="s">
        <v>8251</v>
      </c>
      <c r="K2436" t="s">
        <v>322</v>
      </c>
      <c r="L2436">
        <v>24</v>
      </c>
      <c r="M2436">
        <v>22</v>
      </c>
      <c r="N2436">
        <v>9</v>
      </c>
      <c r="O2436">
        <v>8</v>
      </c>
      <c r="P2436">
        <v>28</v>
      </c>
    </row>
    <row r="2437" spans="1:16" x14ac:dyDescent="0.25">
      <c r="A2437" t="s">
        <v>53</v>
      </c>
      <c r="B2437" t="s">
        <v>8252</v>
      </c>
      <c r="C2437" t="s">
        <v>206</v>
      </c>
      <c r="D2437" t="s">
        <v>826</v>
      </c>
      <c r="E2437" s="1">
        <v>45272</v>
      </c>
      <c r="F2437" t="s">
        <v>82</v>
      </c>
      <c r="G2437" t="s">
        <v>8253</v>
      </c>
      <c r="H2437" t="s">
        <v>31</v>
      </c>
      <c r="I2437" t="s">
        <v>1077</v>
      </c>
      <c r="J2437" t="s">
        <v>8254</v>
      </c>
      <c r="K2437" t="s">
        <v>8966</v>
      </c>
      <c r="L2437">
        <v>10</v>
      </c>
      <c r="M2437">
        <v>5</v>
      </c>
      <c r="N2437">
        <v>15</v>
      </c>
      <c r="O2437">
        <v>0.33</v>
      </c>
      <c r="P2437">
        <v>19</v>
      </c>
    </row>
    <row r="2438" spans="1:16" x14ac:dyDescent="0.25">
      <c r="A2438" t="s">
        <v>122</v>
      </c>
      <c r="B2438" t="s">
        <v>8255</v>
      </c>
      <c r="C2438" t="s">
        <v>448</v>
      </c>
      <c r="D2438" t="s">
        <v>1008</v>
      </c>
      <c r="E2438" s="1">
        <v>42500</v>
      </c>
      <c r="F2438" t="s">
        <v>48</v>
      </c>
      <c r="G2438" t="s">
        <v>8256</v>
      </c>
      <c r="H2438" t="s">
        <v>40</v>
      </c>
      <c r="I2438" t="s">
        <v>2273</v>
      </c>
      <c r="J2438" t="s">
        <v>8257</v>
      </c>
      <c r="K2438" t="s">
        <v>8966</v>
      </c>
      <c r="L2438">
        <v>15</v>
      </c>
      <c r="M2438">
        <v>13</v>
      </c>
      <c r="N2438">
        <v>13</v>
      </c>
      <c r="O2438">
        <v>132.57</v>
      </c>
      <c r="P2438">
        <v>9</v>
      </c>
    </row>
    <row r="2439" spans="1:16" x14ac:dyDescent="0.25">
      <c r="A2439" t="s">
        <v>70</v>
      </c>
      <c r="B2439" t="s">
        <v>8258</v>
      </c>
      <c r="C2439" t="s">
        <v>535</v>
      </c>
      <c r="D2439" t="s">
        <v>582</v>
      </c>
      <c r="E2439" s="1">
        <v>44850</v>
      </c>
      <c r="F2439" t="s">
        <v>82</v>
      </c>
      <c r="G2439" t="s">
        <v>8259</v>
      </c>
      <c r="H2439" t="s">
        <v>59</v>
      </c>
      <c r="I2439" t="s">
        <v>1727</v>
      </c>
      <c r="J2439" t="s">
        <v>307</v>
      </c>
      <c r="K2439" t="s">
        <v>52</v>
      </c>
      <c r="L2439">
        <v>8</v>
      </c>
      <c r="M2439">
        <v>8</v>
      </c>
      <c r="N2439">
        <v>15</v>
      </c>
      <c r="O2439">
        <v>11.68</v>
      </c>
      <c r="P2439">
        <v>313</v>
      </c>
    </row>
    <row r="2440" spans="1:16" x14ac:dyDescent="0.25">
      <c r="A2440" t="s">
        <v>70</v>
      </c>
      <c r="B2440" t="s">
        <v>8260</v>
      </c>
      <c r="C2440" t="s">
        <v>55</v>
      </c>
      <c r="D2440" t="s">
        <v>2464</v>
      </c>
      <c r="E2440" s="1">
        <v>43877</v>
      </c>
      <c r="F2440" t="s">
        <v>82</v>
      </c>
      <c r="G2440" t="s">
        <v>8261</v>
      </c>
      <c r="H2440" t="s">
        <v>173</v>
      </c>
      <c r="I2440" t="s">
        <v>370</v>
      </c>
      <c r="J2440" t="s">
        <v>33</v>
      </c>
      <c r="K2440" t="s">
        <v>134</v>
      </c>
      <c r="L2440">
        <v>10</v>
      </c>
      <c r="M2440">
        <v>8</v>
      </c>
      <c r="N2440">
        <v>4</v>
      </c>
      <c r="O2440">
        <v>8.5</v>
      </c>
      <c r="P2440">
        <v>32</v>
      </c>
    </row>
    <row r="2441" spans="1:16" x14ac:dyDescent="0.25">
      <c r="A2441" t="s">
        <v>70</v>
      </c>
      <c r="B2441" t="s">
        <v>8262</v>
      </c>
      <c r="C2441" t="s">
        <v>143</v>
      </c>
      <c r="D2441" t="s">
        <v>4695</v>
      </c>
      <c r="E2441" s="1">
        <v>42479</v>
      </c>
      <c r="F2441" t="s">
        <v>48</v>
      </c>
      <c r="G2441" t="s">
        <v>8263</v>
      </c>
      <c r="H2441" t="s">
        <v>40</v>
      </c>
      <c r="I2441" t="s">
        <v>8264</v>
      </c>
      <c r="J2441" t="s">
        <v>8265</v>
      </c>
      <c r="K2441" t="s">
        <v>69</v>
      </c>
      <c r="L2441">
        <v>6</v>
      </c>
      <c r="M2441">
        <v>6</v>
      </c>
      <c r="N2441">
        <v>12</v>
      </c>
      <c r="O2441">
        <v>6.7</v>
      </c>
      <c r="P2441">
        <v>25</v>
      </c>
    </row>
    <row r="2442" spans="1:16" x14ac:dyDescent="0.25">
      <c r="A2442" t="s">
        <v>70</v>
      </c>
      <c r="B2442" t="s">
        <v>8266</v>
      </c>
      <c r="C2442" t="s">
        <v>667</v>
      </c>
      <c r="D2442" t="s">
        <v>2128</v>
      </c>
      <c r="E2442" s="1">
        <v>44119</v>
      </c>
      <c r="F2442" t="s">
        <v>57</v>
      </c>
      <c r="G2442" t="s">
        <v>8267</v>
      </c>
      <c r="H2442" t="s">
        <v>97</v>
      </c>
      <c r="I2442" t="s">
        <v>817</v>
      </c>
      <c r="J2442" t="s">
        <v>5597</v>
      </c>
      <c r="K2442" t="s">
        <v>8966</v>
      </c>
      <c r="L2442">
        <v>10</v>
      </c>
      <c r="M2442">
        <v>3</v>
      </c>
      <c r="N2442">
        <v>11</v>
      </c>
      <c r="O2442">
        <v>14.89</v>
      </c>
      <c r="P2442">
        <v>113</v>
      </c>
    </row>
    <row r="2443" spans="1:16" x14ac:dyDescent="0.25">
      <c r="A2443" t="s">
        <v>92</v>
      </c>
      <c r="B2443" t="s">
        <v>8268</v>
      </c>
      <c r="C2443" t="s">
        <v>325</v>
      </c>
      <c r="D2443" t="s">
        <v>220</v>
      </c>
      <c r="E2443" s="1">
        <v>44621</v>
      </c>
      <c r="F2443" t="s">
        <v>82</v>
      </c>
      <c r="G2443" t="s">
        <v>8269</v>
      </c>
      <c r="H2443" t="s">
        <v>22</v>
      </c>
      <c r="I2443" t="s">
        <v>660</v>
      </c>
      <c r="J2443" t="s">
        <v>8270</v>
      </c>
      <c r="K2443" t="s">
        <v>322</v>
      </c>
      <c r="L2443">
        <v>19</v>
      </c>
      <c r="M2443">
        <v>22</v>
      </c>
      <c r="N2443">
        <v>14</v>
      </c>
      <c r="O2443">
        <v>9.89</v>
      </c>
      <c r="P2443">
        <v>33</v>
      </c>
    </row>
    <row r="2444" spans="1:16" x14ac:dyDescent="0.25">
      <c r="A2444" t="s">
        <v>292</v>
      </c>
      <c r="B2444" t="s">
        <v>8271</v>
      </c>
      <c r="C2444" t="s">
        <v>464</v>
      </c>
      <c r="D2444" t="s">
        <v>8272</v>
      </c>
      <c r="E2444" s="1">
        <v>42382</v>
      </c>
      <c r="F2444" t="s">
        <v>57</v>
      </c>
      <c r="G2444" t="s">
        <v>8273</v>
      </c>
      <c r="H2444" t="s">
        <v>97</v>
      </c>
      <c r="I2444" t="s">
        <v>8274</v>
      </c>
      <c r="J2444" t="s">
        <v>8275</v>
      </c>
      <c r="K2444" t="s">
        <v>134</v>
      </c>
      <c r="L2444">
        <v>14</v>
      </c>
      <c r="M2444">
        <v>16</v>
      </c>
      <c r="N2444">
        <v>6</v>
      </c>
      <c r="O2444">
        <v>6.15</v>
      </c>
      <c r="P2444">
        <v>34</v>
      </c>
    </row>
    <row r="2445" spans="1:16" x14ac:dyDescent="0.25">
      <c r="A2445" t="s">
        <v>551</v>
      </c>
      <c r="B2445" t="s">
        <v>8276</v>
      </c>
      <c r="C2445" t="s">
        <v>342</v>
      </c>
      <c r="D2445" t="s">
        <v>1699</v>
      </c>
      <c r="E2445" s="1">
        <v>42625</v>
      </c>
      <c r="F2445" t="s">
        <v>20</v>
      </c>
      <c r="G2445" t="s">
        <v>8277</v>
      </c>
      <c r="H2445" t="s">
        <v>119</v>
      </c>
      <c r="I2445" t="s">
        <v>385</v>
      </c>
      <c r="J2445" t="s">
        <v>5817</v>
      </c>
      <c r="K2445" t="s">
        <v>69</v>
      </c>
      <c r="L2445">
        <v>9</v>
      </c>
      <c r="M2445">
        <v>3</v>
      </c>
      <c r="N2445">
        <v>19</v>
      </c>
      <c r="O2445">
        <v>7.0000000000000007E-2</v>
      </c>
      <c r="P2445">
        <v>39</v>
      </c>
    </row>
    <row r="2446" spans="1:16" x14ac:dyDescent="0.25">
      <c r="A2446" t="s">
        <v>253</v>
      </c>
      <c r="B2446" t="s">
        <v>8278</v>
      </c>
      <c r="C2446" t="s">
        <v>325</v>
      </c>
      <c r="D2446" t="s">
        <v>1938</v>
      </c>
      <c r="E2446" s="1">
        <v>44751</v>
      </c>
      <c r="F2446" t="s">
        <v>20</v>
      </c>
      <c r="G2446" t="s">
        <v>8279</v>
      </c>
      <c r="H2446" t="s">
        <v>59</v>
      </c>
      <c r="I2446" t="s">
        <v>3623</v>
      </c>
      <c r="J2446" t="s">
        <v>8280</v>
      </c>
      <c r="K2446" t="s">
        <v>8966</v>
      </c>
      <c r="L2446">
        <v>5</v>
      </c>
      <c r="M2446">
        <v>12</v>
      </c>
      <c r="N2446">
        <v>14</v>
      </c>
      <c r="O2446">
        <v>8.52</v>
      </c>
      <c r="P2446">
        <v>22</v>
      </c>
    </row>
    <row r="2447" spans="1:16" x14ac:dyDescent="0.25">
      <c r="A2447" t="s">
        <v>462</v>
      </c>
      <c r="B2447" t="s">
        <v>4823</v>
      </c>
      <c r="C2447" t="s">
        <v>46</v>
      </c>
      <c r="D2447" t="s">
        <v>1008</v>
      </c>
      <c r="E2447" s="1">
        <v>44707</v>
      </c>
      <c r="F2447" t="s">
        <v>82</v>
      </c>
      <c r="G2447" t="s">
        <v>8281</v>
      </c>
      <c r="H2447" t="s">
        <v>173</v>
      </c>
      <c r="I2447" t="s">
        <v>8282</v>
      </c>
      <c r="J2447" t="s">
        <v>8283</v>
      </c>
      <c r="K2447" t="s">
        <v>180</v>
      </c>
      <c r="L2447">
        <v>7</v>
      </c>
      <c r="M2447">
        <v>6</v>
      </c>
      <c r="N2447">
        <v>19</v>
      </c>
      <c r="O2447">
        <v>7.0000000000000007E-2</v>
      </c>
      <c r="P2447">
        <v>39</v>
      </c>
    </row>
    <row r="2448" spans="1:16" x14ac:dyDescent="0.25">
      <c r="A2448" t="s">
        <v>265</v>
      </c>
      <c r="B2448" t="s">
        <v>8284</v>
      </c>
      <c r="C2448" t="s">
        <v>261</v>
      </c>
      <c r="D2448" t="s">
        <v>151</v>
      </c>
      <c r="E2448" s="1">
        <v>43990</v>
      </c>
      <c r="F2448" t="s">
        <v>48</v>
      </c>
      <c r="G2448" t="s">
        <v>8285</v>
      </c>
      <c r="H2448" t="s">
        <v>40</v>
      </c>
      <c r="I2448" t="s">
        <v>290</v>
      </c>
      <c r="J2448" t="s">
        <v>376</v>
      </c>
      <c r="K2448" t="s">
        <v>52</v>
      </c>
      <c r="L2448">
        <v>4</v>
      </c>
      <c r="M2448">
        <v>11</v>
      </c>
      <c r="N2448">
        <v>7</v>
      </c>
      <c r="O2448">
        <v>150</v>
      </c>
      <c r="P2448">
        <v>41</v>
      </c>
    </row>
    <row r="2449" spans="1:16" x14ac:dyDescent="0.25">
      <c r="A2449" t="s">
        <v>122</v>
      </c>
      <c r="B2449" t="s">
        <v>8286</v>
      </c>
      <c r="C2449" t="s">
        <v>163</v>
      </c>
      <c r="D2449" t="s">
        <v>4352</v>
      </c>
      <c r="E2449" s="1">
        <v>42411</v>
      </c>
      <c r="F2449" t="s">
        <v>48</v>
      </c>
      <c r="G2449" t="s">
        <v>8287</v>
      </c>
      <c r="H2449" t="s">
        <v>190</v>
      </c>
      <c r="I2449" t="s">
        <v>8288</v>
      </c>
      <c r="J2449" t="s">
        <v>8289</v>
      </c>
      <c r="K2449" t="s">
        <v>91</v>
      </c>
      <c r="L2449">
        <v>8</v>
      </c>
      <c r="M2449">
        <v>19</v>
      </c>
      <c r="N2449">
        <v>18</v>
      </c>
      <c r="O2449">
        <v>43.82</v>
      </c>
      <c r="P2449">
        <v>14</v>
      </c>
    </row>
    <row r="2450" spans="1:16" x14ac:dyDescent="0.25">
      <c r="A2450" t="s">
        <v>122</v>
      </c>
      <c r="B2450" t="s">
        <v>8290</v>
      </c>
      <c r="C2450" t="s">
        <v>431</v>
      </c>
      <c r="D2450" t="s">
        <v>239</v>
      </c>
      <c r="E2450" s="1">
        <v>44255</v>
      </c>
      <c r="F2450" t="s">
        <v>48</v>
      </c>
      <c r="G2450" t="s">
        <v>8291</v>
      </c>
      <c r="H2450" t="s">
        <v>59</v>
      </c>
      <c r="I2450" t="s">
        <v>8292</v>
      </c>
      <c r="J2450" t="s">
        <v>8293</v>
      </c>
      <c r="K2450" t="s">
        <v>134</v>
      </c>
      <c r="L2450">
        <v>16</v>
      </c>
      <c r="M2450">
        <v>16</v>
      </c>
      <c r="N2450">
        <v>12</v>
      </c>
      <c r="O2450">
        <v>77.77</v>
      </c>
      <c r="P2450">
        <v>37</v>
      </c>
    </row>
    <row r="2451" spans="1:16" x14ac:dyDescent="0.25">
      <c r="A2451" t="s">
        <v>92</v>
      </c>
      <c r="B2451" t="s">
        <v>8294</v>
      </c>
      <c r="C2451" t="s">
        <v>619</v>
      </c>
      <c r="D2451" t="s">
        <v>3799</v>
      </c>
      <c r="E2451" s="1">
        <v>44277</v>
      </c>
      <c r="F2451" t="s">
        <v>20</v>
      </c>
      <c r="G2451" t="s">
        <v>8295</v>
      </c>
      <c r="H2451" t="s">
        <v>173</v>
      </c>
      <c r="I2451" t="s">
        <v>5007</v>
      </c>
      <c r="J2451" t="s">
        <v>8296</v>
      </c>
      <c r="K2451" t="s">
        <v>69</v>
      </c>
      <c r="L2451">
        <v>25</v>
      </c>
      <c r="M2451">
        <v>26</v>
      </c>
      <c r="N2451">
        <v>10</v>
      </c>
      <c r="O2451">
        <v>12.27</v>
      </c>
      <c r="P2451">
        <v>213</v>
      </c>
    </row>
    <row r="2452" spans="1:16" x14ac:dyDescent="0.25">
      <c r="A2452" t="s">
        <v>323</v>
      </c>
      <c r="B2452" t="s">
        <v>8297</v>
      </c>
      <c r="C2452" t="s">
        <v>535</v>
      </c>
      <c r="D2452" t="s">
        <v>582</v>
      </c>
      <c r="E2452" s="1">
        <v>44753</v>
      </c>
      <c r="F2452" t="s">
        <v>82</v>
      </c>
      <c r="G2452" t="s">
        <v>8298</v>
      </c>
      <c r="H2452" t="s">
        <v>59</v>
      </c>
      <c r="I2452" t="s">
        <v>3954</v>
      </c>
      <c r="J2452" t="s">
        <v>8299</v>
      </c>
      <c r="K2452" t="s">
        <v>322</v>
      </c>
      <c r="L2452">
        <v>15</v>
      </c>
      <c r="M2452">
        <v>19</v>
      </c>
      <c r="N2452">
        <v>5</v>
      </c>
      <c r="O2452">
        <v>0.27</v>
      </c>
      <c r="P2452">
        <v>31</v>
      </c>
    </row>
    <row r="2453" spans="1:16" x14ac:dyDescent="0.25">
      <c r="A2453" t="s">
        <v>70</v>
      </c>
      <c r="B2453" t="s">
        <v>8300</v>
      </c>
      <c r="C2453" t="s">
        <v>182</v>
      </c>
      <c r="D2453" t="s">
        <v>861</v>
      </c>
      <c r="E2453" s="1">
        <v>42440</v>
      </c>
      <c r="F2453" t="s">
        <v>20</v>
      </c>
      <c r="G2453" t="s">
        <v>8301</v>
      </c>
      <c r="H2453" t="s">
        <v>119</v>
      </c>
      <c r="I2453" t="s">
        <v>7753</v>
      </c>
      <c r="J2453" t="s">
        <v>133</v>
      </c>
      <c r="K2453" t="s">
        <v>77</v>
      </c>
      <c r="L2453">
        <v>10</v>
      </c>
      <c r="M2453">
        <v>14</v>
      </c>
      <c r="N2453">
        <v>10</v>
      </c>
      <c r="O2453">
        <v>3.3</v>
      </c>
      <c r="P2453">
        <v>32</v>
      </c>
    </row>
    <row r="2454" spans="1:16" x14ac:dyDescent="0.25">
      <c r="A2454" t="s">
        <v>44</v>
      </c>
      <c r="B2454" t="s">
        <v>8302</v>
      </c>
      <c r="C2454" t="s">
        <v>18</v>
      </c>
      <c r="D2454" t="s">
        <v>4276</v>
      </c>
      <c r="E2454" s="1">
        <v>44444</v>
      </c>
      <c r="F2454" t="s">
        <v>29</v>
      </c>
      <c r="G2454" t="s">
        <v>8303</v>
      </c>
      <c r="H2454" t="s">
        <v>173</v>
      </c>
      <c r="I2454" t="s">
        <v>2327</v>
      </c>
      <c r="J2454" t="s">
        <v>8304</v>
      </c>
      <c r="K2454" t="s">
        <v>52</v>
      </c>
      <c r="L2454">
        <v>7</v>
      </c>
      <c r="M2454">
        <v>12</v>
      </c>
      <c r="N2454">
        <v>10</v>
      </c>
      <c r="O2454">
        <v>6.11</v>
      </c>
      <c r="P2454">
        <v>13</v>
      </c>
    </row>
    <row r="2455" spans="1:16" x14ac:dyDescent="0.25">
      <c r="A2455" t="s">
        <v>53</v>
      </c>
      <c r="B2455" t="s">
        <v>8305</v>
      </c>
      <c r="C2455" t="s">
        <v>37</v>
      </c>
      <c r="D2455" t="s">
        <v>8306</v>
      </c>
      <c r="E2455" s="1">
        <v>42520</v>
      </c>
      <c r="F2455" t="s">
        <v>20</v>
      </c>
      <c r="G2455" t="s">
        <v>8307</v>
      </c>
      <c r="H2455" t="s">
        <v>22</v>
      </c>
      <c r="I2455" t="s">
        <v>764</v>
      </c>
      <c r="J2455" t="s">
        <v>8308</v>
      </c>
      <c r="K2455" t="s">
        <v>69</v>
      </c>
      <c r="L2455">
        <v>10</v>
      </c>
      <c r="M2455">
        <v>12</v>
      </c>
      <c r="N2455">
        <v>5</v>
      </c>
      <c r="O2455">
        <v>0.32</v>
      </c>
      <c r="P2455">
        <v>33</v>
      </c>
    </row>
    <row r="2456" spans="1:16" x14ac:dyDescent="0.25">
      <c r="A2456" t="s">
        <v>107</v>
      </c>
      <c r="B2456" t="s">
        <v>8309</v>
      </c>
      <c r="C2456" t="s">
        <v>667</v>
      </c>
      <c r="D2456" t="s">
        <v>4757</v>
      </c>
      <c r="E2456" s="1">
        <v>42271</v>
      </c>
      <c r="F2456" t="s">
        <v>57</v>
      </c>
      <c r="G2456" t="s">
        <v>8310</v>
      </c>
      <c r="H2456" t="s">
        <v>88</v>
      </c>
      <c r="I2456" t="s">
        <v>160</v>
      </c>
      <c r="J2456" t="s">
        <v>8311</v>
      </c>
      <c r="K2456" t="s">
        <v>180</v>
      </c>
      <c r="L2456">
        <v>7</v>
      </c>
      <c r="M2456">
        <v>13</v>
      </c>
      <c r="N2456">
        <v>15</v>
      </c>
      <c r="O2456">
        <v>7.09</v>
      </c>
      <c r="P2456">
        <v>16</v>
      </c>
    </row>
    <row r="2457" spans="1:16" x14ac:dyDescent="0.25">
      <c r="A2457" t="s">
        <v>141</v>
      </c>
      <c r="B2457" t="s">
        <v>8312</v>
      </c>
      <c r="C2457" t="s">
        <v>448</v>
      </c>
      <c r="D2457" t="s">
        <v>1046</v>
      </c>
      <c r="E2457" s="1">
        <v>44084</v>
      </c>
      <c r="F2457" t="s">
        <v>20</v>
      </c>
      <c r="G2457" t="s">
        <v>8313</v>
      </c>
      <c r="H2457" t="s">
        <v>59</v>
      </c>
      <c r="I2457" t="s">
        <v>8314</v>
      </c>
      <c r="J2457" t="s">
        <v>8315</v>
      </c>
      <c r="K2457" t="s">
        <v>134</v>
      </c>
      <c r="L2457">
        <v>8</v>
      </c>
      <c r="M2457">
        <v>4</v>
      </c>
      <c r="N2457">
        <v>7</v>
      </c>
      <c r="O2457">
        <v>6.53</v>
      </c>
      <c r="P2457">
        <v>313</v>
      </c>
    </row>
    <row r="2458" spans="1:16" x14ac:dyDescent="0.25">
      <c r="A2458" t="s">
        <v>114</v>
      </c>
      <c r="B2458" t="s">
        <v>8316</v>
      </c>
      <c r="C2458" t="s">
        <v>431</v>
      </c>
      <c r="D2458" t="s">
        <v>195</v>
      </c>
      <c r="E2458" s="1">
        <v>42534</v>
      </c>
      <c r="F2458" t="s">
        <v>82</v>
      </c>
      <c r="G2458" t="s">
        <v>8317</v>
      </c>
      <c r="H2458" t="s">
        <v>119</v>
      </c>
      <c r="I2458" t="s">
        <v>1027</v>
      </c>
      <c r="J2458" t="s">
        <v>307</v>
      </c>
      <c r="K2458" t="s">
        <v>91</v>
      </c>
      <c r="L2458">
        <v>6</v>
      </c>
      <c r="M2458">
        <v>16</v>
      </c>
      <c r="N2458">
        <v>13</v>
      </c>
      <c r="O2458">
        <v>84.95</v>
      </c>
      <c r="P2458">
        <v>12</v>
      </c>
    </row>
    <row r="2459" spans="1:16" x14ac:dyDescent="0.25">
      <c r="A2459" t="s">
        <v>78</v>
      </c>
      <c r="B2459" t="s">
        <v>7288</v>
      </c>
      <c r="C2459" t="s">
        <v>27</v>
      </c>
      <c r="D2459" t="s">
        <v>3099</v>
      </c>
      <c r="E2459" s="1">
        <v>44123</v>
      </c>
      <c r="F2459" t="s">
        <v>20</v>
      </c>
      <c r="G2459" t="s">
        <v>8318</v>
      </c>
      <c r="H2459" t="s">
        <v>119</v>
      </c>
      <c r="I2459" t="s">
        <v>8319</v>
      </c>
      <c r="J2459" t="s">
        <v>33</v>
      </c>
      <c r="K2459" t="s">
        <v>322</v>
      </c>
      <c r="L2459">
        <v>3</v>
      </c>
      <c r="M2459">
        <v>13</v>
      </c>
      <c r="N2459">
        <v>12</v>
      </c>
      <c r="O2459">
        <v>9.7899999999999991</v>
      </c>
      <c r="P2459">
        <v>26</v>
      </c>
    </row>
    <row r="2460" spans="1:16" x14ac:dyDescent="0.25">
      <c r="A2460" t="s">
        <v>141</v>
      </c>
      <c r="B2460" t="s">
        <v>8320</v>
      </c>
      <c r="C2460" t="s">
        <v>55</v>
      </c>
      <c r="D2460" t="s">
        <v>8321</v>
      </c>
      <c r="E2460" s="1">
        <v>42663</v>
      </c>
      <c r="F2460" t="s">
        <v>48</v>
      </c>
      <c r="G2460" t="s">
        <v>8322</v>
      </c>
      <c r="H2460" t="s">
        <v>59</v>
      </c>
      <c r="I2460" t="s">
        <v>290</v>
      </c>
      <c r="J2460" t="s">
        <v>833</v>
      </c>
      <c r="K2460" t="s">
        <v>322</v>
      </c>
      <c r="L2460">
        <v>2</v>
      </c>
      <c r="M2460">
        <v>9</v>
      </c>
      <c r="N2460">
        <v>6</v>
      </c>
      <c r="O2460">
        <v>150</v>
      </c>
      <c r="P2460">
        <v>27</v>
      </c>
    </row>
    <row r="2461" spans="1:16" x14ac:dyDescent="0.25">
      <c r="A2461" t="s">
        <v>122</v>
      </c>
      <c r="B2461" t="s">
        <v>8323</v>
      </c>
      <c r="C2461" t="s">
        <v>568</v>
      </c>
      <c r="D2461" t="s">
        <v>8324</v>
      </c>
      <c r="E2461" s="1">
        <v>42403</v>
      </c>
      <c r="F2461" t="s">
        <v>20</v>
      </c>
      <c r="G2461" t="s">
        <v>8325</v>
      </c>
      <c r="H2461" t="s">
        <v>190</v>
      </c>
      <c r="I2461" t="s">
        <v>8326</v>
      </c>
      <c r="J2461" t="s">
        <v>537</v>
      </c>
      <c r="K2461" t="s">
        <v>34</v>
      </c>
      <c r="L2461">
        <v>20</v>
      </c>
      <c r="M2461">
        <v>21</v>
      </c>
      <c r="N2461">
        <v>11</v>
      </c>
      <c r="O2461">
        <v>98.85</v>
      </c>
      <c r="P2461">
        <v>19</v>
      </c>
    </row>
    <row r="2462" spans="1:16" x14ac:dyDescent="0.25">
      <c r="A2462" t="s">
        <v>35</v>
      </c>
      <c r="B2462" t="s">
        <v>8327</v>
      </c>
      <c r="C2462" t="s">
        <v>27</v>
      </c>
      <c r="D2462" t="s">
        <v>3099</v>
      </c>
      <c r="E2462" s="1">
        <v>45920</v>
      </c>
      <c r="F2462" t="s">
        <v>29</v>
      </c>
      <c r="G2462" t="s">
        <v>8328</v>
      </c>
      <c r="H2462" t="s">
        <v>59</v>
      </c>
      <c r="I2462" t="s">
        <v>8329</v>
      </c>
      <c r="J2462" t="s">
        <v>33</v>
      </c>
      <c r="K2462" t="s">
        <v>322</v>
      </c>
      <c r="L2462">
        <v>16</v>
      </c>
      <c r="M2462">
        <v>28</v>
      </c>
      <c r="N2462">
        <v>4</v>
      </c>
      <c r="O2462">
        <v>17.71</v>
      </c>
      <c r="P2462">
        <v>17</v>
      </c>
    </row>
    <row r="2463" spans="1:16" x14ac:dyDescent="0.25">
      <c r="A2463" t="s">
        <v>53</v>
      </c>
      <c r="B2463" t="s">
        <v>4526</v>
      </c>
      <c r="C2463" t="s">
        <v>72</v>
      </c>
      <c r="D2463" t="s">
        <v>1634</v>
      </c>
      <c r="E2463" s="1">
        <v>43821</v>
      </c>
      <c r="F2463" t="s">
        <v>57</v>
      </c>
      <c r="G2463" t="s">
        <v>8330</v>
      </c>
      <c r="H2463" t="s">
        <v>190</v>
      </c>
      <c r="I2463" t="s">
        <v>2986</v>
      </c>
      <c r="J2463" t="s">
        <v>223</v>
      </c>
      <c r="K2463" t="s">
        <v>62</v>
      </c>
      <c r="L2463">
        <v>8</v>
      </c>
      <c r="M2463">
        <v>12</v>
      </c>
      <c r="N2463">
        <v>3</v>
      </c>
      <c r="O2463">
        <v>0.5</v>
      </c>
      <c r="P2463">
        <v>19</v>
      </c>
    </row>
    <row r="2464" spans="1:16" x14ac:dyDescent="0.25">
      <c r="A2464" t="s">
        <v>78</v>
      </c>
      <c r="B2464" t="s">
        <v>8331</v>
      </c>
      <c r="C2464" t="s">
        <v>282</v>
      </c>
      <c r="D2464" t="s">
        <v>1080</v>
      </c>
      <c r="E2464" s="1">
        <v>45872</v>
      </c>
      <c r="F2464" t="s">
        <v>48</v>
      </c>
      <c r="G2464" t="s">
        <v>8332</v>
      </c>
      <c r="H2464" t="s">
        <v>112</v>
      </c>
      <c r="I2464" t="s">
        <v>966</v>
      </c>
      <c r="J2464" t="s">
        <v>8333</v>
      </c>
      <c r="K2464" t="s">
        <v>322</v>
      </c>
      <c r="L2464">
        <v>9</v>
      </c>
      <c r="M2464">
        <v>3</v>
      </c>
      <c r="N2464">
        <v>15</v>
      </c>
      <c r="O2464">
        <v>4.54</v>
      </c>
      <c r="P2464">
        <v>23</v>
      </c>
    </row>
    <row r="2465" spans="1:16" x14ac:dyDescent="0.25">
      <c r="A2465" t="s">
        <v>44</v>
      </c>
      <c r="B2465" t="s">
        <v>8334</v>
      </c>
      <c r="C2465" t="s">
        <v>116</v>
      </c>
      <c r="D2465" t="s">
        <v>8335</v>
      </c>
      <c r="E2465" s="1">
        <v>43857</v>
      </c>
      <c r="F2465" t="s">
        <v>48</v>
      </c>
      <c r="G2465" t="s">
        <v>8336</v>
      </c>
      <c r="H2465" t="s">
        <v>190</v>
      </c>
      <c r="I2465" t="s">
        <v>639</v>
      </c>
      <c r="J2465" t="s">
        <v>33</v>
      </c>
      <c r="K2465" t="s">
        <v>62</v>
      </c>
      <c r="L2465">
        <v>14</v>
      </c>
      <c r="M2465">
        <v>12</v>
      </c>
      <c r="N2465">
        <v>15</v>
      </c>
      <c r="O2465">
        <v>1.55</v>
      </c>
      <c r="P2465">
        <v>25</v>
      </c>
    </row>
    <row r="2466" spans="1:16" x14ac:dyDescent="0.25">
      <c r="A2466" t="s">
        <v>168</v>
      </c>
      <c r="B2466" t="s">
        <v>8337</v>
      </c>
      <c r="C2466" t="s">
        <v>568</v>
      </c>
      <c r="D2466" t="s">
        <v>2050</v>
      </c>
      <c r="E2466" s="1">
        <v>43917</v>
      </c>
      <c r="F2466" t="s">
        <v>48</v>
      </c>
      <c r="G2466" t="s">
        <v>8338</v>
      </c>
      <c r="H2466" t="s">
        <v>59</v>
      </c>
      <c r="I2466" t="s">
        <v>985</v>
      </c>
      <c r="J2466" t="s">
        <v>8339</v>
      </c>
      <c r="K2466" t="s">
        <v>62</v>
      </c>
      <c r="L2466">
        <v>2</v>
      </c>
      <c r="M2466">
        <v>3</v>
      </c>
      <c r="N2466">
        <v>10</v>
      </c>
      <c r="O2466">
        <v>13.69</v>
      </c>
      <c r="P2466">
        <v>22</v>
      </c>
    </row>
    <row r="2467" spans="1:16" x14ac:dyDescent="0.25">
      <c r="A2467" t="s">
        <v>53</v>
      </c>
      <c r="B2467" t="s">
        <v>8340</v>
      </c>
      <c r="C2467" t="s">
        <v>143</v>
      </c>
      <c r="D2467" t="s">
        <v>277</v>
      </c>
      <c r="E2467" s="1">
        <v>42768</v>
      </c>
      <c r="F2467" t="s">
        <v>48</v>
      </c>
      <c r="G2467" t="s">
        <v>8341</v>
      </c>
      <c r="H2467" t="s">
        <v>22</v>
      </c>
      <c r="I2467" t="s">
        <v>1982</v>
      </c>
      <c r="J2467" t="s">
        <v>8342</v>
      </c>
      <c r="K2467" t="s">
        <v>106</v>
      </c>
      <c r="L2467">
        <v>6</v>
      </c>
      <c r="M2467">
        <v>6</v>
      </c>
      <c r="N2467">
        <v>6</v>
      </c>
      <c r="O2467">
        <v>0.43</v>
      </c>
      <c r="P2467">
        <v>19</v>
      </c>
    </row>
    <row r="2468" spans="1:16" x14ac:dyDescent="0.25">
      <c r="A2468" t="s">
        <v>141</v>
      </c>
      <c r="B2468" t="s">
        <v>8343</v>
      </c>
      <c r="C2468" t="s">
        <v>18</v>
      </c>
      <c r="D2468" t="s">
        <v>213</v>
      </c>
      <c r="E2468" s="1">
        <v>42137</v>
      </c>
      <c r="F2468" t="s">
        <v>20</v>
      </c>
      <c r="G2468" t="s">
        <v>8344</v>
      </c>
      <c r="H2468" t="s">
        <v>173</v>
      </c>
      <c r="I2468" t="s">
        <v>315</v>
      </c>
      <c r="J2468" t="s">
        <v>6922</v>
      </c>
      <c r="K2468" t="s">
        <v>77</v>
      </c>
      <c r="L2468">
        <v>9</v>
      </c>
      <c r="M2468">
        <v>12</v>
      </c>
      <c r="N2468">
        <v>6</v>
      </c>
      <c r="O2468">
        <v>4.5</v>
      </c>
      <c r="P2468">
        <v>12</v>
      </c>
    </row>
    <row r="2469" spans="1:16" x14ac:dyDescent="0.25">
      <c r="A2469" t="s">
        <v>551</v>
      </c>
      <c r="B2469" t="s">
        <v>8345</v>
      </c>
      <c r="C2469" t="s">
        <v>212</v>
      </c>
      <c r="D2469" t="s">
        <v>8346</v>
      </c>
      <c r="E2469" s="1">
        <v>45411</v>
      </c>
      <c r="F2469" t="s">
        <v>48</v>
      </c>
      <c r="G2469" t="s">
        <v>8347</v>
      </c>
      <c r="H2469" t="s">
        <v>22</v>
      </c>
      <c r="I2469" t="s">
        <v>8348</v>
      </c>
      <c r="J2469" t="s">
        <v>8349</v>
      </c>
      <c r="K2469" t="s">
        <v>322</v>
      </c>
      <c r="L2469">
        <v>9</v>
      </c>
      <c r="M2469">
        <v>10</v>
      </c>
      <c r="N2469">
        <v>19</v>
      </c>
      <c r="O2469">
        <v>0.09</v>
      </c>
      <c r="P2469">
        <v>42</v>
      </c>
    </row>
    <row r="2470" spans="1:16" x14ac:dyDescent="0.25">
      <c r="A2470" t="s">
        <v>122</v>
      </c>
      <c r="B2470" t="s">
        <v>8350</v>
      </c>
      <c r="C2470" t="s">
        <v>65</v>
      </c>
      <c r="D2470" t="s">
        <v>651</v>
      </c>
      <c r="E2470" s="1">
        <v>43152</v>
      </c>
      <c r="F2470" t="s">
        <v>29</v>
      </c>
      <c r="G2470" t="s">
        <v>8351</v>
      </c>
      <c r="H2470" t="s">
        <v>112</v>
      </c>
      <c r="I2470" t="s">
        <v>344</v>
      </c>
      <c r="J2470" t="s">
        <v>33</v>
      </c>
      <c r="K2470" t="s">
        <v>134</v>
      </c>
      <c r="L2470">
        <v>12</v>
      </c>
      <c r="M2470">
        <v>25</v>
      </c>
      <c r="N2470">
        <v>9</v>
      </c>
      <c r="O2470">
        <v>58.14</v>
      </c>
      <c r="P2470">
        <v>22</v>
      </c>
    </row>
    <row r="2471" spans="1:16" x14ac:dyDescent="0.25">
      <c r="A2471" t="s">
        <v>122</v>
      </c>
      <c r="B2471" t="s">
        <v>8352</v>
      </c>
      <c r="C2471" t="s">
        <v>431</v>
      </c>
      <c r="D2471" t="s">
        <v>5200</v>
      </c>
      <c r="E2471" s="1">
        <v>43553</v>
      </c>
      <c r="F2471" t="s">
        <v>20</v>
      </c>
      <c r="G2471" t="s">
        <v>8353</v>
      </c>
      <c r="H2471" t="s">
        <v>88</v>
      </c>
      <c r="I2471" t="s">
        <v>6189</v>
      </c>
      <c r="J2471" t="s">
        <v>833</v>
      </c>
      <c r="K2471" t="s">
        <v>34</v>
      </c>
      <c r="L2471">
        <v>16</v>
      </c>
      <c r="M2471">
        <v>20</v>
      </c>
      <c r="N2471">
        <v>15</v>
      </c>
      <c r="O2471">
        <v>146.16</v>
      </c>
      <c r="P2471">
        <v>33</v>
      </c>
    </row>
    <row r="2472" spans="1:16" x14ac:dyDescent="0.25">
      <c r="A2472" t="s">
        <v>253</v>
      </c>
      <c r="B2472" t="s">
        <v>8354</v>
      </c>
      <c r="C2472" t="s">
        <v>136</v>
      </c>
      <c r="D2472" t="s">
        <v>5166</v>
      </c>
      <c r="E2472" s="1">
        <v>45495</v>
      </c>
      <c r="F2472" t="s">
        <v>20</v>
      </c>
      <c r="G2472" t="s">
        <v>8355</v>
      </c>
      <c r="H2472" t="s">
        <v>119</v>
      </c>
      <c r="I2472" t="s">
        <v>8356</v>
      </c>
      <c r="J2472" t="s">
        <v>8357</v>
      </c>
      <c r="K2472" t="s">
        <v>69</v>
      </c>
      <c r="L2472">
        <v>3</v>
      </c>
      <c r="M2472">
        <v>13</v>
      </c>
      <c r="N2472">
        <v>7</v>
      </c>
      <c r="O2472">
        <v>14.56</v>
      </c>
      <c r="P2472">
        <v>11</v>
      </c>
    </row>
    <row r="2473" spans="1:16" x14ac:dyDescent="0.25">
      <c r="A2473" t="s">
        <v>265</v>
      </c>
      <c r="B2473" t="s">
        <v>8358</v>
      </c>
      <c r="C2473" t="s">
        <v>421</v>
      </c>
      <c r="D2473" t="s">
        <v>770</v>
      </c>
      <c r="E2473" s="1">
        <v>42382</v>
      </c>
      <c r="F2473" t="s">
        <v>82</v>
      </c>
      <c r="G2473" t="s">
        <v>8359</v>
      </c>
      <c r="H2473" t="s">
        <v>119</v>
      </c>
      <c r="I2473" t="s">
        <v>2302</v>
      </c>
      <c r="J2473" t="s">
        <v>3486</v>
      </c>
      <c r="K2473" t="s">
        <v>77</v>
      </c>
      <c r="L2473">
        <v>8</v>
      </c>
      <c r="M2473">
        <v>14</v>
      </c>
      <c r="N2473">
        <v>19</v>
      </c>
      <c r="O2473">
        <v>7.0000000000000007E-2</v>
      </c>
      <c r="P2473">
        <v>37</v>
      </c>
    </row>
    <row r="2474" spans="1:16" x14ac:dyDescent="0.25">
      <c r="A2474" t="s">
        <v>253</v>
      </c>
      <c r="B2474" t="s">
        <v>8360</v>
      </c>
      <c r="C2474" t="s">
        <v>129</v>
      </c>
      <c r="D2474" t="s">
        <v>38</v>
      </c>
      <c r="E2474" s="1">
        <v>42742</v>
      </c>
      <c r="F2474" t="s">
        <v>20</v>
      </c>
      <c r="G2474" t="s">
        <v>8361</v>
      </c>
      <c r="H2474" t="s">
        <v>31</v>
      </c>
      <c r="I2474" t="s">
        <v>914</v>
      </c>
      <c r="J2474" t="s">
        <v>5133</v>
      </c>
      <c r="K2474" t="s">
        <v>77</v>
      </c>
      <c r="L2474">
        <v>7</v>
      </c>
      <c r="M2474">
        <v>15</v>
      </c>
      <c r="N2474">
        <v>7</v>
      </c>
      <c r="O2474">
        <v>11.52</v>
      </c>
      <c r="P2474">
        <v>413</v>
      </c>
    </row>
    <row r="2475" spans="1:16" x14ac:dyDescent="0.25">
      <c r="A2475" t="s">
        <v>217</v>
      </c>
      <c r="B2475" t="s">
        <v>8362</v>
      </c>
      <c r="C2475" t="s">
        <v>619</v>
      </c>
      <c r="D2475" t="s">
        <v>746</v>
      </c>
      <c r="E2475" s="1">
        <v>42441</v>
      </c>
      <c r="F2475" t="s">
        <v>57</v>
      </c>
      <c r="G2475" t="s">
        <v>8363</v>
      </c>
      <c r="H2475" t="s">
        <v>119</v>
      </c>
      <c r="I2475" t="s">
        <v>4639</v>
      </c>
      <c r="J2475" t="s">
        <v>8364</v>
      </c>
      <c r="K2475" t="s">
        <v>134</v>
      </c>
      <c r="L2475">
        <v>9</v>
      </c>
      <c r="M2475">
        <v>14</v>
      </c>
      <c r="N2475">
        <v>11</v>
      </c>
      <c r="O2475">
        <v>12.09</v>
      </c>
      <c r="P2475">
        <v>13</v>
      </c>
    </row>
    <row r="2476" spans="1:16" x14ac:dyDescent="0.25">
      <c r="A2476" t="s">
        <v>551</v>
      </c>
      <c r="B2476" t="s">
        <v>8365</v>
      </c>
      <c r="C2476" t="s">
        <v>129</v>
      </c>
      <c r="D2476" t="s">
        <v>1854</v>
      </c>
      <c r="E2476" s="1">
        <v>46007</v>
      </c>
      <c r="F2476" t="s">
        <v>20</v>
      </c>
      <c r="G2476" t="s">
        <v>8366</v>
      </c>
      <c r="H2476" t="s">
        <v>97</v>
      </c>
      <c r="I2476" t="s">
        <v>2578</v>
      </c>
      <c r="J2476" t="s">
        <v>8367</v>
      </c>
      <c r="K2476" t="s">
        <v>62</v>
      </c>
      <c r="L2476">
        <v>3</v>
      </c>
      <c r="M2476">
        <v>15</v>
      </c>
      <c r="N2476">
        <v>13</v>
      </c>
      <c r="O2476">
        <v>0.13</v>
      </c>
      <c r="P2476">
        <v>13</v>
      </c>
    </row>
    <row r="2477" spans="1:16" x14ac:dyDescent="0.25">
      <c r="A2477" t="s">
        <v>141</v>
      </c>
      <c r="B2477" t="s">
        <v>8368</v>
      </c>
      <c r="C2477" t="s">
        <v>336</v>
      </c>
      <c r="D2477" t="s">
        <v>2903</v>
      </c>
      <c r="E2477" s="1">
        <v>45830</v>
      </c>
      <c r="F2477" t="s">
        <v>57</v>
      </c>
      <c r="G2477" t="s">
        <v>8369</v>
      </c>
      <c r="H2477" t="s">
        <v>173</v>
      </c>
      <c r="I2477" t="s">
        <v>344</v>
      </c>
      <c r="J2477" t="s">
        <v>8370</v>
      </c>
      <c r="K2477" t="s">
        <v>91</v>
      </c>
      <c r="L2477">
        <v>8</v>
      </c>
      <c r="M2477">
        <v>9</v>
      </c>
      <c r="N2477">
        <v>7</v>
      </c>
      <c r="O2477">
        <v>7.84</v>
      </c>
      <c r="P2477">
        <v>27</v>
      </c>
    </row>
    <row r="2478" spans="1:16" x14ac:dyDescent="0.25">
      <c r="A2478" t="s">
        <v>107</v>
      </c>
      <c r="B2478" t="s">
        <v>8371</v>
      </c>
      <c r="C2478" t="s">
        <v>150</v>
      </c>
      <c r="D2478" t="s">
        <v>3846</v>
      </c>
      <c r="E2478" s="1">
        <v>42739</v>
      </c>
      <c r="F2478" t="s">
        <v>29</v>
      </c>
      <c r="G2478" t="s">
        <v>8372</v>
      </c>
      <c r="H2478" t="s">
        <v>112</v>
      </c>
      <c r="I2478" t="s">
        <v>3214</v>
      </c>
      <c r="J2478" t="s">
        <v>8373</v>
      </c>
      <c r="K2478" t="s">
        <v>106</v>
      </c>
      <c r="L2478">
        <v>15</v>
      </c>
      <c r="M2478">
        <v>13</v>
      </c>
      <c r="N2478">
        <v>11</v>
      </c>
      <c r="O2478">
        <v>5.76</v>
      </c>
      <c r="P2478">
        <v>39</v>
      </c>
    </row>
    <row r="2479" spans="1:16" x14ac:dyDescent="0.25">
      <c r="A2479" t="s">
        <v>53</v>
      </c>
      <c r="B2479" t="s">
        <v>8374</v>
      </c>
      <c r="C2479" t="s">
        <v>431</v>
      </c>
      <c r="D2479" t="s">
        <v>6860</v>
      </c>
      <c r="E2479" s="1">
        <v>42922</v>
      </c>
      <c r="F2479" t="s">
        <v>20</v>
      </c>
      <c r="G2479" t="s">
        <v>8375</v>
      </c>
      <c r="H2479" t="s">
        <v>119</v>
      </c>
      <c r="I2479" t="s">
        <v>8376</v>
      </c>
      <c r="J2479" t="s">
        <v>8377</v>
      </c>
      <c r="K2479" t="s">
        <v>134</v>
      </c>
      <c r="L2479">
        <v>6</v>
      </c>
      <c r="M2479">
        <v>12</v>
      </c>
      <c r="N2479">
        <v>4</v>
      </c>
      <c r="O2479">
        <v>0.39</v>
      </c>
      <c r="P2479">
        <v>24</v>
      </c>
    </row>
    <row r="2480" spans="1:16" x14ac:dyDescent="0.25">
      <c r="A2480" t="s">
        <v>352</v>
      </c>
      <c r="B2480" t="s">
        <v>8378</v>
      </c>
      <c r="C2480" t="s">
        <v>206</v>
      </c>
      <c r="D2480" t="s">
        <v>3002</v>
      </c>
      <c r="E2480" s="1">
        <v>42978</v>
      </c>
      <c r="F2480" t="s">
        <v>82</v>
      </c>
      <c r="G2480" t="s">
        <v>8379</v>
      </c>
      <c r="H2480" t="s">
        <v>173</v>
      </c>
      <c r="I2480" t="s">
        <v>8380</v>
      </c>
      <c r="J2480" t="s">
        <v>8381</v>
      </c>
      <c r="K2480" t="s">
        <v>8966</v>
      </c>
      <c r="L2480">
        <v>8</v>
      </c>
      <c r="M2480">
        <v>29</v>
      </c>
      <c r="N2480">
        <v>11</v>
      </c>
      <c r="O2480">
        <v>18.760000000000002</v>
      </c>
      <c r="P2480">
        <v>22</v>
      </c>
    </row>
    <row r="2481" spans="1:16" x14ac:dyDescent="0.25">
      <c r="A2481" t="s">
        <v>382</v>
      </c>
      <c r="B2481" t="s">
        <v>8382</v>
      </c>
      <c r="C2481" t="s">
        <v>255</v>
      </c>
      <c r="D2481" t="s">
        <v>8383</v>
      </c>
      <c r="E2481" s="1">
        <v>42468</v>
      </c>
      <c r="F2481" t="s">
        <v>20</v>
      </c>
      <c r="G2481" t="s">
        <v>8384</v>
      </c>
      <c r="H2481" t="s">
        <v>31</v>
      </c>
      <c r="I2481" t="s">
        <v>1824</v>
      </c>
      <c r="J2481" t="s">
        <v>537</v>
      </c>
      <c r="K2481" t="s">
        <v>52</v>
      </c>
      <c r="L2481">
        <v>9</v>
      </c>
      <c r="M2481">
        <v>11</v>
      </c>
      <c r="N2481">
        <v>12</v>
      </c>
      <c r="O2481">
        <v>3.78</v>
      </c>
      <c r="P2481">
        <v>33</v>
      </c>
    </row>
    <row r="2482" spans="1:16" x14ac:dyDescent="0.25">
      <c r="A2482" t="s">
        <v>551</v>
      </c>
      <c r="B2482" t="s">
        <v>8385</v>
      </c>
      <c r="C2482" t="s">
        <v>244</v>
      </c>
      <c r="D2482" t="s">
        <v>922</v>
      </c>
      <c r="E2482" s="1">
        <v>42024</v>
      </c>
      <c r="F2482" t="s">
        <v>48</v>
      </c>
      <c r="G2482" t="s">
        <v>8386</v>
      </c>
      <c r="H2482" t="s">
        <v>97</v>
      </c>
      <c r="I2482" t="s">
        <v>89</v>
      </c>
      <c r="J2482" t="s">
        <v>223</v>
      </c>
      <c r="K2482" t="s">
        <v>322</v>
      </c>
      <c r="L2482">
        <v>5</v>
      </c>
      <c r="M2482">
        <v>3</v>
      </c>
      <c r="N2482">
        <v>9</v>
      </c>
      <c r="O2482">
        <v>0.11</v>
      </c>
      <c r="P2482">
        <v>38</v>
      </c>
    </row>
    <row r="2483" spans="1:16" x14ac:dyDescent="0.25">
      <c r="A2483" t="s">
        <v>352</v>
      </c>
      <c r="B2483" t="s">
        <v>3246</v>
      </c>
      <c r="C2483" t="s">
        <v>562</v>
      </c>
      <c r="D2483" t="s">
        <v>493</v>
      </c>
      <c r="E2483" s="1">
        <v>44124</v>
      </c>
      <c r="F2483" t="s">
        <v>48</v>
      </c>
      <c r="G2483" t="s">
        <v>8387</v>
      </c>
      <c r="H2483" t="s">
        <v>22</v>
      </c>
      <c r="I2483" t="s">
        <v>8388</v>
      </c>
      <c r="J2483" t="s">
        <v>33</v>
      </c>
      <c r="K2483" t="s">
        <v>134</v>
      </c>
      <c r="L2483">
        <v>8</v>
      </c>
      <c r="M2483">
        <v>23</v>
      </c>
      <c r="N2483">
        <v>8</v>
      </c>
      <c r="O2483">
        <v>2.79</v>
      </c>
      <c r="P2483">
        <v>22</v>
      </c>
    </row>
    <row r="2484" spans="1:16" x14ac:dyDescent="0.25">
      <c r="A2484" t="s">
        <v>53</v>
      </c>
      <c r="B2484" t="s">
        <v>8389</v>
      </c>
      <c r="C2484" t="s">
        <v>515</v>
      </c>
      <c r="D2484" t="s">
        <v>892</v>
      </c>
      <c r="E2484" s="1">
        <v>44250</v>
      </c>
      <c r="F2484" t="s">
        <v>20</v>
      </c>
      <c r="G2484" t="s">
        <v>8390</v>
      </c>
      <c r="H2484" t="s">
        <v>112</v>
      </c>
      <c r="I2484" t="s">
        <v>5029</v>
      </c>
      <c r="J2484" t="s">
        <v>33</v>
      </c>
      <c r="K2484" t="s">
        <v>43</v>
      </c>
      <c r="L2484">
        <v>5</v>
      </c>
      <c r="M2484">
        <v>9</v>
      </c>
      <c r="N2484">
        <v>6</v>
      </c>
      <c r="O2484">
        <v>150</v>
      </c>
      <c r="P2484">
        <v>16</v>
      </c>
    </row>
    <row r="2485" spans="1:16" x14ac:dyDescent="0.25">
      <c r="A2485" t="s">
        <v>122</v>
      </c>
      <c r="B2485" t="s">
        <v>8391</v>
      </c>
      <c r="C2485" t="s">
        <v>568</v>
      </c>
      <c r="D2485" t="s">
        <v>411</v>
      </c>
      <c r="E2485" s="1">
        <v>44017</v>
      </c>
      <c r="F2485" t="s">
        <v>20</v>
      </c>
      <c r="G2485" t="s">
        <v>8392</v>
      </c>
      <c r="H2485" t="s">
        <v>112</v>
      </c>
      <c r="I2485" t="s">
        <v>4522</v>
      </c>
      <c r="J2485" t="s">
        <v>8393</v>
      </c>
      <c r="K2485" t="s">
        <v>8966</v>
      </c>
      <c r="L2485">
        <v>9</v>
      </c>
      <c r="M2485">
        <v>28</v>
      </c>
      <c r="N2485">
        <v>17</v>
      </c>
      <c r="O2485">
        <v>150</v>
      </c>
      <c r="P2485">
        <v>21</v>
      </c>
    </row>
    <row r="2486" spans="1:16" x14ac:dyDescent="0.25">
      <c r="A2486" t="s">
        <v>168</v>
      </c>
      <c r="B2486" t="s">
        <v>8394</v>
      </c>
      <c r="C2486" t="s">
        <v>219</v>
      </c>
      <c r="D2486" t="s">
        <v>8395</v>
      </c>
      <c r="E2486" s="1">
        <v>45293</v>
      </c>
      <c r="F2486" t="s">
        <v>20</v>
      </c>
      <c r="G2486" t="s">
        <v>8396</v>
      </c>
      <c r="H2486" t="s">
        <v>112</v>
      </c>
      <c r="I2486" t="s">
        <v>5928</v>
      </c>
      <c r="J2486" t="s">
        <v>566</v>
      </c>
      <c r="K2486" t="s">
        <v>8966</v>
      </c>
      <c r="L2486">
        <v>9</v>
      </c>
      <c r="M2486">
        <v>10</v>
      </c>
      <c r="N2486">
        <v>6</v>
      </c>
      <c r="O2486">
        <v>13.17</v>
      </c>
      <c r="P2486">
        <v>37</v>
      </c>
    </row>
    <row r="2487" spans="1:16" x14ac:dyDescent="0.25">
      <c r="A2487" t="s">
        <v>141</v>
      </c>
      <c r="B2487" t="s">
        <v>8397</v>
      </c>
      <c r="C2487" t="s">
        <v>358</v>
      </c>
      <c r="D2487" t="s">
        <v>8398</v>
      </c>
      <c r="E2487" s="1">
        <v>44029</v>
      </c>
      <c r="F2487" t="s">
        <v>57</v>
      </c>
      <c r="G2487" t="s">
        <v>8399</v>
      </c>
      <c r="H2487" t="s">
        <v>119</v>
      </c>
      <c r="I2487" t="s">
        <v>3823</v>
      </c>
      <c r="J2487" t="s">
        <v>8400</v>
      </c>
      <c r="K2487" t="s">
        <v>62</v>
      </c>
      <c r="L2487">
        <v>6</v>
      </c>
      <c r="M2487">
        <v>8</v>
      </c>
      <c r="N2487">
        <v>10</v>
      </c>
      <c r="O2487">
        <v>3.36</v>
      </c>
      <c r="P2487">
        <v>19</v>
      </c>
    </row>
    <row r="2488" spans="1:16" x14ac:dyDescent="0.25">
      <c r="A2488" t="s">
        <v>168</v>
      </c>
      <c r="B2488" t="s">
        <v>8401</v>
      </c>
      <c r="C2488" t="s">
        <v>458</v>
      </c>
      <c r="D2488" t="s">
        <v>3099</v>
      </c>
      <c r="E2488" s="1">
        <v>44876</v>
      </c>
      <c r="F2488" t="s">
        <v>57</v>
      </c>
      <c r="G2488" t="s">
        <v>8402</v>
      </c>
      <c r="H2488" t="s">
        <v>59</v>
      </c>
      <c r="I2488" t="s">
        <v>1583</v>
      </c>
      <c r="J2488" t="s">
        <v>312</v>
      </c>
      <c r="K2488" t="s">
        <v>322</v>
      </c>
      <c r="L2488">
        <v>10</v>
      </c>
      <c r="M2488">
        <v>9</v>
      </c>
      <c r="N2488">
        <v>6</v>
      </c>
      <c r="O2488">
        <v>11.18</v>
      </c>
      <c r="P2488">
        <v>38</v>
      </c>
    </row>
    <row r="2489" spans="1:16" x14ac:dyDescent="0.25">
      <c r="A2489" t="s">
        <v>382</v>
      </c>
      <c r="B2489" t="s">
        <v>8403</v>
      </c>
      <c r="C2489" t="s">
        <v>336</v>
      </c>
      <c r="D2489" t="s">
        <v>8404</v>
      </c>
      <c r="E2489" s="1">
        <v>44047</v>
      </c>
      <c r="F2489" t="s">
        <v>20</v>
      </c>
      <c r="G2489" t="s">
        <v>8405</v>
      </c>
      <c r="H2489" t="s">
        <v>112</v>
      </c>
      <c r="I2489" t="s">
        <v>41</v>
      </c>
      <c r="J2489" t="s">
        <v>471</v>
      </c>
      <c r="K2489" t="s">
        <v>77</v>
      </c>
      <c r="L2489">
        <v>10</v>
      </c>
      <c r="M2489">
        <v>19</v>
      </c>
      <c r="N2489">
        <v>12</v>
      </c>
      <c r="O2489">
        <v>2.62</v>
      </c>
      <c r="P2489">
        <v>34</v>
      </c>
    </row>
    <row r="2490" spans="1:16" x14ac:dyDescent="0.25">
      <c r="A2490" t="s">
        <v>114</v>
      </c>
      <c r="B2490" t="s">
        <v>8406</v>
      </c>
      <c r="C2490" t="s">
        <v>261</v>
      </c>
      <c r="D2490" t="s">
        <v>2333</v>
      </c>
      <c r="E2490" s="1">
        <v>45546</v>
      </c>
      <c r="F2490" t="s">
        <v>48</v>
      </c>
      <c r="G2490" t="s">
        <v>8407</v>
      </c>
      <c r="H2490" t="s">
        <v>59</v>
      </c>
      <c r="I2490" t="s">
        <v>8408</v>
      </c>
      <c r="J2490" t="s">
        <v>8409</v>
      </c>
      <c r="K2490" t="s">
        <v>62</v>
      </c>
      <c r="L2490">
        <v>15</v>
      </c>
      <c r="M2490">
        <v>11</v>
      </c>
      <c r="N2490">
        <v>8</v>
      </c>
      <c r="O2490">
        <v>141.49</v>
      </c>
      <c r="P2490">
        <v>13</v>
      </c>
    </row>
    <row r="2491" spans="1:16" x14ac:dyDescent="0.25">
      <c r="A2491" t="s">
        <v>551</v>
      </c>
      <c r="B2491" t="s">
        <v>8410</v>
      </c>
      <c r="C2491" t="s">
        <v>562</v>
      </c>
      <c r="D2491" t="s">
        <v>8411</v>
      </c>
      <c r="E2491" s="1">
        <v>43349</v>
      </c>
      <c r="F2491" t="s">
        <v>48</v>
      </c>
      <c r="G2491" t="s">
        <v>8412</v>
      </c>
      <c r="H2491" t="s">
        <v>88</v>
      </c>
      <c r="I2491" t="s">
        <v>1271</v>
      </c>
      <c r="J2491" t="s">
        <v>8413</v>
      </c>
      <c r="K2491" t="s">
        <v>34</v>
      </c>
      <c r="L2491">
        <v>6</v>
      </c>
      <c r="M2491">
        <v>11</v>
      </c>
      <c r="N2491">
        <v>20</v>
      </c>
      <c r="O2491">
        <v>0.16</v>
      </c>
      <c r="P2491">
        <v>38</v>
      </c>
    </row>
    <row r="2492" spans="1:16" x14ac:dyDescent="0.25">
      <c r="A2492" t="s">
        <v>114</v>
      </c>
      <c r="B2492" t="s">
        <v>8414</v>
      </c>
      <c r="C2492" t="s">
        <v>157</v>
      </c>
      <c r="D2492" t="s">
        <v>1181</v>
      </c>
      <c r="E2492" s="1">
        <v>42038</v>
      </c>
      <c r="F2492" t="s">
        <v>82</v>
      </c>
      <c r="G2492" t="s">
        <v>8415</v>
      </c>
      <c r="H2492" t="s">
        <v>173</v>
      </c>
      <c r="I2492" t="s">
        <v>8292</v>
      </c>
      <c r="J2492" t="s">
        <v>8416</v>
      </c>
      <c r="K2492" t="s">
        <v>8966</v>
      </c>
      <c r="L2492">
        <v>11</v>
      </c>
      <c r="M2492">
        <v>18</v>
      </c>
      <c r="N2492">
        <v>8</v>
      </c>
      <c r="O2492">
        <v>67.489999999999995</v>
      </c>
      <c r="P2492">
        <v>113</v>
      </c>
    </row>
    <row r="2493" spans="1:16" x14ac:dyDescent="0.25">
      <c r="A2493" t="s">
        <v>63</v>
      </c>
      <c r="B2493" t="s">
        <v>8417</v>
      </c>
      <c r="C2493" t="s">
        <v>80</v>
      </c>
      <c r="D2493" t="s">
        <v>1193</v>
      </c>
      <c r="E2493" s="1">
        <v>43651</v>
      </c>
      <c r="F2493" t="s">
        <v>57</v>
      </c>
      <c r="G2493" t="s">
        <v>8418</v>
      </c>
      <c r="H2493" t="s">
        <v>190</v>
      </c>
      <c r="I2493" t="s">
        <v>4230</v>
      </c>
      <c r="J2493" t="s">
        <v>8419</v>
      </c>
      <c r="K2493" t="s">
        <v>180</v>
      </c>
      <c r="L2493">
        <v>10</v>
      </c>
      <c r="M2493">
        <v>23</v>
      </c>
      <c r="N2493">
        <v>6</v>
      </c>
      <c r="O2493">
        <v>6.66</v>
      </c>
      <c r="P2493">
        <v>21</v>
      </c>
    </row>
    <row r="2494" spans="1:16" x14ac:dyDescent="0.25">
      <c r="A2494" t="s">
        <v>382</v>
      </c>
      <c r="B2494" t="s">
        <v>8420</v>
      </c>
      <c r="C2494" t="s">
        <v>568</v>
      </c>
      <c r="D2494" t="s">
        <v>331</v>
      </c>
      <c r="E2494" s="1">
        <v>45621</v>
      </c>
      <c r="F2494" t="s">
        <v>82</v>
      </c>
      <c r="G2494" t="s">
        <v>8421</v>
      </c>
      <c r="H2494" t="s">
        <v>22</v>
      </c>
      <c r="I2494" t="s">
        <v>160</v>
      </c>
      <c r="J2494" t="s">
        <v>8422</v>
      </c>
      <c r="K2494" t="s">
        <v>322</v>
      </c>
      <c r="L2494">
        <v>13</v>
      </c>
      <c r="M2494">
        <v>8</v>
      </c>
      <c r="N2494">
        <v>12</v>
      </c>
      <c r="O2494">
        <v>7.85</v>
      </c>
      <c r="P2494">
        <v>32</v>
      </c>
    </row>
    <row r="2495" spans="1:16" x14ac:dyDescent="0.25">
      <c r="A2495" t="s">
        <v>16</v>
      </c>
      <c r="B2495" t="s">
        <v>8423</v>
      </c>
      <c r="C2495" t="s">
        <v>200</v>
      </c>
      <c r="D2495" t="s">
        <v>707</v>
      </c>
      <c r="E2495" s="1">
        <v>43724</v>
      </c>
      <c r="F2495" t="s">
        <v>20</v>
      </c>
      <c r="G2495" t="s">
        <v>8277</v>
      </c>
      <c r="H2495" t="s">
        <v>40</v>
      </c>
      <c r="I2495" t="s">
        <v>8424</v>
      </c>
      <c r="J2495" t="s">
        <v>6922</v>
      </c>
      <c r="K2495" t="s">
        <v>52</v>
      </c>
      <c r="L2495">
        <v>15</v>
      </c>
      <c r="M2495">
        <v>17</v>
      </c>
      <c r="N2495">
        <v>7</v>
      </c>
      <c r="O2495">
        <v>2.86</v>
      </c>
      <c r="P2495">
        <v>25</v>
      </c>
    </row>
    <row r="2496" spans="1:16" x14ac:dyDescent="0.25">
      <c r="A2496" t="s">
        <v>92</v>
      </c>
      <c r="B2496" t="s">
        <v>8425</v>
      </c>
      <c r="C2496" t="s">
        <v>562</v>
      </c>
      <c r="D2496" t="s">
        <v>1283</v>
      </c>
      <c r="E2496" s="1">
        <v>42250</v>
      </c>
      <c r="F2496" t="s">
        <v>48</v>
      </c>
      <c r="G2496" t="s">
        <v>8426</v>
      </c>
      <c r="H2496" t="s">
        <v>59</v>
      </c>
      <c r="I2496" t="s">
        <v>2105</v>
      </c>
      <c r="J2496" t="s">
        <v>414</v>
      </c>
      <c r="K2496" t="s">
        <v>52</v>
      </c>
      <c r="L2496">
        <v>18</v>
      </c>
      <c r="M2496">
        <v>18</v>
      </c>
      <c r="N2496">
        <v>6</v>
      </c>
      <c r="O2496">
        <v>14.75</v>
      </c>
      <c r="P2496">
        <v>32</v>
      </c>
    </row>
    <row r="2497" spans="1:16" x14ac:dyDescent="0.25">
      <c r="A2497" t="s">
        <v>217</v>
      </c>
      <c r="B2497" t="s">
        <v>8427</v>
      </c>
      <c r="C2497" t="s">
        <v>170</v>
      </c>
      <c r="D2497" t="s">
        <v>213</v>
      </c>
      <c r="E2497" s="1">
        <v>45371</v>
      </c>
      <c r="F2497" t="s">
        <v>20</v>
      </c>
      <c r="G2497" t="s">
        <v>8428</v>
      </c>
      <c r="H2497" t="s">
        <v>173</v>
      </c>
      <c r="I2497" t="s">
        <v>3083</v>
      </c>
      <c r="J2497" t="s">
        <v>8429</v>
      </c>
      <c r="K2497" t="s">
        <v>34</v>
      </c>
      <c r="L2497">
        <v>5</v>
      </c>
      <c r="M2497">
        <v>3</v>
      </c>
      <c r="N2497">
        <v>14</v>
      </c>
      <c r="O2497">
        <v>5.57</v>
      </c>
      <c r="P2497">
        <v>15</v>
      </c>
    </row>
    <row r="2498" spans="1:16" x14ac:dyDescent="0.25">
      <c r="A2498" t="s">
        <v>253</v>
      </c>
      <c r="B2498" t="s">
        <v>8430</v>
      </c>
      <c r="C2498" t="s">
        <v>157</v>
      </c>
      <c r="D2498" t="s">
        <v>2766</v>
      </c>
      <c r="E2498" s="1">
        <v>44419</v>
      </c>
      <c r="F2498" t="s">
        <v>29</v>
      </c>
      <c r="G2498" t="s">
        <v>8431</v>
      </c>
      <c r="H2498" t="s">
        <v>88</v>
      </c>
      <c r="I2498" t="s">
        <v>8432</v>
      </c>
      <c r="J2498" t="s">
        <v>8433</v>
      </c>
      <c r="K2498" t="s">
        <v>322</v>
      </c>
      <c r="L2498">
        <v>8</v>
      </c>
      <c r="M2498">
        <v>4</v>
      </c>
      <c r="N2498">
        <v>8</v>
      </c>
      <c r="O2498">
        <v>1.79</v>
      </c>
      <c r="P2498">
        <v>32</v>
      </c>
    </row>
    <row r="2499" spans="1:16" x14ac:dyDescent="0.25">
      <c r="A2499" t="s">
        <v>253</v>
      </c>
      <c r="B2499" t="s">
        <v>8434</v>
      </c>
      <c r="C2499" t="s">
        <v>558</v>
      </c>
      <c r="D2499" t="s">
        <v>8435</v>
      </c>
      <c r="E2499" s="1">
        <v>44388</v>
      </c>
      <c r="F2499" t="s">
        <v>82</v>
      </c>
      <c r="G2499" t="s">
        <v>8436</v>
      </c>
      <c r="H2499" t="s">
        <v>40</v>
      </c>
      <c r="I2499" t="s">
        <v>4989</v>
      </c>
      <c r="J2499" t="s">
        <v>33</v>
      </c>
      <c r="K2499" t="s">
        <v>180</v>
      </c>
      <c r="L2499">
        <v>8</v>
      </c>
      <c r="M2499">
        <v>13</v>
      </c>
      <c r="N2499">
        <v>10</v>
      </c>
      <c r="O2499">
        <v>17.05</v>
      </c>
      <c r="P2499">
        <v>22</v>
      </c>
    </row>
    <row r="2500" spans="1:16" x14ac:dyDescent="0.25">
      <c r="A2500" t="s">
        <v>382</v>
      </c>
      <c r="B2500" t="s">
        <v>8437</v>
      </c>
      <c r="C2500" t="s">
        <v>182</v>
      </c>
      <c r="D2500" t="s">
        <v>493</v>
      </c>
      <c r="E2500" s="1">
        <v>43706</v>
      </c>
      <c r="F2500" t="s">
        <v>20</v>
      </c>
      <c r="G2500" t="s">
        <v>8438</v>
      </c>
      <c r="H2500" t="s">
        <v>190</v>
      </c>
      <c r="I2500" t="s">
        <v>8439</v>
      </c>
      <c r="J2500" t="s">
        <v>5436</v>
      </c>
      <c r="K2500" t="s">
        <v>69</v>
      </c>
      <c r="L2500">
        <v>15</v>
      </c>
      <c r="M2500">
        <v>8</v>
      </c>
      <c r="N2500">
        <v>7</v>
      </c>
      <c r="O2500">
        <v>1.98</v>
      </c>
      <c r="P2500">
        <v>13</v>
      </c>
    </row>
    <row r="2501" spans="1:16" x14ac:dyDescent="0.25">
      <c r="A2501" t="s">
        <v>292</v>
      </c>
      <c r="B2501" t="s">
        <v>8440</v>
      </c>
      <c r="C2501" t="s">
        <v>65</v>
      </c>
      <c r="D2501" t="s">
        <v>2576</v>
      </c>
      <c r="E2501" s="1">
        <v>45453</v>
      </c>
      <c r="F2501" t="s">
        <v>48</v>
      </c>
      <c r="G2501" t="s">
        <v>8441</v>
      </c>
      <c r="H2501" t="s">
        <v>22</v>
      </c>
      <c r="I2501" t="s">
        <v>8442</v>
      </c>
      <c r="J2501" t="s">
        <v>1260</v>
      </c>
      <c r="K2501" t="s">
        <v>106</v>
      </c>
      <c r="L2501">
        <v>9</v>
      </c>
      <c r="M2501">
        <v>18</v>
      </c>
      <c r="N2501">
        <v>9</v>
      </c>
      <c r="O2501">
        <v>1.73</v>
      </c>
      <c r="P2501">
        <v>27</v>
      </c>
    </row>
    <row r="2502" spans="1:16" x14ac:dyDescent="0.25">
      <c r="A2502" t="s">
        <v>253</v>
      </c>
      <c r="B2502" t="s">
        <v>8443</v>
      </c>
      <c r="C2502" t="s">
        <v>94</v>
      </c>
      <c r="D2502" t="s">
        <v>378</v>
      </c>
      <c r="E2502" s="1">
        <v>45366</v>
      </c>
      <c r="F2502" t="s">
        <v>20</v>
      </c>
      <c r="G2502" t="s">
        <v>8444</v>
      </c>
      <c r="H2502" t="s">
        <v>119</v>
      </c>
      <c r="I2502" t="s">
        <v>6137</v>
      </c>
      <c r="J2502" t="s">
        <v>8445</v>
      </c>
      <c r="K2502" t="s">
        <v>106</v>
      </c>
      <c r="L2502">
        <v>5</v>
      </c>
      <c r="M2502">
        <v>4</v>
      </c>
      <c r="N2502">
        <v>6</v>
      </c>
      <c r="O2502">
        <v>1.84</v>
      </c>
      <c r="P2502">
        <v>413</v>
      </c>
    </row>
    <row r="2503" spans="1:16" x14ac:dyDescent="0.25">
      <c r="A2503" t="s">
        <v>382</v>
      </c>
      <c r="B2503" t="s">
        <v>8446</v>
      </c>
      <c r="C2503" t="s">
        <v>72</v>
      </c>
      <c r="D2503" t="s">
        <v>3381</v>
      </c>
      <c r="E2503" s="1">
        <v>44279</v>
      </c>
      <c r="F2503" t="s">
        <v>82</v>
      </c>
      <c r="G2503" t="s">
        <v>8447</v>
      </c>
      <c r="H2503" t="s">
        <v>59</v>
      </c>
      <c r="I2503" t="s">
        <v>132</v>
      </c>
      <c r="J2503" t="s">
        <v>471</v>
      </c>
      <c r="K2503" t="s">
        <v>77</v>
      </c>
      <c r="L2503">
        <v>15</v>
      </c>
      <c r="M2503">
        <v>17</v>
      </c>
      <c r="N2503">
        <v>6</v>
      </c>
      <c r="O2503">
        <v>3.71</v>
      </c>
      <c r="P2503">
        <v>35</v>
      </c>
    </row>
    <row r="2504" spans="1:16" x14ac:dyDescent="0.25">
      <c r="A2504" t="s">
        <v>78</v>
      </c>
      <c r="B2504" t="s">
        <v>8448</v>
      </c>
      <c r="C2504" t="s">
        <v>562</v>
      </c>
      <c r="D2504" t="s">
        <v>373</v>
      </c>
      <c r="E2504" s="1">
        <v>42039</v>
      </c>
      <c r="F2504" t="s">
        <v>57</v>
      </c>
      <c r="G2504" t="s">
        <v>8449</v>
      </c>
      <c r="H2504" t="s">
        <v>119</v>
      </c>
      <c r="I2504" t="s">
        <v>1220</v>
      </c>
      <c r="J2504" t="s">
        <v>33</v>
      </c>
      <c r="K2504" t="s">
        <v>91</v>
      </c>
      <c r="L2504">
        <v>5</v>
      </c>
      <c r="M2504">
        <v>7</v>
      </c>
      <c r="N2504">
        <v>11</v>
      </c>
      <c r="O2504">
        <v>3.29</v>
      </c>
      <c r="P2504">
        <v>413</v>
      </c>
    </row>
    <row r="2505" spans="1:16" x14ac:dyDescent="0.25">
      <c r="A2505" t="s">
        <v>122</v>
      </c>
      <c r="B2505" t="s">
        <v>8450</v>
      </c>
      <c r="C2505" t="s">
        <v>8968</v>
      </c>
      <c r="D2505" t="s">
        <v>2382</v>
      </c>
      <c r="E2505" s="1">
        <v>45271</v>
      </c>
      <c r="F2505" t="s">
        <v>82</v>
      </c>
      <c r="G2505" t="s">
        <v>8451</v>
      </c>
      <c r="H2505" t="s">
        <v>59</v>
      </c>
      <c r="I2505" t="s">
        <v>8452</v>
      </c>
      <c r="J2505" t="s">
        <v>8453</v>
      </c>
      <c r="K2505" t="s">
        <v>180</v>
      </c>
      <c r="L2505">
        <v>17</v>
      </c>
      <c r="M2505">
        <v>15</v>
      </c>
      <c r="N2505">
        <v>14</v>
      </c>
      <c r="O2505">
        <v>150</v>
      </c>
      <c r="P2505">
        <v>413</v>
      </c>
    </row>
    <row r="2506" spans="1:16" x14ac:dyDescent="0.25">
      <c r="A2506" t="s">
        <v>265</v>
      </c>
      <c r="B2506" t="s">
        <v>8454</v>
      </c>
      <c r="C2506" t="s">
        <v>530</v>
      </c>
      <c r="D2506" t="s">
        <v>195</v>
      </c>
      <c r="E2506" s="1">
        <v>43790</v>
      </c>
      <c r="F2506" t="s">
        <v>82</v>
      </c>
      <c r="G2506" t="s">
        <v>8967</v>
      </c>
      <c r="H2506" t="s">
        <v>173</v>
      </c>
      <c r="I2506" t="s">
        <v>1624</v>
      </c>
      <c r="J2506" t="s">
        <v>4164</v>
      </c>
      <c r="K2506" t="s">
        <v>52</v>
      </c>
      <c r="L2506">
        <v>9</v>
      </c>
      <c r="M2506">
        <v>4</v>
      </c>
      <c r="N2506">
        <v>10</v>
      </c>
      <c r="O2506">
        <v>0.18</v>
      </c>
      <c r="P2506">
        <v>38</v>
      </c>
    </row>
    <row r="2507" spans="1:16" x14ac:dyDescent="0.25">
      <c r="A2507" t="s">
        <v>551</v>
      </c>
      <c r="B2507" t="s">
        <v>8455</v>
      </c>
      <c r="C2507" t="s">
        <v>65</v>
      </c>
      <c r="D2507" t="s">
        <v>3381</v>
      </c>
      <c r="E2507" s="1">
        <v>44310</v>
      </c>
      <c r="F2507" t="s">
        <v>57</v>
      </c>
      <c r="G2507" t="s">
        <v>8456</v>
      </c>
      <c r="H2507" t="s">
        <v>31</v>
      </c>
      <c r="I2507" t="s">
        <v>503</v>
      </c>
      <c r="J2507" t="s">
        <v>414</v>
      </c>
      <c r="K2507" t="s">
        <v>77</v>
      </c>
      <c r="L2507">
        <v>4</v>
      </c>
      <c r="M2507">
        <v>14</v>
      </c>
      <c r="N2507">
        <v>6</v>
      </c>
      <c r="O2507">
        <v>0.12</v>
      </c>
      <c r="P2507">
        <v>42</v>
      </c>
    </row>
    <row r="2508" spans="1:16" x14ac:dyDescent="0.25">
      <c r="A2508" t="s">
        <v>141</v>
      </c>
      <c r="B2508" t="s">
        <v>8457</v>
      </c>
      <c r="C2508" t="s">
        <v>458</v>
      </c>
      <c r="D2508" t="s">
        <v>629</v>
      </c>
      <c r="E2508" s="1">
        <v>44412</v>
      </c>
      <c r="F2508" t="s">
        <v>82</v>
      </c>
      <c r="G2508" t="s">
        <v>8458</v>
      </c>
      <c r="H2508" t="s">
        <v>40</v>
      </c>
      <c r="I2508" t="s">
        <v>3910</v>
      </c>
      <c r="J2508" t="s">
        <v>6678</v>
      </c>
      <c r="K2508" t="s">
        <v>180</v>
      </c>
      <c r="L2508">
        <v>6</v>
      </c>
      <c r="M2508">
        <v>12</v>
      </c>
      <c r="N2508">
        <v>11</v>
      </c>
      <c r="O2508">
        <v>4.79</v>
      </c>
      <c r="P2508">
        <v>35</v>
      </c>
    </row>
    <row r="2509" spans="1:16" x14ac:dyDescent="0.25">
      <c r="A2509" t="s">
        <v>16</v>
      </c>
      <c r="B2509" t="s">
        <v>8459</v>
      </c>
      <c r="C2509" t="s">
        <v>619</v>
      </c>
      <c r="D2509" t="s">
        <v>2799</v>
      </c>
      <c r="E2509" s="1">
        <v>43074</v>
      </c>
      <c r="F2509" t="s">
        <v>20</v>
      </c>
      <c r="G2509" t="s">
        <v>8460</v>
      </c>
      <c r="H2509" t="s">
        <v>190</v>
      </c>
      <c r="I2509" t="s">
        <v>8461</v>
      </c>
      <c r="J2509" t="s">
        <v>8462</v>
      </c>
      <c r="K2509" t="s">
        <v>91</v>
      </c>
      <c r="L2509">
        <v>14</v>
      </c>
      <c r="M2509">
        <v>11</v>
      </c>
      <c r="N2509">
        <v>11</v>
      </c>
      <c r="O2509">
        <v>2.65</v>
      </c>
      <c r="P2509">
        <v>16</v>
      </c>
    </row>
    <row r="2510" spans="1:16" x14ac:dyDescent="0.25">
      <c r="A2510" t="s">
        <v>292</v>
      </c>
      <c r="B2510" t="s">
        <v>8463</v>
      </c>
      <c r="C2510" t="s">
        <v>170</v>
      </c>
      <c r="D2510" t="s">
        <v>8464</v>
      </c>
      <c r="E2510" s="1">
        <v>42237</v>
      </c>
      <c r="F2510" t="s">
        <v>20</v>
      </c>
      <c r="G2510" t="s">
        <v>8465</v>
      </c>
      <c r="H2510" t="s">
        <v>40</v>
      </c>
      <c r="I2510" t="s">
        <v>2755</v>
      </c>
      <c r="J2510" t="s">
        <v>8466</v>
      </c>
      <c r="K2510" t="s">
        <v>8966</v>
      </c>
      <c r="L2510">
        <v>5</v>
      </c>
      <c r="M2510">
        <v>13</v>
      </c>
      <c r="N2510">
        <v>15</v>
      </c>
      <c r="O2510">
        <v>7.21</v>
      </c>
      <c r="P2510">
        <v>22</v>
      </c>
    </row>
    <row r="2511" spans="1:16" x14ac:dyDescent="0.25">
      <c r="A2511" t="s">
        <v>70</v>
      </c>
      <c r="B2511" t="s">
        <v>8467</v>
      </c>
      <c r="C2511" t="s">
        <v>431</v>
      </c>
      <c r="D2511" t="s">
        <v>2557</v>
      </c>
      <c r="E2511" s="1">
        <v>43940</v>
      </c>
      <c r="F2511" t="s">
        <v>20</v>
      </c>
      <c r="G2511" t="s">
        <v>8468</v>
      </c>
      <c r="H2511" t="s">
        <v>190</v>
      </c>
      <c r="I2511" t="s">
        <v>8469</v>
      </c>
      <c r="J2511" t="s">
        <v>1587</v>
      </c>
      <c r="K2511" t="s">
        <v>106</v>
      </c>
      <c r="L2511">
        <v>5</v>
      </c>
      <c r="M2511">
        <v>9</v>
      </c>
      <c r="N2511">
        <v>8</v>
      </c>
      <c r="O2511">
        <v>150</v>
      </c>
      <c r="P2511">
        <v>29</v>
      </c>
    </row>
    <row r="2512" spans="1:16" x14ac:dyDescent="0.25">
      <c r="A2512" t="s">
        <v>141</v>
      </c>
      <c r="B2512" t="s">
        <v>8470</v>
      </c>
      <c r="C2512" t="s">
        <v>535</v>
      </c>
      <c r="D2512" t="s">
        <v>2712</v>
      </c>
      <c r="E2512" s="1">
        <v>43445</v>
      </c>
      <c r="F2512" t="s">
        <v>20</v>
      </c>
      <c r="G2512" t="s">
        <v>8471</v>
      </c>
      <c r="H2512" t="s">
        <v>22</v>
      </c>
      <c r="I2512" t="s">
        <v>8472</v>
      </c>
      <c r="J2512" t="s">
        <v>8473</v>
      </c>
      <c r="K2512" t="s">
        <v>8966</v>
      </c>
      <c r="L2512">
        <v>2</v>
      </c>
      <c r="M2512">
        <v>8</v>
      </c>
      <c r="N2512">
        <v>15</v>
      </c>
      <c r="O2512">
        <v>3.84</v>
      </c>
      <c r="P2512">
        <v>24</v>
      </c>
    </row>
    <row r="2513" spans="1:16" x14ac:dyDescent="0.25">
      <c r="A2513" t="s">
        <v>382</v>
      </c>
      <c r="B2513" t="s">
        <v>8474</v>
      </c>
      <c r="C2513" t="s">
        <v>116</v>
      </c>
      <c r="D2513" t="s">
        <v>926</v>
      </c>
      <c r="E2513" s="1">
        <v>45042</v>
      </c>
      <c r="F2513" t="s">
        <v>20</v>
      </c>
      <c r="G2513" t="s">
        <v>8475</v>
      </c>
      <c r="H2513" t="s">
        <v>31</v>
      </c>
      <c r="I2513" t="s">
        <v>3942</v>
      </c>
      <c r="J2513" t="s">
        <v>665</v>
      </c>
      <c r="K2513" t="s">
        <v>134</v>
      </c>
      <c r="L2513">
        <v>14</v>
      </c>
      <c r="M2513">
        <v>18</v>
      </c>
      <c r="N2513">
        <v>8</v>
      </c>
      <c r="O2513">
        <v>2.57</v>
      </c>
      <c r="P2513">
        <v>313</v>
      </c>
    </row>
    <row r="2514" spans="1:16" x14ac:dyDescent="0.25">
      <c r="A2514" t="s">
        <v>551</v>
      </c>
      <c r="B2514" t="s">
        <v>8476</v>
      </c>
      <c r="C2514" t="s">
        <v>342</v>
      </c>
      <c r="D2514" t="s">
        <v>207</v>
      </c>
      <c r="E2514" s="1">
        <v>45797</v>
      </c>
      <c r="F2514" t="s">
        <v>20</v>
      </c>
      <c r="G2514" t="s">
        <v>8477</v>
      </c>
      <c r="H2514" t="s">
        <v>112</v>
      </c>
      <c r="I2514" t="s">
        <v>1518</v>
      </c>
      <c r="J2514" t="s">
        <v>8478</v>
      </c>
      <c r="K2514" t="s">
        <v>77</v>
      </c>
      <c r="L2514">
        <v>6</v>
      </c>
      <c r="M2514">
        <v>10</v>
      </c>
      <c r="N2514">
        <v>13</v>
      </c>
      <c r="O2514">
        <v>0.08</v>
      </c>
      <c r="P2514">
        <v>38</v>
      </c>
    </row>
    <row r="2515" spans="1:16" x14ac:dyDescent="0.25">
      <c r="A2515" t="s">
        <v>44</v>
      </c>
      <c r="B2515" t="s">
        <v>8479</v>
      </c>
      <c r="C2515" t="s">
        <v>18</v>
      </c>
      <c r="D2515" t="s">
        <v>201</v>
      </c>
      <c r="E2515" s="1">
        <v>44390</v>
      </c>
      <c r="F2515" t="s">
        <v>20</v>
      </c>
      <c r="G2515" t="s">
        <v>8480</v>
      </c>
      <c r="H2515" t="s">
        <v>59</v>
      </c>
      <c r="I2515" t="s">
        <v>1497</v>
      </c>
      <c r="J2515" t="s">
        <v>8481</v>
      </c>
      <c r="K2515" t="s">
        <v>91</v>
      </c>
      <c r="L2515">
        <v>7</v>
      </c>
      <c r="M2515">
        <v>14</v>
      </c>
      <c r="N2515">
        <v>7</v>
      </c>
      <c r="O2515">
        <v>6.49</v>
      </c>
      <c r="P2515">
        <v>26</v>
      </c>
    </row>
    <row r="2516" spans="1:16" x14ac:dyDescent="0.25">
      <c r="A2516" t="s">
        <v>352</v>
      </c>
      <c r="B2516" t="s">
        <v>8482</v>
      </c>
      <c r="C2516" t="s">
        <v>212</v>
      </c>
      <c r="D2516" t="s">
        <v>629</v>
      </c>
      <c r="E2516" s="1">
        <v>42523</v>
      </c>
      <c r="F2516" t="s">
        <v>57</v>
      </c>
      <c r="G2516" t="s">
        <v>8483</v>
      </c>
      <c r="H2516" t="s">
        <v>173</v>
      </c>
      <c r="I2516" t="s">
        <v>5560</v>
      </c>
      <c r="J2516" t="s">
        <v>33</v>
      </c>
      <c r="K2516" t="s">
        <v>106</v>
      </c>
      <c r="L2516">
        <v>8</v>
      </c>
      <c r="M2516">
        <v>24</v>
      </c>
      <c r="N2516">
        <v>9</v>
      </c>
      <c r="O2516">
        <v>4.95</v>
      </c>
      <c r="P2516">
        <v>17</v>
      </c>
    </row>
    <row r="2517" spans="1:16" x14ac:dyDescent="0.25">
      <c r="A2517" t="s">
        <v>70</v>
      </c>
      <c r="B2517" t="s">
        <v>8484</v>
      </c>
      <c r="C2517" t="s">
        <v>448</v>
      </c>
      <c r="D2517" t="s">
        <v>3553</v>
      </c>
      <c r="E2517" s="1">
        <v>44637</v>
      </c>
      <c r="F2517" t="s">
        <v>48</v>
      </c>
      <c r="G2517" t="s">
        <v>8485</v>
      </c>
      <c r="H2517" t="s">
        <v>190</v>
      </c>
      <c r="I2517" t="s">
        <v>241</v>
      </c>
      <c r="J2517" t="s">
        <v>4831</v>
      </c>
      <c r="K2517" t="s">
        <v>134</v>
      </c>
      <c r="L2517">
        <v>6</v>
      </c>
      <c r="M2517">
        <v>8</v>
      </c>
      <c r="N2517">
        <v>3</v>
      </c>
      <c r="O2517">
        <v>1.59</v>
      </c>
      <c r="P2517">
        <v>17</v>
      </c>
    </row>
    <row r="2518" spans="1:16" x14ac:dyDescent="0.25">
      <c r="A2518" t="s">
        <v>292</v>
      </c>
      <c r="B2518" t="s">
        <v>8486</v>
      </c>
      <c r="C2518" t="s">
        <v>464</v>
      </c>
      <c r="D2518" t="s">
        <v>746</v>
      </c>
      <c r="E2518" s="1">
        <v>43873</v>
      </c>
      <c r="F2518" t="s">
        <v>20</v>
      </c>
      <c r="G2518" t="s">
        <v>8487</v>
      </c>
      <c r="H2518" t="s">
        <v>31</v>
      </c>
      <c r="I2518" t="s">
        <v>8488</v>
      </c>
      <c r="J2518" t="s">
        <v>307</v>
      </c>
      <c r="K2518" t="s">
        <v>180</v>
      </c>
      <c r="L2518">
        <v>7</v>
      </c>
      <c r="M2518">
        <v>9</v>
      </c>
      <c r="N2518">
        <v>10</v>
      </c>
      <c r="O2518">
        <v>7.42</v>
      </c>
      <c r="P2518">
        <v>23</v>
      </c>
    </row>
    <row r="2519" spans="1:16" x14ac:dyDescent="0.25">
      <c r="A2519" t="s">
        <v>155</v>
      </c>
      <c r="B2519" t="s">
        <v>8489</v>
      </c>
      <c r="C2519" t="s">
        <v>182</v>
      </c>
      <c r="D2519" t="s">
        <v>1181</v>
      </c>
      <c r="E2519" s="1">
        <v>45647</v>
      </c>
      <c r="F2519" t="s">
        <v>57</v>
      </c>
      <c r="G2519" t="s">
        <v>8490</v>
      </c>
      <c r="H2519" t="s">
        <v>190</v>
      </c>
      <c r="I2519" t="s">
        <v>851</v>
      </c>
      <c r="J2519" t="s">
        <v>340</v>
      </c>
      <c r="K2519" t="s">
        <v>106</v>
      </c>
      <c r="L2519">
        <v>3</v>
      </c>
      <c r="M2519">
        <v>14</v>
      </c>
      <c r="N2519">
        <v>3</v>
      </c>
      <c r="O2519">
        <v>150</v>
      </c>
      <c r="P2519">
        <v>22</v>
      </c>
    </row>
    <row r="2520" spans="1:16" x14ac:dyDescent="0.25">
      <c r="A2520" t="s">
        <v>265</v>
      </c>
      <c r="B2520" t="s">
        <v>8491</v>
      </c>
      <c r="C2520" t="s">
        <v>530</v>
      </c>
      <c r="D2520" t="s">
        <v>213</v>
      </c>
      <c r="E2520" s="1">
        <v>43118</v>
      </c>
      <c r="F2520" t="s">
        <v>29</v>
      </c>
      <c r="G2520" t="s">
        <v>8492</v>
      </c>
      <c r="H2520" t="s">
        <v>22</v>
      </c>
      <c r="I2520" t="s">
        <v>8493</v>
      </c>
      <c r="J2520" t="s">
        <v>8494</v>
      </c>
      <c r="K2520" t="s">
        <v>180</v>
      </c>
      <c r="L2520">
        <v>3</v>
      </c>
      <c r="M2520">
        <v>4</v>
      </c>
      <c r="N2520">
        <v>19</v>
      </c>
      <c r="O2520">
        <v>0.15</v>
      </c>
      <c r="P2520">
        <v>42</v>
      </c>
    </row>
    <row r="2521" spans="1:16" x14ac:dyDescent="0.25">
      <c r="A2521" t="s">
        <v>265</v>
      </c>
      <c r="B2521" t="s">
        <v>8495</v>
      </c>
      <c r="C2521" t="s">
        <v>157</v>
      </c>
      <c r="D2521" t="s">
        <v>582</v>
      </c>
      <c r="E2521" s="1">
        <v>42628</v>
      </c>
      <c r="F2521" t="s">
        <v>20</v>
      </c>
      <c r="G2521" t="s">
        <v>8496</v>
      </c>
      <c r="H2521" t="s">
        <v>59</v>
      </c>
      <c r="I2521" t="s">
        <v>2251</v>
      </c>
      <c r="J2521" t="s">
        <v>8497</v>
      </c>
      <c r="K2521" t="s">
        <v>62</v>
      </c>
      <c r="L2521">
        <v>2</v>
      </c>
      <c r="M2521">
        <v>9</v>
      </c>
      <c r="N2521">
        <v>23</v>
      </c>
      <c r="O2521">
        <v>0.12</v>
      </c>
      <c r="P2521">
        <v>38</v>
      </c>
    </row>
    <row r="2522" spans="1:16" x14ac:dyDescent="0.25">
      <c r="A2522" t="s">
        <v>63</v>
      </c>
      <c r="B2522" t="s">
        <v>8498</v>
      </c>
      <c r="C2522" t="s">
        <v>530</v>
      </c>
      <c r="D2522" t="s">
        <v>922</v>
      </c>
      <c r="E2522" s="1">
        <v>44707</v>
      </c>
      <c r="F2522" t="s">
        <v>57</v>
      </c>
      <c r="G2522" t="s">
        <v>8967</v>
      </c>
      <c r="H2522" t="s">
        <v>31</v>
      </c>
      <c r="I2522" t="s">
        <v>8499</v>
      </c>
      <c r="J2522" t="s">
        <v>8500</v>
      </c>
      <c r="K2522" t="s">
        <v>62</v>
      </c>
      <c r="L2522">
        <v>21</v>
      </c>
      <c r="M2522">
        <v>13</v>
      </c>
      <c r="N2522">
        <v>8</v>
      </c>
      <c r="O2522">
        <v>7.93</v>
      </c>
      <c r="P2522">
        <v>28</v>
      </c>
    </row>
    <row r="2523" spans="1:16" x14ac:dyDescent="0.25">
      <c r="A2523" t="s">
        <v>352</v>
      </c>
      <c r="B2523" t="s">
        <v>8501</v>
      </c>
      <c r="C2523" t="s">
        <v>8968</v>
      </c>
      <c r="D2523" t="s">
        <v>5949</v>
      </c>
      <c r="E2523" s="1">
        <v>43665</v>
      </c>
      <c r="F2523" t="s">
        <v>48</v>
      </c>
      <c r="G2523" t="s">
        <v>8502</v>
      </c>
      <c r="H2523" t="s">
        <v>59</v>
      </c>
      <c r="I2523" t="s">
        <v>8503</v>
      </c>
      <c r="J2523" t="s">
        <v>414</v>
      </c>
      <c r="K2523" t="s">
        <v>43</v>
      </c>
      <c r="L2523">
        <v>9</v>
      </c>
      <c r="M2523">
        <v>18</v>
      </c>
      <c r="N2523">
        <v>14</v>
      </c>
      <c r="O2523">
        <v>10.3</v>
      </c>
      <c r="P2523">
        <v>32</v>
      </c>
    </row>
    <row r="2524" spans="1:16" x14ac:dyDescent="0.25">
      <c r="A2524" t="s">
        <v>44</v>
      </c>
      <c r="B2524" t="s">
        <v>8504</v>
      </c>
      <c r="C2524" t="s">
        <v>94</v>
      </c>
      <c r="D2524" t="s">
        <v>220</v>
      </c>
      <c r="E2524" s="1">
        <v>42811</v>
      </c>
      <c r="F2524" t="s">
        <v>20</v>
      </c>
      <c r="G2524" t="s">
        <v>8505</v>
      </c>
      <c r="H2524" t="s">
        <v>97</v>
      </c>
      <c r="I2524" t="s">
        <v>5317</v>
      </c>
      <c r="J2524" t="s">
        <v>8506</v>
      </c>
      <c r="K2524" t="s">
        <v>322</v>
      </c>
      <c r="L2524">
        <v>14</v>
      </c>
      <c r="M2524">
        <v>16</v>
      </c>
      <c r="N2524">
        <v>5</v>
      </c>
      <c r="O2524">
        <v>5.35</v>
      </c>
      <c r="P2524">
        <v>37</v>
      </c>
    </row>
    <row r="2525" spans="1:16" x14ac:dyDescent="0.25">
      <c r="A2525" t="s">
        <v>78</v>
      </c>
      <c r="B2525" t="s">
        <v>8507</v>
      </c>
      <c r="C2525" t="s">
        <v>136</v>
      </c>
      <c r="D2525" t="s">
        <v>1964</v>
      </c>
      <c r="E2525" s="1">
        <v>42586</v>
      </c>
      <c r="F2525" t="s">
        <v>57</v>
      </c>
      <c r="G2525" t="s">
        <v>8508</v>
      </c>
      <c r="H2525" t="s">
        <v>173</v>
      </c>
      <c r="I2525" t="s">
        <v>8509</v>
      </c>
      <c r="J2525" t="s">
        <v>8510</v>
      </c>
      <c r="K2525" t="s">
        <v>77</v>
      </c>
      <c r="L2525">
        <v>8</v>
      </c>
      <c r="M2525">
        <v>10</v>
      </c>
      <c r="N2525">
        <v>15</v>
      </c>
      <c r="O2525">
        <v>17.5</v>
      </c>
      <c r="P2525">
        <v>28</v>
      </c>
    </row>
    <row r="2526" spans="1:16" x14ac:dyDescent="0.25">
      <c r="A2526" t="s">
        <v>107</v>
      </c>
      <c r="B2526" t="s">
        <v>8511</v>
      </c>
      <c r="C2526" t="s">
        <v>163</v>
      </c>
      <c r="D2526" t="s">
        <v>151</v>
      </c>
      <c r="E2526" s="1">
        <v>42855</v>
      </c>
      <c r="F2526" t="s">
        <v>57</v>
      </c>
      <c r="G2526" t="s">
        <v>8512</v>
      </c>
      <c r="H2526" t="s">
        <v>31</v>
      </c>
      <c r="I2526" t="s">
        <v>8513</v>
      </c>
      <c r="J2526" t="s">
        <v>8514</v>
      </c>
      <c r="K2526" t="s">
        <v>106</v>
      </c>
      <c r="L2526">
        <v>8</v>
      </c>
      <c r="M2526">
        <v>18</v>
      </c>
      <c r="N2526">
        <v>5</v>
      </c>
      <c r="O2526">
        <v>4.97</v>
      </c>
      <c r="P2526">
        <v>37</v>
      </c>
    </row>
    <row r="2527" spans="1:16" x14ac:dyDescent="0.25">
      <c r="A2527" t="s">
        <v>122</v>
      </c>
      <c r="B2527" t="s">
        <v>8515</v>
      </c>
      <c r="C2527" t="s">
        <v>182</v>
      </c>
      <c r="D2527" t="s">
        <v>1008</v>
      </c>
      <c r="E2527" s="1">
        <v>43873</v>
      </c>
      <c r="F2527" t="s">
        <v>48</v>
      </c>
      <c r="G2527" t="s">
        <v>8516</v>
      </c>
      <c r="H2527" t="s">
        <v>88</v>
      </c>
      <c r="I2527" t="s">
        <v>1936</v>
      </c>
      <c r="J2527" t="s">
        <v>1019</v>
      </c>
      <c r="K2527" t="s">
        <v>34</v>
      </c>
      <c r="L2527">
        <v>17</v>
      </c>
      <c r="M2527">
        <v>12</v>
      </c>
      <c r="N2527">
        <v>18</v>
      </c>
      <c r="O2527">
        <v>148.71</v>
      </c>
      <c r="P2527">
        <v>16</v>
      </c>
    </row>
    <row r="2528" spans="1:16" x14ac:dyDescent="0.25">
      <c r="A2528" t="s">
        <v>78</v>
      </c>
      <c r="B2528" t="s">
        <v>8337</v>
      </c>
      <c r="C2528" t="s">
        <v>200</v>
      </c>
      <c r="D2528" t="s">
        <v>3241</v>
      </c>
      <c r="E2528" s="1">
        <v>42486</v>
      </c>
      <c r="F2528" t="s">
        <v>20</v>
      </c>
      <c r="G2528" t="s">
        <v>8517</v>
      </c>
      <c r="H2528" t="s">
        <v>40</v>
      </c>
      <c r="I2528" t="s">
        <v>817</v>
      </c>
      <c r="J2528" t="s">
        <v>809</v>
      </c>
      <c r="K2528" t="s">
        <v>77</v>
      </c>
      <c r="L2528">
        <v>4</v>
      </c>
      <c r="M2528">
        <v>10</v>
      </c>
      <c r="N2528">
        <v>15</v>
      </c>
      <c r="O2528">
        <v>4.18</v>
      </c>
      <c r="P2528">
        <v>35</v>
      </c>
    </row>
    <row r="2529" spans="1:16" x14ac:dyDescent="0.25">
      <c r="A2529" t="s">
        <v>35</v>
      </c>
      <c r="B2529" t="s">
        <v>8518</v>
      </c>
      <c r="C2529" t="s">
        <v>619</v>
      </c>
      <c r="D2529" t="s">
        <v>722</v>
      </c>
      <c r="E2529" s="1">
        <v>42475</v>
      </c>
      <c r="F2529" t="s">
        <v>20</v>
      </c>
      <c r="G2529" t="s">
        <v>8519</v>
      </c>
      <c r="H2529" t="s">
        <v>88</v>
      </c>
      <c r="I2529" t="s">
        <v>6574</v>
      </c>
      <c r="J2529" t="s">
        <v>8520</v>
      </c>
      <c r="K2529" t="s">
        <v>106</v>
      </c>
      <c r="L2529">
        <v>10</v>
      </c>
      <c r="M2529">
        <v>14</v>
      </c>
      <c r="N2529">
        <v>10</v>
      </c>
      <c r="O2529">
        <v>5.05</v>
      </c>
      <c r="P2529">
        <v>313</v>
      </c>
    </row>
    <row r="2530" spans="1:16" x14ac:dyDescent="0.25">
      <c r="A2530" t="s">
        <v>78</v>
      </c>
      <c r="B2530" t="s">
        <v>8521</v>
      </c>
      <c r="C2530" t="s">
        <v>667</v>
      </c>
      <c r="D2530" t="s">
        <v>373</v>
      </c>
      <c r="E2530" s="1">
        <v>44613</v>
      </c>
      <c r="F2530" t="s">
        <v>48</v>
      </c>
      <c r="G2530" t="s">
        <v>8522</v>
      </c>
      <c r="H2530" t="s">
        <v>31</v>
      </c>
      <c r="I2530" t="s">
        <v>648</v>
      </c>
      <c r="J2530" t="s">
        <v>8523</v>
      </c>
      <c r="K2530" t="s">
        <v>77</v>
      </c>
      <c r="L2530">
        <v>9</v>
      </c>
      <c r="M2530">
        <v>3</v>
      </c>
      <c r="N2530">
        <v>5</v>
      </c>
      <c r="O2530">
        <v>10.75</v>
      </c>
      <c r="P2530">
        <v>25</v>
      </c>
    </row>
    <row r="2531" spans="1:16" x14ac:dyDescent="0.25">
      <c r="A2531" t="s">
        <v>78</v>
      </c>
      <c r="B2531" t="s">
        <v>8524</v>
      </c>
      <c r="C2531" t="s">
        <v>116</v>
      </c>
      <c r="D2531" t="s">
        <v>8525</v>
      </c>
      <c r="E2531" s="1">
        <v>45387</v>
      </c>
      <c r="F2531" t="s">
        <v>48</v>
      </c>
      <c r="G2531" t="s">
        <v>8526</v>
      </c>
      <c r="H2531" t="s">
        <v>22</v>
      </c>
      <c r="I2531" t="s">
        <v>185</v>
      </c>
      <c r="J2531" t="s">
        <v>8527</v>
      </c>
      <c r="K2531" t="s">
        <v>62</v>
      </c>
      <c r="L2531">
        <v>3</v>
      </c>
      <c r="M2531">
        <v>11</v>
      </c>
      <c r="N2531">
        <v>15</v>
      </c>
      <c r="O2531">
        <v>9.9600000000000009</v>
      </c>
      <c r="P2531">
        <v>113</v>
      </c>
    </row>
    <row r="2532" spans="1:16" x14ac:dyDescent="0.25">
      <c r="A2532" t="s">
        <v>92</v>
      </c>
      <c r="B2532" t="s">
        <v>6894</v>
      </c>
      <c r="C2532" t="s">
        <v>206</v>
      </c>
      <c r="D2532" t="s">
        <v>8528</v>
      </c>
      <c r="E2532" s="1">
        <v>43667</v>
      </c>
      <c r="F2532" t="s">
        <v>57</v>
      </c>
      <c r="G2532" t="s">
        <v>8529</v>
      </c>
      <c r="H2532" t="s">
        <v>190</v>
      </c>
      <c r="I2532" t="s">
        <v>3623</v>
      </c>
      <c r="J2532" t="s">
        <v>8530</v>
      </c>
      <c r="K2532" t="s">
        <v>134</v>
      </c>
      <c r="L2532">
        <v>24</v>
      </c>
      <c r="M2532">
        <v>17</v>
      </c>
      <c r="N2532">
        <v>4</v>
      </c>
      <c r="O2532">
        <v>14.42</v>
      </c>
      <c r="P2532">
        <v>21</v>
      </c>
    </row>
    <row r="2533" spans="1:16" x14ac:dyDescent="0.25">
      <c r="A2533" t="s">
        <v>107</v>
      </c>
      <c r="B2533" t="s">
        <v>8531</v>
      </c>
      <c r="C2533" t="s">
        <v>325</v>
      </c>
      <c r="D2533" t="s">
        <v>926</v>
      </c>
      <c r="E2533" s="1">
        <v>42940</v>
      </c>
      <c r="F2533" t="s">
        <v>48</v>
      </c>
      <c r="G2533" t="s">
        <v>8532</v>
      </c>
      <c r="H2533" t="s">
        <v>112</v>
      </c>
      <c r="I2533" t="s">
        <v>2243</v>
      </c>
      <c r="J2533" t="s">
        <v>8533</v>
      </c>
      <c r="K2533" t="s">
        <v>77</v>
      </c>
      <c r="L2533">
        <v>8</v>
      </c>
      <c r="M2533">
        <v>11</v>
      </c>
      <c r="N2533">
        <v>15</v>
      </c>
      <c r="O2533">
        <v>7.92</v>
      </c>
      <c r="P2533">
        <v>23</v>
      </c>
    </row>
    <row r="2534" spans="1:16" x14ac:dyDescent="0.25">
      <c r="A2534" t="s">
        <v>141</v>
      </c>
      <c r="B2534" t="s">
        <v>8534</v>
      </c>
      <c r="C2534" t="s">
        <v>124</v>
      </c>
      <c r="D2534" t="s">
        <v>4266</v>
      </c>
      <c r="E2534" s="1">
        <v>43850</v>
      </c>
      <c r="F2534" t="s">
        <v>20</v>
      </c>
      <c r="G2534" t="s">
        <v>8535</v>
      </c>
      <c r="H2534" t="s">
        <v>190</v>
      </c>
      <c r="I2534" t="s">
        <v>339</v>
      </c>
      <c r="J2534" t="s">
        <v>8536</v>
      </c>
      <c r="K2534" t="s">
        <v>43</v>
      </c>
      <c r="L2534">
        <v>10</v>
      </c>
      <c r="M2534">
        <v>14</v>
      </c>
      <c r="N2534">
        <v>10</v>
      </c>
      <c r="O2534">
        <v>4.6100000000000003</v>
      </c>
      <c r="P2534">
        <v>39</v>
      </c>
    </row>
    <row r="2535" spans="1:16" x14ac:dyDescent="0.25">
      <c r="A2535" t="s">
        <v>292</v>
      </c>
      <c r="B2535" t="s">
        <v>8537</v>
      </c>
      <c r="C2535" t="s">
        <v>8968</v>
      </c>
      <c r="D2535" t="s">
        <v>183</v>
      </c>
      <c r="E2535" s="1">
        <v>45160</v>
      </c>
      <c r="F2535" t="s">
        <v>20</v>
      </c>
      <c r="G2535" t="s">
        <v>8538</v>
      </c>
      <c r="H2535" t="s">
        <v>173</v>
      </c>
      <c r="I2535" t="s">
        <v>1466</v>
      </c>
      <c r="J2535" t="s">
        <v>3524</v>
      </c>
      <c r="K2535" t="s">
        <v>106</v>
      </c>
      <c r="L2535">
        <v>8</v>
      </c>
      <c r="M2535">
        <v>18</v>
      </c>
      <c r="N2535">
        <v>9</v>
      </c>
      <c r="O2535">
        <v>7.02</v>
      </c>
      <c r="P2535">
        <v>34</v>
      </c>
    </row>
    <row r="2536" spans="1:16" x14ac:dyDescent="0.25">
      <c r="A2536" t="s">
        <v>155</v>
      </c>
      <c r="B2536" t="s">
        <v>8539</v>
      </c>
      <c r="C2536" t="s">
        <v>206</v>
      </c>
      <c r="D2536" t="s">
        <v>28</v>
      </c>
      <c r="E2536" s="1">
        <v>45728</v>
      </c>
      <c r="F2536" t="s">
        <v>57</v>
      </c>
      <c r="G2536" t="s">
        <v>8540</v>
      </c>
      <c r="H2536" t="s">
        <v>59</v>
      </c>
      <c r="I2536" t="s">
        <v>589</v>
      </c>
      <c r="J2536" t="s">
        <v>833</v>
      </c>
      <c r="K2536" t="s">
        <v>134</v>
      </c>
      <c r="L2536">
        <v>2</v>
      </c>
      <c r="M2536">
        <v>10</v>
      </c>
      <c r="N2536">
        <v>8</v>
      </c>
      <c r="O2536">
        <v>16.02</v>
      </c>
      <c r="P2536">
        <v>11</v>
      </c>
    </row>
    <row r="2537" spans="1:16" x14ac:dyDescent="0.25">
      <c r="A2537" t="s">
        <v>70</v>
      </c>
      <c r="B2537" t="s">
        <v>8541</v>
      </c>
      <c r="C2537" t="s">
        <v>255</v>
      </c>
      <c r="D2537" t="s">
        <v>493</v>
      </c>
      <c r="E2537" s="1">
        <v>44534</v>
      </c>
      <c r="F2537" t="s">
        <v>48</v>
      </c>
      <c r="G2537" t="s">
        <v>8542</v>
      </c>
      <c r="H2537" t="s">
        <v>40</v>
      </c>
      <c r="I2537" t="s">
        <v>3750</v>
      </c>
      <c r="J2537" t="s">
        <v>8543</v>
      </c>
      <c r="K2537" t="s">
        <v>8966</v>
      </c>
      <c r="L2537">
        <v>3</v>
      </c>
      <c r="M2537">
        <v>14</v>
      </c>
      <c r="N2537">
        <v>6</v>
      </c>
      <c r="O2537">
        <v>13.76</v>
      </c>
      <c r="P2537">
        <v>17</v>
      </c>
    </row>
    <row r="2538" spans="1:16" x14ac:dyDescent="0.25">
      <c r="A2538" t="s">
        <v>141</v>
      </c>
      <c r="B2538" t="s">
        <v>8544</v>
      </c>
      <c r="C2538" t="s">
        <v>421</v>
      </c>
      <c r="D2538" t="s">
        <v>1327</v>
      </c>
      <c r="E2538" s="1">
        <v>44560</v>
      </c>
      <c r="F2538" t="s">
        <v>48</v>
      </c>
      <c r="G2538" t="s">
        <v>8545</v>
      </c>
      <c r="H2538" t="s">
        <v>88</v>
      </c>
      <c r="I2538" t="s">
        <v>8546</v>
      </c>
      <c r="J2538" t="s">
        <v>8547</v>
      </c>
      <c r="K2538" t="s">
        <v>106</v>
      </c>
      <c r="L2538">
        <v>10</v>
      </c>
      <c r="M2538">
        <v>8</v>
      </c>
      <c r="N2538">
        <v>8</v>
      </c>
      <c r="O2538">
        <v>3.34</v>
      </c>
      <c r="P2538">
        <v>22</v>
      </c>
    </row>
    <row r="2539" spans="1:16" x14ac:dyDescent="0.25">
      <c r="A2539" t="s">
        <v>148</v>
      </c>
      <c r="B2539" t="s">
        <v>8548</v>
      </c>
      <c r="C2539" t="s">
        <v>27</v>
      </c>
      <c r="D2539" t="s">
        <v>1250</v>
      </c>
      <c r="E2539" s="1">
        <v>42846</v>
      </c>
      <c r="F2539" t="s">
        <v>82</v>
      </c>
      <c r="G2539" t="s">
        <v>8549</v>
      </c>
      <c r="H2539" t="s">
        <v>119</v>
      </c>
      <c r="I2539" t="s">
        <v>1027</v>
      </c>
      <c r="J2539" t="s">
        <v>8416</v>
      </c>
      <c r="K2539" t="s">
        <v>62</v>
      </c>
      <c r="L2539">
        <v>10</v>
      </c>
      <c r="M2539">
        <v>5</v>
      </c>
      <c r="N2539">
        <v>7</v>
      </c>
      <c r="O2539">
        <v>0.46</v>
      </c>
      <c r="P2539">
        <v>15</v>
      </c>
    </row>
    <row r="2540" spans="1:16" x14ac:dyDescent="0.25">
      <c r="A2540" t="s">
        <v>92</v>
      </c>
      <c r="B2540" t="s">
        <v>8550</v>
      </c>
      <c r="C2540" t="s">
        <v>116</v>
      </c>
      <c r="D2540" t="s">
        <v>8551</v>
      </c>
      <c r="E2540" s="1">
        <v>45248</v>
      </c>
      <c r="F2540" t="s">
        <v>57</v>
      </c>
      <c r="G2540" t="s">
        <v>8552</v>
      </c>
      <c r="H2540" t="s">
        <v>31</v>
      </c>
      <c r="I2540" t="s">
        <v>1769</v>
      </c>
      <c r="J2540" t="s">
        <v>33</v>
      </c>
      <c r="K2540" t="s">
        <v>8966</v>
      </c>
      <c r="L2540">
        <v>10</v>
      </c>
      <c r="M2540">
        <v>21</v>
      </c>
      <c r="N2540">
        <v>14</v>
      </c>
      <c r="O2540">
        <v>14.23</v>
      </c>
      <c r="P2540">
        <v>14</v>
      </c>
    </row>
    <row r="2541" spans="1:16" x14ac:dyDescent="0.25">
      <c r="A2541" t="s">
        <v>107</v>
      </c>
      <c r="B2541" t="s">
        <v>8553</v>
      </c>
      <c r="C2541" t="s">
        <v>46</v>
      </c>
      <c r="D2541" t="s">
        <v>8554</v>
      </c>
      <c r="E2541" s="1">
        <v>42030</v>
      </c>
      <c r="F2541" t="s">
        <v>48</v>
      </c>
      <c r="G2541" t="s">
        <v>8555</v>
      </c>
      <c r="H2541" t="s">
        <v>112</v>
      </c>
      <c r="I2541" t="s">
        <v>966</v>
      </c>
      <c r="J2541" t="s">
        <v>4768</v>
      </c>
      <c r="K2541" t="s">
        <v>52</v>
      </c>
      <c r="L2541">
        <v>8</v>
      </c>
      <c r="M2541">
        <v>19</v>
      </c>
      <c r="N2541">
        <v>12</v>
      </c>
      <c r="O2541">
        <v>6.18</v>
      </c>
      <c r="P2541">
        <v>11</v>
      </c>
    </row>
    <row r="2542" spans="1:16" x14ac:dyDescent="0.25">
      <c r="A2542" t="s">
        <v>92</v>
      </c>
      <c r="B2542" t="s">
        <v>8556</v>
      </c>
      <c r="C2542" t="s">
        <v>27</v>
      </c>
      <c r="D2542" t="s">
        <v>3799</v>
      </c>
      <c r="E2542" s="1">
        <v>44616</v>
      </c>
      <c r="F2542" t="s">
        <v>48</v>
      </c>
      <c r="G2542" t="s">
        <v>8557</v>
      </c>
      <c r="H2542" t="s">
        <v>40</v>
      </c>
      <c r="I2542" t="s">
        <v>5688</v>
      </c>
      <c r="J2542" t="s">
        <v>1138</v>
      </c>
      <c r="K2542" t="s">
        <v>43</v>
      </c>
      <c r="L2542">
        <v>17</v>
      </c>
      <c r="M2542">
        <v>18</v>
      </c>
      <c r="N2542">
        <v>8</v>
      </c>
      <c r="O2542">
        <v>3.52</v>
      </c>
      <c r="P2542">
        <v>15</v>
      </c>
    </row>
    <row r="2543" spans="1:16" x14ac:dyDescent="0.25">
      <c r="A2543" t="s">
        <v>78</v>
      </c>
      <c r="B2543" t="s">
        <v>8558</v>
      </c>
      <c r="C2543" t="s">
        <v>206</v>
      </c>
      <c r="D2543" t="s">
        <v>2231</v>
      </c>
      <c r="E2543" s="1">
        <v>45051</v>
      </c>
      <c r="F2543" t="s">
        <v>20</v>
      </c>
      <c r="G2543" t="s">
        <v>8559</v>
      </c>
      <c r="H2543" t="s">
        <v>88</v>
      </c>
      <c r="I2543" t="s">
        <v>104</v>
      </c>
      <c r="J2543" t="s">
        <v>590</v>
      </c>
      <c r="K2543" t="s">
        <v>322</v>
      </c>
      <c r="L2543">
        <v>6</v>
      </c>
      <c r="M2543">
        <v>9</v>
      </c>
      <c r="N2543">
        <v>15</v>
      </c>
      <c r="O2543">
        <v>16.420000000000002</v>
      </c>
      <c r="P2543">
        <v>11</v>
      </c>
    </row>
    <row r="2544" spans="1:16" x14ac:dyDescent="0.25">
      <c r="A2544" t="s">
        <v>323</v>
      </c>
      <c r="B2544" t="s">
        <v>8560</v>
      </c>
      <c r="C2544" t="s">
        <v>282</v>
      </c>
      <c r="D2544" t="s">
        <v>569</v>
      </c>
      <c r="E2544" s="1">
        <v>44463</v>
      </c>
      <c r="F2544" t="s">
        <v>20</v>
      </c>
      <c r="G2544" t="s">
        <v>8561</v>
      </c>
      <c r="H2544" t="s">
        <v>40</v>
      </c>
      <c r="I2544" t="s">
        <v>8562</v>
      </c>
      <c r="J2544" t="s">
        <v>8563</v>
      </c>
      <c r="K2544" t="s">
        <v>134</v>
      </c>
      <c r="L2544">
        <v>13</v>
      </c>
      <c r="M2544">
        <v>17</v>
      </c>
      <c r="N2544">
        <v>5</v>
      </c>
      <c r="O2544">
        <v>150</v>
      </c>
      <c r="P2544">
        <v>28</v>
      </c>
    </row>
    <row r="2545" spans="1:16" x14ac:dyDescent="0.25">
      <c r="A2545" t="s">
        <v>382</v>
      </c>
      <c r="B2545" t="s">
        <v>8564</v>
      </c>
      <c r="C2545" t="s">
        <v>157</v>
      </c>
      <c r="D2545" t="s">
        <v>283</v>
      </c>
      <c r="E2545" s="1">
        <v>45767</v>
      </c>
      <c r="F2545" t="s">
        <v>82</v>
      </c>
      <c r="G2545" t="s">
        <v>8565</v>
      </c>
      <c r="H2545" t="s">
        <v>97</v>
      </c>
      <c r="I2545" t="s">
        <v>2161</v>
      </c>
      <c r="J2545" t="s">
        <v>524</v>
      </c>
      <c r="K2545" t="s">
        <v>52</v>
      </c>
      <c r="L2545">
        <v>12</v>
      </c>
      <c r="M2545">
        <v>11</v>
      </c>
      <c r="N2545">
        <v>9</v>
      </c>
      <c r="O2545">
        <v>3.21</v>
      </c>
      <c r="P2545">
        <v>24</v>
      </c>
    </row>
    <row r="2546" spans="1:16" x14ac:dyDescent="0.25">
      <c r="A2546" t="s">
        <v>148</v>
      </c>
      <c r="B2546" t="s">
        <v>8566</v>
      </c>
      <c r="C2546" t="s">
        <v>8968</v>
      </c>
      <c r="D2546" t="s">
        <v>437</v>
      </c>
      <c r="E2546" s="1">
        <v>43097</v>
      </c>
      <c r="F2546" t="s">
        <v>57</v>
      </c>
      <c r="G2546" t="s">
        <v>8567</v>
      </c>
      <c r="H2546" t="s">
        <v>59</v>
      </c>
      <c r="I2546" t="s">
        <v>8568</v>
      </c>
      <c r="J2546" t="s">
        <v>8569</v>
      </c>
      <c r="K2546" t="s">
        <v>134</v>
      </c>
      <c r="L2546">
        <v>7</v>
      </c>
      <c r="M2546">
        <v>3</v>
      </c>
      <c r="N2546">
        <v>3</v>
      </c>
      <c r="O2546">
        <v>0.37</v>
      </c>
      <c r="P2546">
        <v>26</v>
      </c>
    </row>
    <row r="2547" spans="1:16" x14ac:dyDescent="0.25">
      <c r="A2547" t="s">
        <v>114</v>
      </c>
      <c r="B2547" t="s">
        <v>8570</v>
      </c>
      <c r="C2547" t="s">
        <v>347</v>
      </c>
      <c r="D2547" t="s">
        <v>707</v>
      </c>
      <c r="E2547" s="1">
        <v>43364</v>
      </c>
      <c r="F2547" t="s">
        <v>82</v>
      </c>
      <c r="G2547" t="s">
        <v>8571</v>
      </c>
      <c r="H2547" t="s">
        <v>40</v>
      </c>
      <c r="I2547" t="s">
        <v>2239</v>
      </c>
      <c r="J2547" t="s">
        <v>8572</v>
      </c>
      <c r="K2547" t="s">
        <v>134</v>
      </c>
      <c r="L2547">
        <v>14</v>
      </c>
      <c r="M2547">
        <v>16</v>
      </c>
      <c r="N2547">
        <v>9</v>
      </c>
      <c r="O2547">
        <v>45.45</v>
      </c>
      <c r="P2547">
        <v>14</v>
      </c>
    </row>
    <row r="2548" spans="1:16" x14ac:dyDescent="0.25">
      <c r="A2548" t="s">
        <v>53</v>
      </c>
      <c r="B2548" t="s">
        <v>8573</v>
      </c>
      <c r="C2548" t="s">
        <v>219</v>
      </c>
      <c r="D2548" t="s">
        <v>3553</v>
      </c>
      <c r="E2548" s="1">
        <v>42105</v>
      </c>
      <c r="F2548" t="s">
        <v>20</v>
      </c>
      <c r="G2548" t="s">
        <v>8574</v>
      </c>
      <c r="H2548" t="s">
        <v>173</v>
      </c>
      <c r="I2548" t="s">
        <v>8575</v>
      </c>
      <c r="J2548" t="s">
        <v>8576</v>
      </c>
      <c r="K2548" t="s">
        <v>322</v>
      </c>
      <c r="L2548">
        <v>6</v>
      </c>
      <c r="M2548">
        <v>7</v>
      </c>
      <c r="N2548">
        <v>4</v>
      </c>
      <c r="O2548">
        <v>0.48</v>
      </c>
      <c r="P2548">
        <v>19</v>
      </c>
    </row>
    <row r="2549" spans="1:16" x14ac:dyDescent="0.25">
      <c r="A2549" t="s">
        <v>92</v>
      </c>
      <c r="B2549" t="s">
        <v>8577</v>
      </c>
      <c r="C2549" t="s">
        <v>182</v>
      </c>
      <c r="D2549" t="s">
        <v>8578</v>
      </c>
      <c r="E2549" s="1">
        <v>42397</v>
      </c>
      <c r="F2549" t="s">
        <v>20</v>
      </c>
      <c r="G2549" t="s">
        <v>8579</v>
      </c>
      <c r="H2549" t="s">
        <v>112</v>
      </c>
      <c r="I2549" t="s">
        <v>8580</v>
      </c>
      <c r="J2549" t="s">
        <v>8581</v>
      </c>
      <c r="K2549" t="s">
        <v>52</v>
      </c>
      <c r="L2549">
        <v>17</v>
      </c>
      <c r="M2549">
        <v>26</v>
      </c>
      <c r="N2549">
        <v>15</v>
      </c>
      <c r="O2549">
        <v>19.829999999999998</v>
      </c>
      <c r="P2549">
        <v>27</v>
      </c>
    </row>
    <row r="2550" spans="1:16" x14ac:dyDescent="0.25">
      <c r="A2550" t="s">
        <v>35</v>
      </c>
      <c r="B2550" t="s">
        <v>8582</v>
      </c>
      <c r="C2550" t="s">
        <v>72</v>
      </c>
      <c r="D2550" t="s">
        <v>158</v>
      </c>
      <c r="E2550" s="1">
        <v>45912</v>
      </c>
      <c r="F2550" t="s">
        <v>20</v>
      </c>
      <c r="G2550" t="s">
        <v>8583</v>
      </c>
      <c r="H2550" t="s">
        <v>112</v>
      </c>
      <c r="I2550" t="s">
        <v>5522</v>
      </c>
      <c r="J2550" t="s">
        <v>121</v>
      </c>
      <c r="K2550" t="s">
        <v>34</v>
      </c>
      <c r="L2550">
        <v>20</v>
      </c>
      <c r="M2550">
        <v>12</v>
      </c>
      <c r="N2550">
        <v>11</v>
      </c>
      <c r="O2550">
        <v>15.41</v>
      </c>
      <c r="P2550">
        <v>113</v>
      </c>
    </row>
    <row r="2551" spans="1:16" x14ac:dyDescent="0.25">
      <c r="A2551" t="s">
        <v>63</v>
      </c>
      <c r="B2551" t="s">
        <v>8584</v>
      </c>
      <c r="C2551" t="s">
        <v>150</v>
      </c>
      <c r="D2551" t="s">
        <v>2325</v>
      </c>
      <c r="E2551" s="1">
        <v>42015</v>
      </c>
      <c r="F2551" t="s">
        <v>20</v>
      </c>
      <c r="G2551" t="s">
        <v>8585</v>
      </c>
      <c r="H2551" t="s">
        <v>31</v>
      </c>
      <c r="I2551" t="s">
        <v>2299</v>
      </c>
      <c r="J2551" t="s">
        <v>33</v>
      </c>
      <c r="K2551" t="s">
        <v>43</v>
      </c>
      <c r="L2551">
        <v>23</v>
      </c>
      <c r="M2551">
        <v>21</v>
      </c>
      <c r="N2551">
        <v>10</v>
      </c>
      <c r="O2551">
        <v>14.37</v>
      </c>
      <c r="P2551">
        <v>32</v>
      </c>
    </row>
    <row r="2552" spans="1:16" x14ac:dyDescent="0.25">
      <c r="A2552" t="s">
        <v>551</v>
      </c>
      <c r="B2552" t="s">
        <v>8586</v>
      </c>
      <c r="C2552" t="s">
        <v>18</v>
      </c>
      <c r="D2552" t="s">
        <v>8587</v>
      </c>
      <c r="E2552" s="1">
        <v>42268</v>
      </c>
      <c r="F2552" t="s">
        <v>20</v>
      </c>
      <c r="G2552" t="s">
        <v>8588</v>
      </c>
      <c r="H2552" t="s">
        <v>22</v>
      </c>
      <c r="I2552" t="s">
        <v>8589</v>
      </c>
      <c r="J2552" t="s">
        <v>3766</v>
      </c>
      <c r="K2552" t="s">
        <v>8966</v>
      </c>
      <c r="L2552">
        <v>8</v>
      </c>
      <c r="M2552">
        <v>3</v>
      </c>
      <c r="N2552">
        <v>17</v>
      </c>
      <c r="O2552">
        <v>0.11</v>
      </c>
      <c r="P2552">
        <v>413</v>
      </c>
    </row>
    <row r="2553" spans="1:16" x14ac:dyDescent="0.25">
      <c r="A2553" t="s">
        <v>114</v>
      </c>
      <c r="B2553" t="s">
        <v>8590</v>
      </c>
      <c r="C2553" t="s">
        <v>448</v>
      </c>
      <c r="D2553" t="s">
        <v>742</v>
      </c>
      <c r="E2553" s="1">
        <v>43294</v>
      </c>
      <c r="F2553" t="s">
        <v>82</v>
      </c>
      <c r="G2553" t="s">
        <v>8591</v>
      </c>
      <c r="H2553" t="s">
        <v>119</v>
      </c>
      <c r="I2553" t="s">
        <v>2182</v>
      </c>
      <c r="J2553" t="s">
        <v>8592</v>
      </c>
      <c r="K2553" t="s">
        <v>322</v>
      </c>
      <c r="L2553">
        <v>7</v>
      </c>
      <c r="M2553">
        <v>14</v>
      </c>
      <c r="N2553">
        <v>8</v>
      </c>
      <c r="O2553">
        <v>124.7</v>
      </c>
      <c r="P2553">
        <v>27</v>
      </c>
    </row>
    <row r="2554" spans="1:16" x14ac:dyDescent="0.25">
      <c r="A2554" t="s">
        <v>155</v>
      </c>
      <c r="B2554" t="s">
        <v>8593</v>
      </c>
      <c r="C2554" t="s">
        <v>464</v>
      </c>
      <c r="D2554" t="s">
        <v>8594</v>
      </c>
      <c r="E2554" s="1">
        <v>42443</v>
      </c>
      <c r="F2554" t="s">
        <v>82</v>
      </c>
      <c r="G2554" t="s">
        <v>8595</v>
      </c>
      <c r="H2554" t="s">
        <v>40</v>
      </c>
      <c r="I2554" t="s">
        <v>413</v>
      </c>
      <c r="J2554" t="s">
        <v>5883</v>
      </c>
      <c r="K2554" t="s">
        <v>180</v>
      </c>
      <c r="L2554">
        <v>8</v>
      </c>
      <c r="M2554">
        <v>15</v>
      </c>
      <c r="N2554">
        <v>7</v>
      </c>
      <c r="O2554">
        <v>10.5</v>
      </c>
      <c r="P2554">
        <v>31</v>
      </c>
    </row>
    <row r="2555" spans="1:16" x14ac:dyDescent="0.25">
      <c r="A2555" t="s">
        <v>382</v>
      </c>
      <c r="B2555" t="s">
        <v>8596</v>
      </c>
      <c r="C2555" t="s">
        <v>80</v>
      </c>
      <c r="D2555" t="s">
        <v>629</v>
      </c>
      <c r="E2555" s="1">
        <v>45754</v>
      </c>
      <c r="F2555" t="s">
        <v>20</v>
      </c>
      <c r="G2555" t="s">
        <v>8597</v>
      </c>
      <c r="H2555" t="s">
        <v>59</v>
      </c>
      <c r="I2555" t="s">
        <v>758</v>
      </c>
      <c r="J2555" t="s">
        <v>8598</v>
      </c>
      <c r="K2555" t="s">
        <v>180</v>
      </c>
      <c r="L2555">
        <v>15</v>
      </c>
      <c r="M2555">
        <v>14</v>
      </c>
      <c r="N2555">
        <v>5</v>
      </c>
      <c r="O2555">
        <v>7.99</v>
      </c>
      <c r="P2555">
        <v>16</v>
      </c>
    </row>
    <row r="2556" spans="1:16" x14ac:dyDescent="0.25">
      <c r="A2556" t="s">
        <v>63</v>
      </c>
      <c r="B2556" t="s">
        <v>8599</v>
      </c>
      <c r="C2556" t="s">
        <v>619</v>
      </c>
      <c r="D2556" t="s">
        <v>582</v>
      </c>
      <c r="E2556" s="1">
        <v>44478</v>
      </c>
      <c r="F2556" t="s">
        <v>29</v>
      </c>
      <c r="G2556" t="s">
        <v>8600</v>
      </c>
      <c r="H2556" t="s">
        <v>112</v>
      </c>
      <c r="I2556" t="s">
        <v>1470</v>
      </c>
      <c r="J2556" t="s">
        <v>33</v>
      </c>
      <c r="K2556" t="s">
        <v>69</v>
      </c>
      <c r="L2556">
        <v>11</v>
      </c>
      <c r="M2556">
        <v>20</v>
      </c>
      <c r="N2556">
        <v>11</v>
      </c>
      <c r="O2556">
        <v>3.25</v>
      </c>
      <c r="P2556">
        <v>23</v>
      </c>
    </row>
    <row r="2557" spans="1:16" x14ac:dyDescent="0.25">
      <c r="A2557" t="s">
        <v>25</v>
      </c>
      <c r="B2557" t="s">
        <v>8601</v>
      </c>
      <c r="C2557" t="s">
        <v>282</v>
      </c>
      <c r="D2557" t="s">
        <v>3756</v>
      </c>
      <c r="E2557" s="1">
        <v>43393</v>
      </c>
      <c r="F2557" t="s">
        <v>20</v>
      </c>
      <c r="G2557" t="s">
        <v>8602</v>
      </c>
      <c r="H2557" t="s">
        <v>119</v>
      </c>
      <c r="I2557" t="s">
        <v>2569</v>
      </c>
      <c r="J2557" t="s">
        <v>4134</v>
      </c>
      <c r="K2557" t="s">
        <v>134</v>
      </c>
      <c r="L2557">
        <v>12</v>
      </c>
      <c r="M2557">
        <v>27</v>
      </c>
      <c r="N2557">
        <v>17</v>
      </c>
      <c r="O2557">
        <v>62.54</v>
      </c>
      <c r="P2557">
        <v>7</v>
      </c>
    </row>
    <row r="2558" spans="1:16" x14ac:dyDescent="0.25">
      <c r="A2558" t="s">
        <v>168</v>
      </c>
      <c r="B2558" t="s">
        <v>8603</v>
      </c>
      <c r="C2558" t="s">
        <v>124</v>
      </c>
      <c r="D2558" t="s">
        <v>2345</v>
      </c>
      <c r="E2558" s="1">
        <v>45479</v>
      </c>
      <c r="F2558" t="s">
        <v>57</v>
      </c>
      <c r="G2558" t="s">
        <v>8604</v>
      </c>
      <c r="H2558" t="s">
        <v>190</v>
      </c>
      <c r="I2558" t="s">
        <v>5822</v>
      </c>
      <c r="J2558" t="s">
        <v>8605</v>
      </c>
      <c r="K2558" t="s">
        <v>77</v>
      </c>
      <c r="L2558">
        <v>5</v>
      </c>
      <c r="M2558">
        <v>4</v>
      </c>
      <c r="N2558">
        <v>10</v>
      </c>
      <c r="O2558">
        <v>10.84</v>
      </c>
      <c r="P2558">
        <v>12</v>
      </c>
    </row>
    <row r="2559" spans="1:16" x14ac:dyDescent="0.25">
      <c r="A2559" t="s">
        <v>63</v>
      </c>
      <c r="B2559" t="s">
        <v>8606</v>
      </c>
      <c r="C2559" t="s">
        <v>667</v>
      </c>
      <c r="D2559" t="s">
        <v>746</v>
      </c>
      <c r="E2559" s="1">
        <v>45266</v>
      </c>
      <c r="F2559" t="s">
        <v>29</v>
      </c>
      <c r="G2559" t="s">
        <v>8607</v>
      </c>
      <c r="H2559" t="s">
        <v>22</v>
      </c>
      <c r="I2559" t="s">
        <v>1051</v>
      </c>
      <c r="J2559" t="s">
        <v>8608</v>
      </c>
      <c r="K2559" t="s">
        <v>322</v>
      </c>
      <c r="L2559">
        <v>17</v>
      </c>
      <c r="M2559">
        <v>13</v>
      </c>
      <c r="N2559">
        <v>7</v>
      </c>
      <c r="O2559">
        <v>18.559999999999999</v>
      </c>
      <c r="P2559">
        <v>12</v>
      </c>
    </row>
    <row r="2560" spans="1:16" x14ac:dyDescent="0.25">
      <c r="A2560" t="s">
        <v>155</v>
      </c>
      <c r="B2560" t="s">
        <v>4341</v>
      </c>
      <c r="C2560" t="s">
        <v>219</v>
      </c>
      <c r="D2560" t="s">
        <v>3235</v>
      </c>
      <c r="E2560" s="1">
        <v>45118</v>
      </c>
      <c r="F2560" t="s">
        <v>48</v>
      </c>
      <c r="G2560" t="s">
        <v>8609</v>
      </c>
      <c r="H2560" t="s">
        <v>40</v>
      </c>
      <c r="I2560" t="s">
        <v>5034</v>
      </c>
      <c r="J2560" t="s">
        <v>33</v>
      </c>
      <c r="K2560" t="s">
        <v>8966</v>
      </c>
      <c r="L2560">
        <v>9</v>
      </c>
      <c r="M2560">
        <v>9</v>
      </c>
      <c r="N2560">
        <v>5</v>
      </c>
      <c r="O2560">
        <v>1.45</v>
      </c>
      <c r="P2560">
        <v>13</v>
      </c>
    </row>
    <row r="2561" spans="1:16" x14ac:dyDescent="0.25">
      <c r="A2561" t="s">
        <v>53</v>
      </c>
      <c r="B2561" t="s">
        <v>8610</v>
      </c>
      <c r="C2561" t="s">
        <v>530</v>
      </c>
      <c r="D2561" t="s">
        <v>806</v>
      </c>
      <c r="E2561" s="1">
        <v>44688</v>
      </c>
      <c r="F2561" t="s">
        <v>20</v>
      </c>
      <c r="G2561" t="s">
        <v>8611</v>
      </c>
      <c r="H2561" t="s">
        <v>119</v>
      </c>
      <c r="I2561" t="s">
        <v>3765</v>
      </c>
      <c r="J2561" t="s">
        <v>6312</v>
      </c>
      <c r="K2561" t="s">
        <v>180</v>
      </c>
      <c r="L2561">
        <v>9</v>
      </c>
      <c r="M2561">
        <v>5</v>
      </c>
      <c r="N2561">
        <v>4</v>
      </c>
      <c r="O2561">
        <v>0.26</v>
      </c>
      <c r="P2561">
        <v>35</v>
      </c>
    </row>
    <row r="2562" spans="1:16" x14ac:dyDescent="0.25">
      <c r="A2562" t="s">
        <v>44</v>
      </c>
      <c r="B2562" t="s">
        <v>8612</v>
      </c>
      <c r="C2562" t="s">
        <v>282</v>
      </c>
      <c r="D2562" t="s">
        <v>8613</v>
      </c>
      <c r="E2562" s="1">
        <v>43052</v>
      </c>
      <c r="F2562" t="s">
        <v>48</v>
      </c>
      <c r="G2562" t="s">
        <v>8614</v>
      </c>
      <c r="H2562" t="s">
        <v>31</v>
      </c>
      <c r="I2562" t="s">
        <v>512</v>
      </c>
      <c r="J2562" t="s">
        <v>8615</v>
      </c>
      <c r="K2562" t="s">
        <v>322</v>
      </c>
      <c r="L2562">
        <v>8</v>
      </c>
      <c r="M2562">
        <v>20</v>
      </c>
      <c r="N2562">
        <v>9</v>
      </c>
      <c r="O2562">
        <v>3.19</v>
      </c>
      <c r="P2562">
        <v>38</v>
      </c>
    </row>
    <row r="2563" spans="1:16" x14ac:dyDescent="0.25">
      <c r="A2563" t="s">
        <v>16</v>
      </c>
      <c r="B2563" t="s">
        <v>7662</v>
      </c>
      <c r="C2563" t="s">
        <v>276</v>
      </c>
      <c r="D2563" t="s">
        <v>2382</v>
      </c>
      <c r="E2563" s="1">
        <v>43775</v>
      </c>
      <c r="F2563" t="s">
        <v>29</v>
      </c>
      <c r="G2563" t="s">
        <v>8616</v>
      </c>
      <c r="H2563" t="s">
        <v>40</v>
      </c>
      <c r="I2563" t="s">
        <v>5029</v>
      </c>
      <c r="J2563" t="s">
        <v>8617</v>
      </c>
      <c r="K2563" t="s">
        <v>106</v>
      </c>
      <c r="L2563">
        <v>14</v>
      </c>
      <c r="M2563">
        <v>14</v>
      </c>
      <c r="N2563">
        <v>8</v>
      </c>
      <c r="O2563">
        <v>1.22</v>
      </c>
      <c r="P2563">
        <v>23</v>
      </c>
    </row>
    <row r="2564" spans="1:16" x14ac:dyDescent="0.25">
      <c r="A2564" t="s">
        <v>323</v>
      </c>
      <c r="B2564" t="s">
        <v>8618</v>
      </c>
      <c r="C2564" t="s">
        <v>342</v>
      </c>
      <c r="D2564" t="s">
        <v>1456</v>
      </c>
      <c r="E2564" s="1">
        <v>45794</v>
      </c>
      <c r="F2564" t="s">
        <v>82</v>
      </c>
      <c r="G2564" t="s">
        <v>8619</v>
      </c>
      <c r="H2564" t="s">
        <v>190</v>
      </c>
      <c r="I2564" t="s">
        <v>643</v>
      </c>
      <c r="J2564" t="s">
        <v>8620</v>
      </c>
      <c r="K2564" t="s">
        <v>106</v>
      </c>
      <c r="L2564">
        <v>12</v>
      </c>
      <c r="M2564">
        <v>10</v>
      </c>
      <c r="N2564">
        <v>7</v>
      </c>
      <c r="O2564">
        <v>0.35</v>
      </c>
      <c r="P2564">
        <v>18</v>
      </c>
    </row>
    <row r="2565" spans="1:16" x14ac:dyDescent="0.25">
      <c r="A2565" t="s">
        <v>122</v>
      </c>
      <c r="B2565" t="s">
        <v>8621</v>
      </c>
      <c r="C2565" t="s">
        <v>448</v>
      </c>
      <c r="D2565" t="s">
        <v>498</v>
      </c>
      <c r="E2565" s="1">
        <v>44674</v>
      </c>
      <c r="F2565" t="s">
        <v>48</v>
      </c>
      <c r="G2565" t="s">
        <v>8622</v>
      </c>
      <c r="H2565" t="s">
        <v>22</v>
      </c>
      <c r="I2565" t="s">
        <v>2444</v>
      </c>
      <c r="J2565" t="s">
        <v>8623</v>
      </c>
      <c r="K2565" t="s">
        <v>52</v>
      </c>
      <c r="L2565">
        <v>10</v>
      </c>
      <c r="M2565">
        <v>13</v>
      </c>
      <c r="N2565">
        <v>18</v>
      </c>
      <c r="O2565">
        <v>115.12</v>
      </c>
      <c r="P2565">
        <v>23</v>
      </c>
    </row>
    <row r="2566" spans="1:16" x14ac:dyDescent="0.25">
      <c r="A2566" t="s">
        <v>16</v>
      </c>
      <c r="B2566" t="s">
        <v>8624</v>
      </c>
      <c r="C2566" t="s">
        <v>116</v>
      </c>
      <c r="D2566" t="s">
        <v>922</v>
      </c>
      <c r="E2566" s="1">
        <v>45239</v>
      </c>
      <c r="F2566" t="s">
        <v>29</v>
      </c>
      <c r="G2566" t="s">
        <v>8625</v>
      </c>
      <c r="H2566" t="s">
        <v>40</v>
      </c>
      <c r="I2566" t="s">
        <v>8626</v>
      </c>
      <c r="J2566" t="s">
        <v>307</v>
      </c>
      <c r="K2566" t="s">
        <v>69</v>
      </c>
      <c r="L2566">
        <v>13</v>
      </c>
      <c r="M2566">
        <v>9</v>
      </c>
      <c r="N2566">
        <v>11</v>
      </c>
      <c r="O2566">
        <v>7.7</v>
      </c>
      <c r="P2566">
        <v>17</v>
      </c>
    </row>
    <row r="2567" spans="1:16" x14ac:dyDescent="0.25">
      <c r="A2567" t="s">
        <v>92</v>
      </c>
      <c r="B2567" t="s">
        <v>8627</v>
      </c>
      <c r="C2567" t="s">
        <v>124</v>
      </c>
      <c r="D2567" t="s">
        <v>646</v>
      </c>
      <c r="E2567" s="1">
        <v>44318</v>
      </c>
      <c r="F2567" t="s">
        <v>48</v>
      </c>
      <c r="G2567" t="s">
        <v>8628</v>
      </c>
      <c r="H2567" t="s">
        <v>190</v>
      </c>
      <c r="I2567" t="s">
        <v>8629</v>
      </c>
      <c r="J2567" t="s">
        <v>524</v>
      </c>
      <c r="K2567" t="s">
        <v>8966</v>
      </c>
      <c r="L2567">
        <v>8</v>
      </c>
      <c r="M2567">
        <v>25</v>
      </c>
      <c r="N2567">
        <v>15</v>
      </c>
      <c r="O2567">
        <v>9.07</v>
      </c>
      <c r="P2567">
        <v>24</v>
      </c>
    </row>
    <row r="2568" spans="1:16" x14ac:dyDescent="0.25">
      <c r="A2568" t="s">
        <v>141</v>
      </c>
      <c r="B2568" t="s">
        <v>8630</v>
      </c>
      <c r="C2568" t="s">
        <v>109</v>
      </c>
      <c r="D2568" t="s">
        <v>1046</v>
      </c>
      <c r="E2568" s="1">
        <v>43031</v>
      </c>
      <c r="F2568" t="s">
        <v>20</v>
      </c>
      <c r="G2568" t="s">
        <v>8631</v>
      </c>
      <c r="H2568" t="s">
        <v>97</v>
      </c>
      <c r="I2568" t="s">
        <v>589</v>
      </c>
      <c r="J2568" t="s">
        <v>8632</v>
      </c>
      <c r="K2568" t="s">
        <v>43</v>
      </c>
      <c r="L2568">
        <v>7</v>
      </c>
      <c r="M2568">
        <v>4</v>
      </c>
      <c r="N2568">
        <v>9</v>
      </c>
      <c r="O2568">
        <v>150</v>
      </c>
      <c r="P2568">
        <v>39</v>
      </c>
    </row>
    <row r="2569" spans="1:16" x14ac:dyDescent="0.25">
      <c r="A2569" t="s">
        <v>323</v>
      </c>
      <c r="B2569" t="s">
        <v>8633</v>
      </c>
      <c r="C2569" t="s">
        <v>150</v>
      </c>
      <c r="D2569" t="s">
        <v>7912</v>
      </c>
      <c r="E2569" s="1">
        <v>44042</v>
      </c>
      <c r="F2569" t="s">
        <v>48</v>
      </c>
      <c r="G2569" t="s">
        <v>8634</v>
      </c>
      <c r="H2569" t="s">
        <v>59</v>
      </c>
      <c r="I2569" t="s">
        <v>1293</v>
      </c>
      <c r="J2569" t="s">
        <v>8635</v>
      </c>
      <c r="K2569" t="s">
        <v>34</v>
      </c>
      <c r="L2569">
        <v>15</v>
      </c>
      <c r="M2569">
        <v>15</v>
      </c>
      <c r="N2569">
        <v>3</v>
      </c>
      <c r="O2569">
        <v>0.47</v>
      </c>
      <c r="P2569">
        <v>213</v>
      </c>
    </row>
    <row r="2570" spans="1:16" x14ac:dyDescent="0.25">
      <c r="A2570" t="s">
        <v>122</v>
      </c>
      <c r="B2570" t="s">
        <v>8636</v>
      </c>
      <c r="C2570" t="s">
        <v>558</v>
      </c>
      <c r="D2570" t="s">
        <v>3414</v>
      </c>
      <c r="E2570" s="1">
        <v>45794</v>
      </c>
      <c r="F2570" t="s">
        <v>20</v>
      </c>
      <c r="G2570" t="s">
        <v>8637</v>
      </c>
      <c r="H2570" t="s">
        <v>173</v>
      </c>
      <c r="I2570" t="s">
        <v>389</v>
      </c>
      <c r="J2570" t="s">
        <v>787</v>
      </c>
      <c r="K2570" t="s">
        <v>322</v>
      </c>
      <c r="L2570">
        <v>12</v>
      </c>
      <c r="M2570">
        <v>22</v>
      </c>
      <c r="N2570">
        <v>10</v>
      </c>
      <c r="O2570">
        <v>34.64</v>
      </c>
      <c r="P2570">
        <v>18</v>
      </c>
    </row>
    <row r="2571" spans="1:16" x14ac:dyDescent="0.25">
      <c r="A2571" t="s">
        <v>53</v>
      </c>
      <c r="B2571" t="s">
        <v>8638</v>
      </c>
      <c r="C2571" t="s">
        <v>194</v>
      </c>
      <c r="D2571" t="s">
        <v>1891</v>
      </c>
      <c r="E2571" s="1">
        <v>45673</v>
      </c>
      <c r="F2571" t="s">
        <v>57</v>
      </c>
      <c r="G2571" t="s">
        <v>8639</v>
      </c>
      <c r="H2571" t="s">
        <v>40</v>
      </c>
      <c r="I2571" t="s">
        <v>5007</v>
      </c>
      <c r="J2571" t="s">
        <v>8640</v>
      </c>
      <c r="K2571" t="s">
        <v>62</v>
      </c>
      <c r="L2571">
        <v>9</v>
      </c>
      <c r="M2571">
        <v>15</v>
      </c>
      <c r="N2571">
        <v>6</v>
      </c>
      <c r="O2571">
        <v>0.36</v>
      </c>
      <c r="P2571">
        <v>213</v>
      </c>
    </row>
    <row r="2572" spans="1:16" x14ac:dyDescent="0.25">
      <c r="A2572" t="s">
        <v>323</v>
      </c>
      <c r="B2572" t="s">
        <v>5229</v>
      </c>
      <c r="C2572" t="s">
        <v>358</v>
      </c>
      <c r="D2572" t="s">
        <v>8641</v>
      </c>
      <c r="E2572" s="1">
        <v>45247</v>
      </c>
      <c r="F2572" t="s">
        <v>29</v>
      </c>
      <c r="G2572" t="s">
        <v>8642</v>
      </c>
      <c r="H2572" t="s">
        <v>97</v>
      </c>
      <c r="I2572" t="s">
        <v>2687</v>
      </c>
      <c r="J2572" t="s">
        <v>915</v>
      </c>
      <c r="K2572" t="s">
        <v>69</v>
      </c>
      <c r="L2572">
        <v>13</v>
      </c>
      <c r="M2572">
        <v>12</v>
      </c>
      <c r="N2572">
        <v>7</v>
      </c>
      <c r="O2572">
        <v>0.44</v>
      </c>
      <c r="P2572">
        <v>35</v>
      </c>
    </row>
    <row r="2573" spans="1:16" x14ac:dyDescent="0.25">
      <c r="A2573" t="s">
        <v>323</v>
      </c>
      <c r="B2573" t="s">
        <v>8643</v>
      </c>
      <c r="C2573" t="s">
        <v>182</v>
      </c>
      <c r="D2573" t="s">
        <v>8644</v>
      </c>
      <c r="E2573" s="1">
        <v>42442</v>
      </c>
      <c r="F2573" t="s">
        <v>82</v>
      </c>
      <c r="G2573" t="s">
        <v>8645</v>
      </c>
      <c r="H2573" t="s">
        <v>22</v>
      </c>
      <c r="I2573" t="s">
        <v>3591</v>
      </c>
      <c r="J2573" t="s">
        <v>33</v>
      </c>
      <c r="K2573" t="s">
        <v>91</v>
      </c>
      <c r="L2573">
        <v>6</v>
      </c>
      <c r="M2573">
        <v>9</v>
      </c>
      <c r="N2573">
        <v>4</v>
      </c>
      <c r="O2573">
        <v>0.27</v>
      </c>
      <c r="P2573">
        <v>32</v>
      </c>
    </row>
    <row r="2574" spans="1:16" x14ac:dyDescent="0.25">
      <c r="A2574" t="s">
        <v>25</v>
      </c>
      <c r="B2574" t="s">
        <v>8646</v>
      </c>
      <c r="C2574" t="s">
        <v>200</v>
      </c>
      <c r="D2574" t="s">
        <v>926</v>
      </c>
      <c r="E2574" s="1">
        <v>43990</v>
      </c>
      <c r="F2574" t="s">
        <v>20</v>
      </c>
      <c r="G2574" t="s">
        <v>8647</v>
      </c>
      <c r="H2574" t="s">
        <v>59</v>
      </c>
      <c r="I2574" t="s">
        <v>795</v>
      </c>
      <c r="J2574" t="s">
        <v>8648</v>
      </c>
      <c r="K2574" t="s">
        <v>91</v>
      </c>
      <c r="L2574">
        <v>9</v>
      </c>
      <c r="M2574">
        <v>15</v>
      </c>
      <c r="N2574">
        <v>8</v>
      </c>
      <c r="O2574">
        <v>63.58</v>
      </c>
      <c r="P2574">
        <v>12</v>
      </c>
    </row>
    <row r="2575" spans="1:16" x14ac:dyDescent="0.25">
      <c r="A2575" t="s">
        <v>107</v>
      </c>
      <c r="B2575" t="s">
        <v>1585</v>
      </c>
      <c r="C2575" t="s">
        <v>619</v>
      </c>
      <c r="D2575" t="s">
        <v>1181</v>
      </c>
      <c r="E2575" s="1">
        <v>45015</v>
      </c>
      <c r="F2575" t="s">
        <v>29</v>
      </c>
      <c r="G2575" t="s">
        <v>8649</v>
      </c>
      <c r="H2575" t="s">
        <v>97</v>
      </c>
      <c r="I2575" t="s">
        <v>8650</v>
      </c>
      <c r="J2575" t="s">
        <v>8651</v>
      </c>
      <c r="K2575" t="s">
        <v>77</v>
      </c>
      <c r="L2575">
        <v>13</v>
      </c>
      <c r="M2575">
        <v>10</v>
      </c>
      <c r="N2575">
        <v>10</v>
      </c>
      <c r="O2575">
        <v>7.69</v>
      </c>
      <c r="P2575">
        <v>11</v>
      </c>
    </row>
    <row r="2576" spans="1:16" x14ac:dyDescent="0.25">
      <c r="A2576" t="s">
        <v>141</v>
      </c>
      <c r="B2576" t="s">
        <v>8652</v>
      </c>
      <c r="C2576" t="s">
        <v>46</v>
      </c>
      <c r="D2576" t="s">
        <v>288</v>
      </c>
      <c r="E2576" s="1">
        <v>42753</v>
      </c>
      <c r="F2576" t="s">
        <v>29</v>
      </c>
      <c r="G2576" t="s">
        <v>8653</v>
      </c>
      <c r="H2576" t="s">
        <v>40</v>
      </c>
      <c r="I2576" t="s">
        <v>4499</v>
      </c>
      <c r="J2576" t="s">
        <v>133</v>
      </c>
      <c r="K2576" t="s">
        <v>8966</v>
      </c>
      <c r="L2576">
        <v>8</v>
      </c>
      <c r="M2576">
        <v>7</v>
      </c>
      <c r="N2576">
        <v>12</v>
      </c>
      <c r="O2576">
        <v>2.8</v>
      </c>
      <c r="P2576">
        <v>36</v>
      </c>
    </row>
    <row r="2577" spans="1:16" x14ac:dyDescent="0.25">
      <c r="A2577" t="s">
        <v>16</v>
      </c>
      <c r="B2577" t="s">
        <v>8654</v>
      </c>
      <c r="C2577" t="s">
        <v>558</v>
      </c>
      <c r="D2577" t="s">
        <v>2475</v>
      </c>
      <c r="E2577" s="1">
        <v>45494</v>
      </c>
      <c r="F2577" t="s">
        <v>82</v>
      </c>
      <c r="G2577" t="s">
        <v>8655</v>
      </c>
      <c r="H2577" t="s">
        <v>112</v>
      </c>
      <c r="I2577" t="s">
        <v>5522</v>
      </c>
      <c r="J2577" t="s">
        <v>8656</v>
      </c>
      <c r="K2577" t="s">
        <v>134</v>
      </c>
      <c r="L2577">
        <v>6</v>
      </c>
      <c r="M2577">
        <v>16</v>
      </c>
      <c r="N2577">
        <v>12</v>
      </c>
      <c r="O2577">
        <v>2.5499999999999998</v>
      </c>
      <c r="P2577">
        <v>34</v>
      </c>
    </row>
    <row r="2578" spans="1:16" x14ac:dyDescent="0.25">
      <c r="A2578" t="s">
        <v>16</v>
      </c>
      <c r="B2578" t="s">
        <v>8657</v>
      </c>
      <c r="C2578" t="s">
        <v>282</v>
      </c>
      <c r="D2578" t="s">
        <v>2021</v>
      </c>
      <c r="E2578" s="1">
        <v>45048</v>
      </c>
      <c r="F2578" t="s">
        <v>20</v>
      </c>
      <c r="G2578" t="s">
        <v>8658</v>
      </c>
      <c r="H2578" t="s">
        <v>190</v>
      </c>
      <c r="I2578" t="s">
        <v>1798</v>
      </c>
      <c r="J2578" t="s">
        <v>33</v>
      </c>
      <c r="K2578" t="s">
        <v>322</v>
      </c>
      <c r="L2578">
        <v>12</v>
      </c>
      <c r="M2578">
        <v>11</v>
      </c>
      <c r="N2578">
        <v>7</v>
      </c>
      <c r="O2578">
        <v>2.38</v>
      </c>
      <c r="P2578">
        <v>22</v>
      </c>
    </row>
    <row r="2579" spans="1:16" x14ac:dyDescent="0.25">
      <c r="A2579" t="s">
        <v>217</v>
      </c>
      <c r="B2579" t="s">
        <v>8659</v>
      </c>
      <c r="C2579" t="s">
        <v>448</v>
      </c>
      <c r="D2579" t="s">
        <v>922</v>
      </c>
      <c r="E2579" s="1">
        <v>45172</v>
      </c>
      <c r="F2579" t="s">
        <v>20</v>
      </c>
      <c r="G2579" t="s">
        <v>8660</v>
      </c>
      <c r="H2579" t="s">
        <v>190</v>
      </c>
      <c r="I2579" t="s">
        <v>2613</v>
      </c>
      <c r="J2579" t="s">
        <v>8661</v>
      </c>
      <c r="K2579" t="s">
        <v>8966</v>
      </c>
      <c r="L2579">
        <v>3</v>
      </c>
      <c r="M2579">
        <v>12</v>
      </c>
      <c r="N2579">
        <v>6</v>
      </c>
      <c r="O2579">
        <v>10.4</v>
      </c>
      <c r="P2579">
        <v>37</v>
      </c>
    </row>
    <row r="2580" spans="1:16" x14ac:dyDescent="0.25">
      <c r="A2580" t="s">
        <v>292</v>
      </c>
      <c r="B2580" t="s">
        <v>8662</v>
      </c>
      <c r="C2580" t="s">
        <v>72</v>
      </c>
      <c r="D2580" t="s">
        <v>6868</v>
      </c>
      <c r="E2580" s="1">
        <v>42356</v>
      </c>
      <c r="F2580" t="s">
        <v>29</v>
      </c>
      <c r="G2580" t="s">
        <v>8663</v>
      </c>
      <c r="H2580" t="s">
        <v>190</v>
      </c>
      <c r="I2580" t="s">
        <v>1518</v>
      </c>
      <c r="J2580" t="s">
        <v>8664</v>
      </c>
      <c r="K2580" t="s">
        <v>106</v>
      </c>
      <c r="L2580">
        <v>7</v>
      </c>
      <c r="M2580">
        <v>12</v>
      </c>
      <c r="N2580">
        <v>7</v>
      </c>
      <c r="O2580">
        <v>5.5</v>
      </c>
      <c r="P2580">
        <v>27</v>
      </c>
    </row>
    <row r="2581" spans="1:16" x14ac:dyDescent="0.25">
      <c r="A2581" t="s">
        <v>253</v>
      </c>
      <c r="B2581" t="s">
        <v>8665</v>
      </c>
      <c r="C2581" t="s">
        <v>65</v>
      </c>
      <c r="D2581" t="s">
        <v>892</v>
      </c>
      <c r="E2581" s="1">
        <v>44811</v>
      </c>
      <c r="F2581" t="s">
        <v>48</v>
      </c>
      <c r="G2581" t="s">
        <v>8666</v>
      </c>
      <c r="H2581" t="s">
        <v>88</v>
      </c>
      <c r="I2581" t="s">
        <v>1945</v>
      </c>
      <c r="J2581" t="s">
        <v>133</v>
      </c>
      <c r="K2581" t="s">
        <v>52</v>
      </c>
      <c r="L2581">
        <v>4</v>
      </c>
      <c r="M2581">
        <v>7</v>
      </c>
      <c r="N2581">
        <v>12</v>
      </c>
      <c r="O2581">
        <v>1.61</v>
      </c>
      <c r="P2581">
        <v>213</v>
      </c>
    </row>
    <row r="2582" spans="1:16" x14ac:dyDescent="0.25">
      <c r="A2582" t="s">
        <v>92</v>
      </c>
      <c r="B2582" t="s">
        <v>8667</v>
      </c>
      <c r="C2582" t="s">
        <v>421</v>
      </c>
      <c r="D2582" t="s">
        <v>8668</v>
      </c>
      <c r="E2582" s="1">
        <v>45099</v>
      </c>
      <c r="F2582" t="s">
        <v>29</v>
      </c>
      <c r="G2582" t="s">
        <v>8669</v>
      </c>
      <c r="H2582" t="s">
        <v>112</v>
      </c>
      <c r="I2582" t="s">
        <v>306</v>
      </c>
      <c r="J2582" t="s">
        <v>717</v>
      </c>
      <c r="K2582" t="s">
        <v>322</v>
      </c>
      <c r="L2582">
        <v>25</v>
      </c>
      <c r="M2582">
        <v>29</v>
      </c>
      <c r="N2582">
        <v>9</v>
      </c>
      <c r="O2582">
        <v>10.35</v>
      </c>
      <c r="P2582">
        <v>29</v>
      </c>
    </row>
    <row r="2583" spans="1:16" x14ac:dyDescent="0.25">
      <c r="A2583" t="s">
        <v>155</v>
      </c>
      <c r="B2583" t="s">
        <v>8670</v>
      </c>
      <c r="C2583" t="s">
        <v>157</v>
      </c>
      <c r="D2583" t="s">
        <v>110</v>
      </c>
      <c r="E2583" s="1">
        <v>42703</v>
      </c>
      <c r="F2583" t="s">
        <v>20</v>
      </c>
      <c r="G2583" t="s">
        <v>8671</v>
      </c>
      <c r="H2583" t="s">
        <v>112</v>
      </c>
      <c r="I2583" t="s">
        <v>8672</v>
      </c>
      <c r="J2583" t="s">
        <v>6096</v>
      </c>
      <c r="K2583" t="s">
        <v>77</v>
      </c>
      <c r="L2583">
        <v>3</v>
      </c>
      <c r="M2583">
        <v>10</v>
      </c>
      <c r="N2583">
        <v>4</v>
      </c>
      <c r="O2583">
        <v>16.05</v>
      </c>
      <c r="P2583">
        <v>37</v>
      </c>
    </row>
    <row r="2584" spans="1:16" x14ac:dyDescent="0.25">
      <c r="A2584" t="s">
        <v>25</v>
      </c>
      <c r="B2584" t="s">
        <v>8673</v>
      </c>
      <c r="C2584" t="s">
        <v>206</v>
      </c>
      <c r="D2584" t="s">
        <v>66</v>
      </c>
      <c r="E2584" s="1">
        <v>44728</v>
      </c>
      <c r="F2584" t="s">
        <v>48</v>
      </c>
      <c r="G2584" t="s">
        <v>8674</v>
      </c>
      <c r="H2584" t="s">
        <v>190</v>
      </c>
      <c r="I2584" t="s">
        <v>8675</v>
      </c>
      <c r="J2584" t="s">
        <v>8676</v>
      </c>
      <c r="K2584" t="s">
        <v>322</v>
      </c>
      <c r="L2584">
        <v>19</v>
      </c>
      <c r="M2584">
        <v>19</v>
      </c>
      <c r="N2584">
        <v>9</v>
      </c>
      <c r="O2584">
        <v>62.28</v>
      </c>
      <c r="P2584">
        <v>113</v>
      </c>
    </row>
    <row r="2585" spans="1:16" x14ac:dyDescent="0.25">
      <c r="A2585" t="s">
        <v>16</v>
      </c>
      <c r="B2585" t="s">
        <v>8677</v>
      </c>
      <c r="C2585" t="s">
        <v>124</v>
      </c>
      <c r="D2585" t="s">
        <v>373</v>
      </c>
      <c r="E2585" s="1">
        <v>44677</v>
      </c>
      <c r="F2585" t="s">
        <v>82</v>
      </c>
      <c r="G2585" t="s">
        <v>8678</v>
      </c>
      <c r="H2585" t="s">
        <v>59</v>
      </c>
      <c r="I2585" t="s">
        <v>89</v>
      </c>
      <c r="J2585" t="s">
        <v>8679</v>
      </c>
      <c r="K2585" t="s">
        <v>69</v>
      </c>
      <c r="L2585">
        <v>11</v>
      </c>
      <c r="M2585">
        <v>18</v>
      </c>
      <c r="N2585">
        <v>9</v>
      </c>
      <c r="O2585">
        <v>1.68</v>
      </c>
      <c r="P2585">
        <v>19</v>
      </c>
    </row>
    <row r="2586" spans="1:16" x14ac:dyDescent="0.25">
      <c r="A2586" t="s">
        <v>63</v>
      </c>
      <c r="B2586" t="s">
        <v>8680</v>
      </c>
      <c r="C2586" t="s">
        <v>101</v>
      </c>
      <c r="D2586" t="s">
        <v>646</v>
      </c>
      <c r="E2586" s="1">
        <v>42551</v>
      </c>
      <c r="F2586" t="s">
        <v>82</v>
      </c>
      <c r="G2586" t="s">
        <v>8681</v>
      </c>
      <c r="H2586" t="s">
        <v>31</v>
      </c>
      <c r="I2586" t="s">
        <v>1743</v>
      </c>
      <c r="J2586" t="s">
        <v>8682</v>
      </c>
      <c r="K2586" t="s">
        <v>77</v>
      </c>
      <c r="L2586">
        <v>14</v>
      </c>
      <c r="M2586">
        <v>20</v>
      </c>
      <c r="N2586">
        <v>12</v>
      </c>
      <c r="O2586">
        <v>2.69</v>
      </c>
      <c r="P2586">
        <v>13</v>
      </c>
    </row>
    <row r="2587" spans="1:16" x14ac:dyDescent="0.25">
      <c r="A2587" t="s">
        <v>168</v>
      </c>
      <c r="B2587" t="s">
        <v>5354</v>
      </c>
      <c r="C2587" t="s">
        <v>317</v>
      </c>
      <c r="D2587" t="s">
        <v>8272</v>
      </c>
      <c r="E2587" s="1">
        <v>44121</v>
      </c>
      <c r="F2587" t="s">
        <v>29</v>
      </c>
      <c r="G2587" t="s">
        <v>8683</v>
      </c>
      <c r="H2587" t="s">
        <v>119</v>
      </c>
      <c r="I2587" t="s">
        <v>3910</v>
      </c>
      <c r="J2587" t="s">
        <v>8684</v>
      </c>
      <c r="K2587" t="s">
        <v>8966</v>
      </c>
      <c r="L2587">
        <v>7</v>
      </c>
      <c r="M2587">
        <v>13</v>
      </c>
      <c r="N2587">
        <v>4</v>
      </c>
      <c r="O2587">
        <v>5.83</v>
      </c>
      <c r="P2587">
        <v>313</v>
      </c>
    </row>
    <row r="2588" spans="1:16" x14ac:dyDescent="0.25">
      <c r="A2588" t="s">
        <v>462</v>
      </c>
      <c r="B2588" t="s">
        <v>4451</v>
      </c>
      <c r="C2588" t="s">
        <v>535</v>
      </c>
      <c r="D2588" t="s">
        <v>8685</v>
      </c>
      <c r="E2588" s="1">
        <v>44038</v>
      </c>
      <c r="F2588" t="s">
        <v>20</v>
      </c>
      <c r="G2588" t="s">
        <v>8686</v>
      </c>
      <c r="H2588" t="s">
        <v>31</v>
      </c>
      <c r="I2588" t="s">
        <v>4873</v>
      </c>
      <c r="J2588" t="s">
        <v>8687</v>
      </c>
      <c r="K2588" t="s">
        <v>62</v>
      </c>
      <c r="L2588">
        <v>3</v>
      </c>
      <c r="M2588">
        <v>12</v>
      </c>
      <c r="N2588">
        <v>15</v>
      </c>
      <c r="O2588">
        <v>0.09</v>
      </c>
      <c r="P2588">
        <v>37</v>
      </c>
    </row>
    <row r="2589" spans="1:16" x14ac:dyDescent="0.25">
      <c r="A2589" t="s">
        <v>16</v>
      </c>
      <c r="B2589" t="s">
        <v>8688</v>
      </c>
      <c r="C2589" t="s">
        <v>535</v>
      </c>
      <c r="D2589" t="s">
        <v>432</v>
      </c>
      <c r="E2589" s="1">
        <v>45699</v>
      </c>
      <c r="F2589" t="s">
        <v>20</v>
      </c>
      <c r="G2589" t="s">
        <v>8689</v>
      </c>
      <c r="H2589" t="s">
        <v>119</v>
      </c>
      <c r="I2589" t="s">
        <v>5210</v>
      </c>
      <c r="J2589" t="s">
        <v>8690</v>
      </c>
      <c r="K2589" t="s">
        <v>62</v>
      </c>
      <c r="L2589">
        <v>7</v>
      </c>
      <c r="M2589">
        <v>14</v>
      </c>
      <c r="N2589">
        <v>12</v>
      </c>
      <c r="O2589">
        <v>2.37</v>
      </c>
      <c r="P2589">
        <v>23</v>
      </c>
    </row>
    <row r="2590" spans="1:16" x14ac:dyDescent="0.25">
      <c r="A2590" t="s">
        <v>168</v>
      </c>
      <c r="B2590" t="s">
        <v>8691</v>
      </c>
      <c r="C2590" t="s">
        <v>194</v>
      </c>
      <c r="D2590" t="s">
        <v>2382</v>
      </c>
      <c r="E2590" s="1">
        <v>42651</v>
      </c>
      <c r="F2590" t="s">
        <v>20</v>
      </c>
      <c r="G2590" t="s">
        <v>8692</v>
      </c>
      <c r="H2590" t="s">
        <v>119</v>
      </c>
      <c r="I2590" t="s">
        <v>6189</v>
      </c>
      <c r="J2590" t="s">
        <v>8693</v>
      </c>
      <c r="K2590" t="s">
        <v>180</v>
      </c>
      <c r="L2590">
        <v>5</v>
      </c>
      <c r="M2590">
        <v>7</v>
      </c>
      <c r="N2590">
        <v>10</v>
      </c>
      <c r="O2590">
        <v>18.899999999999999</v>
      </c>
      <c r="P2590">
        <v>213</v>
      </c>
    </row>
    <row r="2591" spans="1:16" x14ac:dyDescent="0.25">
      <c r="A2591" t="s">
        <v>63</v>
      </c>
      <c r="B2591" t="s">
        <v>8694</v>
      </c>
      <c r="C2591" t="s">
        <v>448</v>
      </c>
      <c r="D2591" t="s">
        <v>569</v>
      </c>
      <c r="E2591" s="1">
        <v>44422</v>
      </c>
      <c r="F2591" t="s">
        <v>82</v>
      </c>
      <c r="G2591" t="s">
        <v>8695</v>
      </c>
      <c r="H2591" t="s">
        <v>112</v>
      </c>
      <c r="I2591" t="s">
        <v>1150</v>
      </c>
      <c r="J2591" t="s">
        <v>8696</v>
      </c>
      <c r="K2591" t="s">
        <v>8966</v>
      </c>
      <c r="L2591">
        <v>22</v>
      </c>
      <c r="M2591">
        <v>29</v>
      </c>
      <c r="N2591">
        <v>7</v>
      </c>
      <c r="O2591">
        <v>9.06</v>
      </c>
      <c r="P2591">
        <v>26</v>
      </c>
    </row>
    <row r="2592" spans="1:16" x14ac:dyDescent="0.25">
      <c r="A2592" t="s">
        <v>551</v>
      </c>
      <c r="B2592" t="s">
        <v>8697</v>
      </c>
      <c r="C2592" t="s">
        <v>515</v>
      </c>
      <c r="D2592" t="s">
        <v>510</v>
      </c>
      <c r="E2592" s="1">
        <v>44831</v>
      </c>
      <c r="F2592" t="s">
        <v>48</v>
      </c>
      <c r="G2592" t="s">
        <v>8698</v>
      </c>
      <c r="H2592" t="s">
        <v>97</v>
      </c>
      <c r="I2592" t="s">
        <v>1043</v>
      </c>
      <c r="J2592" t="s">
        <v>307</v>
      </c>
      <c r="K2592" t="s">
        <v>106</v>
      </c>
      <c r="L2592">
        <v>3</v>
      </c>
      <c r="M2592">
        <v>11</v>
      </c>
      <c r="N2592">
        <v>6</v>
      </c>
      <c r="O2592">
        <v>0.15</v>
      </c>
      <c r="P2592">
        <v>13</v>
      </c>
    </row>
    <row r="2593" spans="1:16" x14ac:dyDescent="0.25">
      <c r="A2593" t="s">
        <v>44</v>
      </c>
      <c r="B2593" t="s">
        <v>8699</v>
      </c>
      <c r="C2593" t="s">
        <v>431</v>
      </c>
      <c r="D2593" t="s">
        <v>510</v>
      </c>
      <c r="E2593" s="1">
        <v>42845</v>
      </c>
      <c r="F2593" t="s">
        <v>57</v>
      </c>
      <c r="G2593" t="s">
        <v>8700</v>
      </c>
      <c r="H2593" t="s">
        <v>97</v>
      </c>
      <c r="I2593" t="s">
        <v>8701</v>
      </c>
      <c r="J2593" t="s">
        <v>1904</v>
      </c>
      <c r="K2593" t="s">
        <v>69</v>
      </c>
      <c r="L2593">
        <v>14</v>
      </c>
      <c r="M2593">
        <v>14</v>
      </c>
      <c r="N2593">
        <v>12</v>
      </c>
      <c r="O2593">
        <v>6.15</v>
      </c>
      <c r="P2593">
        <v>37</v>
      </c>
    </row>
    <row r="2594" spans="1:16" x14ac:dyDescent="0.25">
      <c r="A2594" t="s">
        <v>265</v>
      </c>
      <c r="B2594" t="s">
        <v>8702</v>
      </c>
      <c r="C2594" t="s">
        <v>80</v>
      </c>
      <c r="D2594" t="s">
        <v>151</v>
      </c>
      <c r="E2594" s="1">
        <v>45371</v>
      </c>
      <c r="F2594" t="s">
        <v>82</v>
      </c>
      <c r="G2594" t="s">
        <v>8703</v>
      </c>
      <c r="H2594" t="s">
        <v>22</v>
      </c>
      <c r="I2594" t="s">
        <v>399</v>
      </c>
      <c r="J2594" t="s">
        <v>5859</v>
      </c>
      <c r="K2594" t="s">
        <v>134</v>
      </c>
      <c r="L2594">
        <v>8</v>
      </c>
      <c r="M2594">
        <v>3</v>
      </c>
      <c r="N2594">
        <v>15</v>
      </c>
      <c r="O2594">
        <v>0.09</v>
      </c>
      <c r="P2594">
        <v>39</v>
      </c>
    </row>
    <row r="2595" spans="1:16" x14ac:dyDescent="0.25">
      <c r="A2595" t="s">
        <v>168</v>
      </c>
      <c r="B2595" t="s">
        <v>8704</v>
      </c>
      <c r="C2595" t="s">
        <v>535</v>
      </c>
      <c r="D2595" t="s">
        <v>5584</v>
      </c>
      <c r="E2595" s="1">
        <v>45599</v>
      </c>
      <c r="F2595" t="s">
        <v>20</v>
      </c>
      <c r="G2595" t="s">
        <v>8705</v>
      </c>
      <c r="H2595" t="s">
        <v>40</v>
      </c>
      <c r="I2595" t="s">
        <v>1317</v>
      </c>
      <c r="J2595" t="s">
        <v>33</v>
      </c>
      <c r="K2595" t="s">
        <v>34</v>
      </c>
      <c r="L2595">
        <v>3</v>
      </c>
      <c r="M2595">
        <v>12</v>
      </c>
      <c r="N2595">
        <v>4</v>
      </c>
      <c r="O2595">
        <v>6.45</v>
      </c>
      <c r="P2595">
        <v>18</v>
      </c>
    </row>
    <row r="2596" spans="1:16" x14ac:dyDescent="0.25">
      <c r="A2596" t="s">
        <v>78</v>
      </c>
      <c r="B2596" t="s">
        <v>8706</v>
      </c>
      <c r="C2596" t="s">
        <v>421</v>
      </c>
      <c r="D2596" t="s">
        <v>1634</v>
      </c>
      <c r="E2596" s="1">
        <v>44338</v>
      </c>
      <c r="F2596" t="s">
        <v>57</v>
      </c>
      <c r="G2596" t="s">
        <v>8707</v>
      </c>
      <c r="H2596" t="s">
        <v>31</v>
      </c>
      <c r="I2596" t="s">
        <v>8708</v>
      </c>
      <c r="J2596" t="s">
        <v>2283</v>
      </c>
      <c r="K2596" t="s">
        <v>52</v>
      </c>
      <c r="L2596">
        <v>6</v>
      </c>
      <c r="M2596">
        <v>9</v>
      </c>
      <c r="N2596">
        <v>12</v>
      </c>
      <c r="O2596">
        <v>11.18</v>
      </c>
      <c r="P2596">
        <v>16</v>
      </c>
    </row>
    <row r="2597" spans="1:16" x14ac:dyDescent="0.25">
      <c r="A2597" t="s">
        <v>35</v>
      </c>
      <c r="B2597" t="s">
        <v>8709</v>
      </c>
      <c r="C2597" t="s">
        <v>101</v>
      </c>
      <c r="D2597" t="s">
        <v>1772</v>
      </c>
      <c r="E2597" s="1">
        <v>43618</v>
      </c>
      <c r="F2597" t="s">
        <v>48</v>
      </c>
      <c r="G2597" t="s">
        <v>8710</v>
      </c>
      <c r="H2597" t="s">
        <v>173</v>
      </c>
      <c r="I2597" t="s">
        <v>4057</v>
      </c>
      <c r="J2597" t="s">
        <v>33</v>
      </c>
      <c r="K2597" t="s">
        <v>91</v>
      </c>
      <c r="L2597">
        <v>14</v>
      </c>
      <c r="M2597">
        <v>23</v>
      </c>
      <c r="N2597">
        <v>4</v>
      </c>
      <c r="O2597">
        <v>17.03</v>
      </c>
      <c r="P2597">
        <v>24</v>
      </c>
    </row>
    <row r="2598" spans="1:16" x14ac:dyDescent="0.25">
      <c r="A2598" t="s">
        <v>25</v>
      </c>
      <c r="B2598" t="s">
        <v>8711</v>
      </c>
      <c r="C2598" t="s">
        <v>212</v>
      </c>
      <c r="D2598" t="s">
        <v>1008</v>
      </c>
      <c r="E2598" s="1">
        <v>42461</v>
      </c>
      <c r="F2598" t="s">
        <v>57</v>
      </c>
      <c r="G2598" t="s">
        <v>8712</v>
      </c>
      <c r="H2598" t="s">
        <v>173</v>
      </c>
      <c r="I2598" t="s">
        <v>1461</v>
      </c>
      <c r="J2598" t="s">
        <v>1825</v>
      </c>
      <c r="K2598" t="s">
        <v>106</v>
      </c>
      <c r="L2598">
        <v>19</v>
      </c>
      <c r="M2598">
        <v>15</v>
      </c>
      <c r="N2598">
        <v>15</v>
      </c>
      <c r="O2598">
        <v>107.36</v>
      </c>
      <c r="P2598">
        <v>26</v>
      </c>
    </row>
    <row r="2599" spans="1:16" x14ac:dyDescent="0.25">
      <c r="A2599" t="s">
        <v>122</v>
      </c>
      <c r="B2599" t="s">
        <v>8713</v>
      </c>
      <c r="C2599" t="s">
        <v>448</v>
      </c>
      <c r="D2599" t="s">
        <v>658</v>
      </c>
      <c r="E2599" s="1">
        <v>45453</v>
      </c>
      <c r="F2599" t="s">
        <v>82</v>
      </c>
      <c r="G2599" t="s">
        <v>8714</v>
      </c>
      <c r="H2599" t="s">
        <v>88</v>
      </c>
      <c r="I2599" t="s">
        <v>8715</v>
      </c>
      <c r="J2599" t="s">
        <v>688</v>
      </c>
      <c r="K2599" t="s">
        <v>106</v>
      </c>
      <c r="L2599">
        <v>10</v>
      </c>
      <c r="M2599">
        <v>12</v>
      </c>
      <c r="N2599">
        <v>15</v>
      </c>
      <c r="O2599">
        <v>110.44</v>
      </c>
      <c r="P2599">
        <v>41</v>
      </c>
    </row>
    <row r="2600" spans="1:16" x14ac:dyDescent="0.25">
      <c r="A2600" t="s">
        <v>44</v>
      </c>
      <c r="B2600" t="s">
        <v>8716</v>
      </c>
      <c r="C2600" t="s">
        <v>342</v>
      </c>
      <c r="D2600" t="s">
        <v>8717</v>
      </c>
      <c r="E2600" s="1">
        <v>42986</v>
      </c>
      <c r="F2600" t="s">
        <v>29</v>
      </c>
      <c r="G2600" t="s">
        <v>8718</v>
      </c>
      <c r="H2600" t="s">
        <v>59</v>
      </c>
      <c r="I2600" t="s">
        <v>385</v>
      </c>
      <c r="J2600" t="s">
        <v>2635</v>
      </c>
      <c r="K2600" t="s">
        <v>106</v>
      </c>
      <c r="L2600">
        <v>8</v>
      </c>
      <c r="M2600">
        <v>8</v>
      </c>
      <c r="N2600">
        <v>6</v>
      </c>
      <c r="O2600">
        <v>2.33</v>
      </c>
      <c r="P2600">
        <v>12</v>
      </c>
    </row>
    <row r="2601" spans="1:16" x14ac:dyDescent="0.25">
      <c r="A2601" t="s">
        <v>292</v>
      </c>
      <c r="B2601" t="s">
        <v>8719</v>
      </c>
      <c r="C2601" t="s">
        <v>65</v>
      </c>
      <c r="D2601" t="s">
        <v>1668</v>
      </c>
      <c r="E2601" s="1">
        <v>42047</v>
      </c>
      <c r="F2601" t="s">
        <v>29</v>
      </c>
      <c r="G2601" t="s">
        <v>8720</v>
      </c>
      <c r="H2601" t="s">
        <v>119</v>
      </c>
      <c r="I2601" t="s">
        <v>8721</v>
      </c>
      <c r="J2601" t="s">
        <v>8722</v>
      </c>
      <c r="K2601" t="s">
        <v>52</v>
      </c>
      <c r="L2601">
        <v>14</v>
      </c>
      <c r="M2601">
        <v>13</v>
      </c>
      <c r="N2601">
        <v>6</v>
      </c>
      <c r="O2601">
        <v>5.63</v>
      </c>
      <c r="P2601">
        <v>21</v>
      </c>
    </row>
    <row r="2602" spans="1:16" x14ac:dyDescent="0.25">
      <c r="A2602" t="s">
        <v>44</v>
      </c>
      <c r="B2602" t="s">
        <v>8723</v>
      </c>
      <c r="C2602" t="s">
        <v>464</v>
      </c>
      <c r="D2602" t="s">
        <v>1854</v>
      </c>
      <c r="E2602" s="1">
        <v>42703</v>
      </c>
      <c r="F2602" t="s">
        <v>48</v>
      </c>
      <c r="G2602" t="s">
        <v>8724</v>
      </c>
      <c r="H2602" t="s">
        <v>112</v>
      </c>
      <c r="I2602" t="s">
        <v>2299</v>
      </c>
      <c r="J2602" t="s">
        <v>8725</v>
      </c>
      <c r="K2602" t="s">
        <v>69</v>
      </c>
      <c r="L2602">
        <v>9</v>
      </c>
      <c r="M2602">
        <v>11</v>
      </c>
      <c r="N2602">
        <v>6</v>
      </c>
      <c r="O2602">
        <v>5.74</v>
      </c>
      <c r="P2602">
        <v>33</v>
      </c>
    </row>
    <row r="2603" spans="1:16" x14ac:dyDescent="0.25">
      <c r="A2603" t="s">
        <v>217</v>
      </c>
      <c r="B2603" t="s">
        <v>6434</v>
      </c>
      <c r="C2603" t="s">
        <v>448</v>
      </c>
      <c r="D2603" t="s">
        <v>4455</v>
      </c>
      <c r="E2603" s="1">
        <v>43124</v>
      </c>
      <c r="F2603" t="s">
        <v>20</v>
      </c>
      <c r="G2603" t="s">
        <v>8726</v>
      </c>
      <c r="H2603" t="s">
        <v>59</v>
      </c>
      <c r="I2603" t="s">
        <v>8727</v>
      </c>
      <c r="J2603" t="s">
        <v>7733</v>
      </c>
      <c r="K2603" t="s">
        <v>77</v>
      </c>
      <c r="L2603">
        <v>2</v>
      </c>
      <c r="M2603">
        <v>10</v>
      </c>
      <c r="N2603">
        <v>15</v>
      </c>
      <c r="O2603">
        <v>7.09</v>
      </c>
      <c r="P2603">
        <v>11</v>
      </c>
    </row>
    <row r="2604" spans="1:16" x14ac:dyDescent="0.25">
      <c r="A2604" t="s">
        <v>265</v>
      </c>
      <c r="B2604" t="s">
        <v>8728</v>
      </c>
      <c r="C2604" t="s">
        <v>464</v>
      </c>
      <c r="D2604" t="s">
        <v>432</v>
      </c>
      <c r="E2604" s="1">
        <v>45594</v>
      </c>
      <c r="F2604" t="s">
        <v>48</v>
      </c>
      <c r="G2604" t="s">
        <v>8729</v>
      </c>
      <c r="H2604" t="s">
        <v>97</v>
      </c>
      <c r="I2604" t="s">
        <v>1580</v>
      </c>
      <c r="J2604" t="s">
        <v>3905</v>
      </c>
      <c r="K2604" t="s">
        <v>322</v>
      </c>
      <c r="L2604">
        <v>3</v>
      </c>
      <c r="M2604">
        <v>13</v>
      </c>
      <c r="N2604">
        <v>23</v>
      </c>
      <c r="O2604">
        <v>0.17</v>
      </c>
      <c r="P2604">
        <v>413</v>
      </c>
    </row>
    <row r="2605" spans="1:16" x14ac:dyDescent="0.25">
      <c r="A2605" t="s">
        <v>53</v>
      </c>
      <c r="B2605" t="s">
        <v>6027</v>
      </c>
      <c r="C2605" t="s">
        <v>170</v>
      </c>
      <c r="D2605" t="s">
        <v>1181</v>
      </c>
      <c r="E2605" s="1">
        <v>43190</v>
      </c>
      <c r="F2605" t="s">
        <v>20</v>
      </c>
      <c r="G2605" t="s">
        <v>8730</v>
      </c>
      <c r="H2605" t="s">
        <v>31</v>
      </c>
      <c r="I2605" t="s">
        <v>3634</v>
      </c>
      <c r="J2605" t="s">
        <v>33</v>
      </c>
      <c r="K2605" t="s">
        <v>8966</v>
      </c>
      <c r="L2605">
        <v>10</v>
      </c>
      <c r="M2605">
        <v>6</v>
      </c>
      <c r="N2605">
        <v>6</v>
      </c>
      <c r="O2605">
        <v>0.22</v>
      </c>
      <c r="P2605">
        <v>21</v>
      </c>
    </row>
    <row r="2606" spans="1:16" x14ac:dyDescent="0.25">
      <c r="A2606" t="s">
        <v>114</v>
      </c>
      <c r="B2606" t="s">
        <v>8731</v>
      </c>
      <c r="C2606" t="s">
        <v>261</v>
      </c>
      <c r="D2606" t="s">
        <v>8272</v>
      </c>
      <c r="E2606" s="1">
        <v>44437</v>
      </c>
      <c r="F2606" t="s">
        <v>48</v>
      </c>
      <c r="G2606" t="s">
        <v>8732</v>
      </c>
      <c r="H2606" t="s">
        <v>97</v>
      </c>
      <c r="I2606" t="s">
        <v>3962</v>
      </c>
      <c r="J2606" t="s">
        <v>8733</v>
      </c>
      <c r="K2606" t="s">
        <v>69</v>
      </c>
      <c r="L2606">
        <v>14</v>
      </c>
      <c r="M2606">
        <v>11</v>
      </c>
      <c r="N2606">
        <v>19</v>
      </c>
      <c r="O2606">
        <v>129.44</v>
      </c>
      <c r="P2606">
        <v>37</v>
      </c>
    </row>
    <row r="2607" spans="1:16" x14ac:dyDescent="0.25">
      <c r="A2607" t="s">
        <v>148</v>
      </c>
      <c r="B2607" t="s">
        <v>8734</v>
      </c>
      <c r="C2607" t="s">
        <v>619</v>
      </c>
      <c r="D2607" t="s">
        <v>201</v>
      </c>
      <c r="E2607" s="1">
        <v>44067</v>
      </c>
      <c r="F2607" t="s">
        <v>82</v>
      </c>
      <c r="G2607" t="s">
        <v>8735</v>
      </c>
      <c r="H2607" t="s">
        <v>190</v>
      </c>
      <c r="I2607" t="s">
        <v>8736</v>
      </c>
      <c r="J2607" t="s">
        <v>3442</v>
      </c>
      <c r="K2607" t="s">
        <v>34</v>
      </c>
      <c r="L2607">
        <v>6</v>
      </c>
      <c r="M2607">
        <v>7</v>
      </c>
      <c r="N2607">
        <v>4</v>
      </c>
      <c r="O2607">
        <v>0.39</v>
      </c>
      <c r="P2607">
        <v>28</v>
      </c>
    </row>
    <row r="2608" spans="1:16" x14ac:dyDescent="0.25">
      <c r="A2608" t="s">
        <v>382</v>
      </c>
      <c r="B2608" t="s">
        <v>8737</v>
      </c>
      <c r="C2608" t="s">
        <v>282</v>
      </c>
      <c r="D2608" t="s">
        <v>354</v>
      </c>
      <c r="E2608" s="1">
        <v>45407</v>
      </c>
      <c r="F2608" t="s">
        <v>57</v>
      </c>
      <c r="G2608" t="s">
        <v>8738</v>
      </c>
      <c r="H2608" t="s">
        <v>22</v>
      </c>
      <c r="I2608" t="s">
        <v>503</v>
      </c>
      <c r="J2608" t="s">
        <v>1142</v>
      </c>
      <c r="K2608" t="s">
        <v>69</v>
      </c>
      <c r="L2608">
        <v>6</v>
      </c>
      <c r="M2608">
        <v>18</v>
      </c>
      <c r="N2608">
        <v>5</v>
      </c>
      <c r="O2608">
        <v>4.49</v>
      </c>
      <c r="P2608">
        <v>28</v>
      </c>
    </row>
    <row r="2609" spans="1:16" x14ac:dyDescent="0.25">
      <c r="A2609" t="s">
        <v>44</v>
      </c>
      <c r="B2609" t="s">
        <v>8739</v>
      </c>
      <c r="C2609" t="s">
        <v>94</v>
      </c>
      <c r="D2609" t="s">
        <v>2873</v>
      </c>
      <c r="E2609" s="1">
        <v>42759</v>
      </c>
      <c r="F2609" t="s">
        <v>57</v>
      </c>
      <c r="G2609" t="s">
        <v>8740</v>
      </c>
      <c r="H2609" t="s">
        <v>173</v>
      </c>
      <c r="I2609" t="s">
        <v>3248</v>
      </c>
      <c r="J2609" t="s">
        <v>8052</v>
      </c>
      <c r="K2609" t="s">
        <v>134</v>
      </c>
      <c r="L2609">
        <v>11</v>
      </c>
      <c r="M2609">
        <v>19</v>
      </c>
      <c r="N2609">
        <v>6</v>
      </c>
      <c r="O2609">
        <v>5.52</v>
      </c>
      <c r="P2609">
        <v>35</v>
      </c>
    </row>
    <row r="2610" spans="1:16" x14ac:dyDescent="0.25">
      <c r="A2610" t="s">
        <v>44</v>
      </c>
      <c r="B2610" t="s">
        <v>8741</v>
      </c>
      <c r="C2610" t="s">
        <v>163</v>
      </c>
      <c r="D2610" t="s">
        <v>8742</v>
      </c>
      <c r="E2610" s="1">
        <v>42194</v>
      </c>
      <c r="F2610" t="s">
        <v>48</v>
      </c>
      <c r="G2610" t="s">
        <v>8743</v>
      </c>
      <c r="H2610" t="s">
        <v>88</v>
      </c>
      <c r="I2610" t="s">
        <v>2879</v>
      </c>
      <c r="J2610" t="s">
        <v>1060</v>
      </c>
      <c r="K2610" t="s">
        <v>8966</v>
      </c>
      <c r="L2610">
        <v>11</v>
      </c>
      <c r="M2610">
        <v>14</v>
      </c>
      <c r="N2610">
        <v>12</v>
      </c>
      <c r="O2610">
        <v>5.05</v>
      </c>
      <c r="P2610">
        <v>22</v>
      </c>
    </row>
    <row r="2611" spans="1:16" x14ac:dyDescent="0.25">
      <c r="A2611" t="s">
        <v>70</v>
      </c>
      <c r="B2611" t="s">
        <v>8744</v>
      </c>
      <c r="C2611" t="s">
        <v>515</v>
      </c>
      <c r="D2611" t="s">
        <v>1721</v>
      </c>
      <c r="E2611" s="1">
        <v>42290</v>
      </c>
      <c r="F2611" t="s">
        <v>57</v>
      </c>
      <c r="G2611" t="s">
        <v>8745</v>
      </c>
      <c r="H2611" t="s">
        <v>40</v>
      </c>
      <c r="I2611" t="s">
        <v>2942</v>
      </c>
      <c r="J2611" t="s">
        <v>524</v>
      </c>
      <c r="K2611" t="s">
        <v>62</v>
      </c>
      <c r="L2611">
        <v>10</v>
      </c>
      <c r="M2611">
        <v>12</v>
      </c>
      <c r="N2611">
        <v>11</v>
      </c>
      <c r="O2611">
        <v>18.440000000000001</v>
      </c>
      <c r="P2611">
        <v>18</v>
      </c>
    </row>
    <row r="2612" spans="1:16" x14ac:dyDescent="0.25">
      <c r="A2612" t="s">
        <v>53</v>
      </c>
      <c r="B2612" t="s">
        <v>8746</v>
      </c>
      <c r="C2612" t="s">
        <v>336</v>
      </c>
      <c r="D2612" t="s">
        <v>1425</v>
      </c>
      <c r="E2612" s="1">
        <v>42514</v>
      </c>
      <c r="F2612" t="s">
        <v>20</v>
      </c>
      <c r="G2612" t="s">
        <v>8747</v>
      </c>
      <c r="H2612" t="s">
        <v>112</v>
      </c>
      <c r="I2612" t="s">
        <v>3023</v>
      </c>
      <c r="J2612" t="s">
        <v>33</v>
      </c>
      <c r="K2612" t="s">
        <v>322</v>
      </c>
      <c r="L2612">
        <v>9</v>
      </c>
      <c r="M2612">
        <v>4</v>
      </c>
      <c r="N2612">
        <v>6</v>
      </c>
      <c r="O2612">
        <v>0.32</v>
      </c>
      <c r="P2612">
        <v>313</v>
      </c>
    </row>
    <row r="2613" spans="1:16" x14ac:dyDescent="0.25">
      <c r="A2613" t="s">
        <v>92</v>
      </c>
      <c r="B2613" t="s">
        <v>8748</v>
      </c>
      <c r="C2613" t="s">
        <v>358</v>
      </c>
      <c r="D2613" t="s">
        <v>1772</v>
      </c>
      <c r="E2613" s="1">
        <v>45209</v>
      </c>
      <c r="F2613" t="s">
        <v>20</v>
      </c>
      <c r="G2613" t="s">
        <v>8749</v>
      </c>
      <c r="H2613" t="s">
        <v>119</v>
      </c>
      <c r="I2613" t="s">
        <v>902</v>
      </c>
      <c r="J2613" t="s">
        <v>8750</v>
      </c>
      <c r="K2613" t="s">
        <v>180</v>
      </c>
      <c r="L2613">
        <v>21</v>
      </c>
      <c r="M2613">
        <v>18</v>
      </c>
      <c r="N2613">
        <v>10</v>
      </c>
      <c r="O2613">
        <v>8.82</v>
      </c>
      <c r="P2613">
        <v>11</v>
      </c>
    </row>
    <row r="2614" spans="1:16" x14ac:dyDescent="0.25">
      <c r="A2614" t="s">
        <v>16</v>
      </c>
      <c r="B2614" t="s">
        <v>8751</v>
      </c>
      <c r="C2614" t="s">
        <v>72</v>
      </c>
      <c r="D2614" t="s">
        <v>2468</v>
      </c>
      <c r="E2614" s="1">
        <v>42010</v>
      </c>
      <c r="F2614" t="s">
        <v>48</v>
      </c>
      <c r="G2614" t="s">
        <v>8752</v>
      </c>
      <c r="H2614" t="s">
        <v>190</v>
      </c>
      <c r="I2614" t="s">
        <v>616</v>
      </c>
      <c r="J2614" t="s">
        <v>8753</v>
      </c>
      <c r="K2614" t="s">
        <v>62</v>
      </c>
      <c r="L2614">
        <v>12</v>
      </c>
      <c r="M2614">
        <v>15</v>
      </c>
      <c r="N2614">
        <v>7</v>
      </c>
      <c r="O2614">
        <v>1.67</v>
      </c>
      <c r="P2614">
        <v>24</v>
      </c>
    </row>
    <row r="2615" spans="1:16" x14ac:dyDescent="0.25">
      <c r="A2615" t="s">
        <v>323</v>
      </c>
      <c r="B2615" t="s">
        <v>8754</v>
      </c>
      <c r="C2615" t="s">
        <v>101</v>
      </c>
      <c r="D2615" t="s">
        <v>1008</v>
      </c>
      <c r="E2615" s="1">
        <v>42522</v>
      </c>
      <c r="F2615" t="s">
        <v>20</v>
      </c>
      <c r="G2615" t="s">
        <v>8755</v>
      </c>
      <c r="H2615" t="s">
        <v>31</v>
      </c>
      <c r="I2615" t="s">
        <v>389</v>
      </c>
      <c r="J2615" t="s">
        <v>33</v>
      </c>
      <c r="K2615" t="s">
        <v>43</v>
      </c>
      <c r="L2615">
        <v>7</v>
      </c>
      <c r="M2615">
        <v>13</v>
      </c>
      <c r="N2615">
        <v>7</v>
      </c>
      <c r="O2615">
        <v>0.14000000000000001</v>
      </c>
      <c r="P2615">
        <v>21</v>
      </c>
    </row>
    <row r="2616" spans="1:16" x14ac:dyDescent="0.25">
      <c r="A2616" t="s">
        <v>148</v>
      </c>
      <c r="B2616" t="s">
        <v>750</v>
      </c>
      <c r="C2616" t="s">
        <v>325</v>
      </c>
      <c r="D2616" t="s">
        <v>2675</v>
      </c>
      <c r="E2616" s="1">
        <v>42897</v>
      </c>
      <c r="F2616" t="s">
        <v>57</v>
      </c>
      <c r="G2616" t="s">
        <v>8756</v>
      </c>
      <c r="H2616" t="s">
        <v>112</v>
      </c>
      <c r="I2616" t="s">
        <v>8757</v>
      </c>
      <c r="J2616" t="s">
        <v>1876</v>
      </c>
      <c r="K2616" t="s">
        <v>77</v>
      </c>
      <c r="L2616">
        <v>6</v>
      </c>
      <c r="M2616">
        <v>14</v>
      </c>
      <c r="N2616">
        <v>4</v>
      </c>
      <c r="O2616">
        <v>0.36</v>
      </c>
      <c r="P2616">
        <v>32</v>
      </c>
    </row>
    <row r="2617" spans="1:16" x14ac:dyDescent="0.25">
      <c r="A2617" t="s">
        <v>53</v>
      </c>
      <c r="B2617" t="s">
        <v>8758</v>
      </c>
      <c r="C2617" t="s">
        <v>421</v>
      </c>
      <c r="D2617" t="s">
        <v>1299</v>
      </c>
      <c r="E2617" s="1">
        <v>44354</v>
      </c>
      <c r="F2617" t="s">
        <v>20</v>
      </c>
      <c r="G2617" t="s">
        <v>8759</v>
      </c>
      <c r="H2617" t="s">
        <v>119</v>
      </c>
      <c r="I2617" t="s">
        <v>8217</v>
      </c>
      <c r="J2617" t="s">
        <v>8080</v>
      </c>
      <c r="K2617" t="s">
        <v>77</v>
      </c>
      <c r="L2617">
        <v>4</v>
      </c>
      <c r="M2617">
        <v>13</v>
      </c>
      <c r="N2617">
        <v>7</v>
      </c>
      <c r="O2617">
        <v>0.11</v>
      </c>
      <c r="P2617">
        <v>32</v>
      </c>
    </row>
    <row r="2618" spans="1:16" x14ac:dyDescent="0.25">
      <c r="A2618" t="s">
        <v>265</v>
      </c>
      <c r="B2618" t="s">
        <v>8760</v>
      </c>
      <c r="C2618" t="s">
        <v>94</v>
      </c>
      <c r="D2618" t="s">
        <v>288</v>
      </c>
      <c r="E2618" s="1">
        <v>43747</v>
      </c>
      <c r="F2618" t="s">
        <v>29</v>
      </c>
      <c r="G2618" t="s">
        <v>8761</v>
      </c>
      <c r="H2618" t="s">
        <v>173</v>
      </c>
      <c r="I2618" t="s">
        <v>1216</v>
      </c>
      <c r="J2618" t="s">
        <v>8762</v>
      </c>
      <c r="K2618" t="s">
        <v>34</v>
      </c>
      <c r="L2618">
        <v>9</v>
      </c>
      <c r="M2618">
        <v>15</v>
      </c>
      <c r="N2618">
        <v>11</v>
      </c>
      <c r="O2618">
        <v>0.03</v>
      </c>
      <c r="P2618">
        <v>42</v>
      </c>
    </row>
    <row r="2619" spans="1:16" x14ac:dyDescent="0.25">
      <c r="A2619" t="s">
        <v>92</v>
      </c>
      <c r="B2619" t="s">
        <v>8763</v>
      </c>
      <c r="C2619" t="s">
        <v>136</v>
      </c>
      <c r="D2619" t="s">
        <v>8764</v>
      </c>
      <c r="E2619" s="1">
        <v>45378</v>
      </c>
      <c r="F2619" t="s">
        <v>29</v>
      </c>
      <c r="G2619" t="s">
        <v>8765</v>
      </c>
      <c r="H2619" t="s">
        <v>119</v>
      </c>
      <c r="I2619" t="s">
        <v>2419</v>
      </c>
      <c r="J2619" t="s">
        <v>8766</v>
      </c>
      <c r="K2619" t="s">
        <v>134</v>
      </c>
      <c r="L2619">
        <v>23</v>
      </c>
      <c r="M2619">
        <v>21</v>
      </c>
      <c r="N2619">
        <v>14</v>
      </c>
      <c r="O2619">
        <v>2.7</v>
      </c>
      <c r="P2619">
        <v>413</v>
      </c>
    </row>
    <row r="2620" spans="1:16" x14ac:dyDescent="0.25">
      <c r="A2620" t="s">
        <v>323</v>
      </c>
      <c r="B2620" t="s">
        <v>8767</v>
      </c>
      <c r="C2620" t="s">
        <v>182</v>
      </c>
      <c r="D2620" t="s">
        <v>8768</v>
      </c>
      <c r="E2620" s="1">
        <v>42709</v>
      </c>
      <c r="F2620" t="s">
        <v>20</v>
      </c>
      <c r="G2620" t="s">
        <v>8769</v>
      </c>
      <c r="H2620" t="s">
        <v>97</v>
      </c>
      <c r="I2620" t="s">
        <v>1539</v>
      </c>
      <c r="J2620" t="s">
        <v>1274</v>
      </c>
      <c r="K2620" t="s">
        <v>52</v>
      </c>
      <c r="L2620">
        <v>6</v>
      </c>
      <c r="M2620">
        <v>19</v>
      </c>
      <c r="N2620">
        <v>7</v>
      </c>
      <c r="O2620">
        <v>0.34</v>
      </c>
      <c r="P2620">
        <v>23</v>
      </c>
    </row>
    <row r="2621" spans="1:16" x14ac:dyDescent="0.25">
      <c r="A2621" t="s">
        <v>92</v>
      </c>
      <c r="B2621" t="s">
        <v>8770</v>
      </c>
      <c r="C2621" t="s">
        <v>18</v>
      </c>
      <c r="D2621" t="s">
        <v>1144</v>
      </c>
      <c r="E2621" s="1">
        <v>45829</v>
      </c>
      <c r="F2621" t="s">
        <v>20</v>
      </c>
      <c r="G2621" t="s">
        <v>8771</v>
      </c>
      <c r="H2621" t="s">
        <v>97</v>
      </c>
      <c r="I2621" t="s">
        <v>8772</v>
      </c>
      <c r="J2621" t="s">
        <v>1856</v>
      </c>
      <c r="K2621" t="s">
        <v>180</v>
      </c>
      <c r="L2621">
        <v>21</v>
      </c>
      <c r="M2621">
        <v>16</v>
      </c>
      <c r="N2621">
        <v>3</v>
      </c>
      <c r="O2621">
        <v>1.26</v>
      </c>
      <c r="P2621">
        <v>35</v>
      </c>
    </row>
    <row r="2622" spans="1:16" x14ac:dyDescent="0.25">
      <c r="A2622" t="s">
        <v>168</v>
      </c>
      <c r="B2622" t="s">
        <v>8773</v>
      </c>
      <c r="C2622" t="s">
        <v>244</v>
      </c>
      <c r="D2622" t="s">
        <v>1299</v>
      </c>
      <c r="E2622" s="1">
        <v>42584</v>
      </c>
      <c r="F2622" t="s">
        <v>29</v>
      </c>
      <c r="G2622" t="s">
        <v>8774</v>
      </c>
      <c r="H2622" t="s">
        <v>119</v>
      </c>
      <c r="I2622" t="s">
        <v>1120</v>
      </c>
      <c r="J2622" t="s">
        <v>33</v>
      </c>
      <c r="K2622" t="s">
        <v>134</v>
      </c>
      <c r="L2622">
        <v>8</v>
      </c>
      <c r="M2622">
        <v>7</v>
      </c>
      <c r="N2622">
        <v>6</v>
      </c>
      <c r="O2622">
        <v>18.350000000000001</v>
      </c>
      <c r="P2622">
        <v>313</v>
      </c>
    </row>
    <row r="2623" spans="1:16" x14ac:dyDescent="0.25">
      <c r="A2623" t="s">
        <v>155</v>
      </c>
      <c r="B2623" t="s">
        <v>8775</v>
      </c>
      <c r="C2623" t="s">
        <v>212</v>
      </c>
      <c r="D2623" t="s">
        <v>110</v>
      </c>
      <c r="E2623" s="1">
        <v>45620</v>
      </c>
      <c r="F2623" t="s">
        <v>29</v>
      </c>
      <c r="G2623" t="s">
        <v>8776</v>
      </c>
      <c r="H2623" t="s">
        <v>22</v>
      </c>
      <c r="I2623" t="s">
        <v>1247</v>
      </c>
      <c r="J2623" t="s">
        <v>8676</v>
      </c>
      <c r="K2623" t="s">
        <v>180</v>
      </c>
      <c r="L2623">
        <v>10</v>
      </c>
      <c r="M2623">
        <v>3</v>
      </c>
      <c r="N2623">
        <v>15</v>
      </c>
      <c r="O2623">
        <v>2.97</v>
      </c>
      <c r="P2623">
        <v>26</v>
      </c>
    </row>
    <row r="2624" spans="1:16" x14ac:dyDescent="0.25">
      <c r="A2624" t="s">
        <v>35</v>
      </c>
      <c r="B2624" t="s">
        <v>8777</v>
      </c>
      <c r="C2624" t="s">
        <v>431</v>
      </c>
      <c r="D2624" t="s">
        <v>66</v>
      </c>
      <c r="E2624" s="1">
        <v>42550</v>
      </c>
      <c r="F2624" t="s">
        <v>48</v>
      </c>
      <c r="G2624" t="s">
        <v>8778</v>
      </c>
      <c r="H2624" t="s">
        <v>59</v>
      </c>
      <c r="I2624" t="s">
        <v>2613</v>
      </c>
      <c r="J2624" t="s">
        <v>33</v>
      </c>
      <c r="K2624" t="s">
        <v>34</v>
      </c>
      <c r="L2624">
        <v>9</v>
      </c>
      <c r="M2624">
        <v>15</v>
      </c>
      <c r="N2624">
        <v>13</v>
      </c>
      <c r="O2624">
        <v>2.5299999999999998</v>
      </c>
      <c r="P2624">
        <v>213</v>
      </c>
    </row>
    <row r="2625" spans="1:16" x14ac:dyDescent="0.25">
      <c r="A2625" t="s">
        <v>292</v>
      </c>
      <c r="B2625" t="s">
        <v>8779</v>
      </c>
      <c r="C2625" t="s">
        <v>358</v>
      </c>
      <c r="D2625" t="s">
        <v>629</v>
      </c>
      <c r="E2625" s="1">
        <v>42050</v>
      </c>
      <c r="F2625" t="s">
        <v>48</v>
      </c>
      <c r="G2625" t="s">
        <v>8780</v>
      </c>
      <c r="H2625" t="s">
        <v>112</v>
      </c>
      <c r="I2625" t="s">
        <v>2105</v>
      </c>
      <c r="J2625" t="s">
        <v>280</v>
      </c>
      <c r="K2625" t="s">
        <v>52</v>
      </c>
      <c r="L2625">
        <v>10</v>
      </c>
      <c r="M2625">
        <v>20</v>
      </c>
      <c r="N2625">
        <v>15</v>
      </c>
      <c r="O2625">
        <v>2.63</v>
      </c>
      <c r="P2625">
        <v>24</v>
      </c>
    </row>
    <row r="2626" spans="1:16" x14ac:dyDescent="0.25">
      <c r="A2626" t="s">
        <v>107</v>
      </c>
      <c r="B2626" t="s">
        <v>8781</v>
      </c>
      <c r="C2626" t="s">
        <v>464</v>
      </c>
      <c r="D2626" t="s">
        <v>629</v>
      </c>
      <c r="E2626" s="1">
        <v>42185</v>
      </c>
      <c r="F2626" t="s">
        <v>48</v>
      </c>
      <c r="G2626" t="s">
        <v>8782</v>
      </c>
      <c r="H2626" t="s">
        <v>59</v>
      </c>
      <c r="I2626" t="s">
        <v>3946</v>
      </c>
      <c r="J2626" t="s">
        <v>8783</v>
      </c>
      <c r="K2626" t="s">
        <v>52</v>
      </c>
      <c r="L2626">
        <v>7</v>
      </c>
      <c r="M2626">
        <v>11</v>
      </c>
      <c r="N2626">
        <v>6</v>
      </c>
      <c r="O2626">
        <v>6.67</v>
      </c>
      <c r="P2626">
        <v>16</v>
      </c>
    </row>
    <row r="2627" spans="1:16" x14ac:dyDescent="0.25">
      <c r="A2627" t="s">
        <v>35</v>
      </c>
      <c r="B2627" t="s">
        <v>8784</v>
      </c>
      <c r="C2627" t="s">
        <v>558</v>
      </c>
      <c r="D2627" t="s">
        <v>3241</v>
      </c>
      <c r="E2627" s="1">
        <v>45727</v>
      </c>
      <c r="F2627" t="s">
        <v>29</v>
      </c>
      <c r="G2627" t="s">
        <v>8785</v>
      </c>
      <c r="H2627" t="s">
        <v>22</v>
      </c>
      <c r="I2627" t="s">
        <v>2251</v>
      </c>
      <c r="J2627" t="s">
        <v>8786</v>
      </c>
      <c r="K2627" t="s">
        <v>106</v>
      </c>
      <c r="L2627">
        <v>23</v>
      </c>
      <c r="M2627">
        <v>13</v>
      </c>
      <c r="N2627">
        <v>8</v>
      </c>
      <c r="O2627">
        <v>12.61</v>
      </c>
      <c r="P2627">
        <v>213</v>
      </c>
    </row>
    <row r="2628" spans="1:16" x14ac:dyDescent="0.25">
      <c r="A2628" t="s">
        <v>253</v>
      </c>
      <c r="B2628" t="s">
        <v>6356</v>
      </c>
      <c r="C2628" t="s">
        <v>667</v>
      </c>
      <c r="D2628" t="s">
        <v>8787</v>
      </c>
      <c r="E2628" s="1">
        <v>44224</v>
      </c>
      <c r="F2628" t="s">
        <v>20</v>
      </c>
      <c r="G2628" t="s">
        <v>8788</v>
      </c>
      <c r="H2628" t="s">
        <v>59</v>
      </c>
      <c r="I2628" t="s">
        <v>1157</v>
      </c>
      <c r="J2628" t="s">
        <v>8789</v>
      </c>
      <c r="K2628" t="s">
        <v>8966</v>
      </c>
      <c r="L2628">
        <v>5</v>
      </c>
      <c r="M2628">
        <v>7</v>
      </c>
      <c r="N2628">
        <v>14</v>
      </c>
      <c r="O2628">
        <v>4.51</v>
      </c>
      <c r="P2628">
        <v>18</v>
      </c>
    </row>
    <row r="2629" spans="1:16" x14ac:dyDescent="0.25">
      <c r="A2629" t="s">
        <v>148</v>
      </c>
      <c r="B2629" t="s">
        <v>8790</v>
      </c>
      <c r="C2629" t="s">
        <v>562</v>
      </c>
      <c r="D2629" t="s">
        <v>510</v>
      </c>
      <c r="E2629" s="1">
        <v>42931</v>
      </c>
      <c r="F2629" t="s">
        <v>48</v>
      </c>
      <c r="G2629" t="s">
        <v>8791</v>
      </c>
      <c r="H2629" t="s">
        <v>40</v>
      </c>
      <c r="I2629" t="s">
        <v>1186</v>
      </c>
      <c r="J2629" t="s">
        <v>8792</v>
      </c>
      <c r="K2629" t="s">
        <v>43</v>
      </c>
      <c r="L2629">
        <v>2</v>
      </c>
      <c r="M2629">
        <v>8</v>
      </c>
      <c r="N2629">
        <v>3</v>
      </c>
      <c r="O2629">
        <v>0.37</v>
      </c>
      <c r="P2629">
        <v>17</v>
      </c>
    </row>
    <row r="2630" spans="1:16" x14ac:dyDescent="0.25">
      <c r="A2630" t="s">
        <v>551</v>
      </c>
      <c r="B2630" t="s">
        <v>8793</v>
      </c>
      <c r="C2630" t="s">
        <v>347</v>
      </c>
      <c r="D2630" t="s">
        <v>1854</v>
      </c>
      <c r="E2630" s="1">
        <v>45542</v>
      </c>
      <c r="F2630" t="s">
        <v>48</v>
      </c>
      <c r="G2630" t="s">
        <v>8794</v>
      </c>
      <c r="H2630" t="s">
        <v>119</v>
      </c>
      <c r="I2630" t="s">
        <v>1406</v>
      </c>
      <c r="J2630" t="s">
        <v>414</v>
      </c>
      <c r="K2630" t="s">
        <v>322</v>
      </c>
      <c r="L2630">
        <v>3</v>
      </c>
      <c r="M2630">
        <v>15</v>
      </c>
      <c r="N2630">
        <v>15</v>
      </c>
      <c r="O2630">
        <v>0.02</v>
      </c>
      <c r="P2630">
        <v>38</v>
      </c>
    </row>
    <row r="2631" spans="1:16" x14ac:dyDescent="0.25">
      <c r="A2631" t="s">
        <v>25</v>
      </c>
      <c r="B2631" t="s">
        <v>8795</v>
      </c>
      <c r="C2631" t="s">
        <v>129</v>
      </c>
      <c r="D2631" t="s">
        <v>3709</v>
      </c>
      <c r="E2631" s="1">
        <v>44476</v>
      </c>
      <c r="F2631" t="s">
        <v>29</v>
      </c>
      <c r="G2631" t="s">
        <v>8796</v>
      </c>
      <c r="H2631" t="s">
        <v>88</v>
      </c>
      <c r="I2631" t="s">
        <v>1945</v>
      </c>
      <c r="J2631" t="s">
        <v>8797</v>
      </c>
      <c r="K2631" t="s">
        <v>106</v>
      </c>
      <c r="L2631">
        <v>12</v>
      </c>
      <c r="M2631">
        <v>25</v>
      </c>
      <c r="N2631">
        <v>9</v>
      </c>
      <c r="O2631">
        <v>53.46</v>
      </c>
      <c r="P2631">
        <v>18</v>
      </c>
    </row>
    <row r="2632" spans="1:16" x14ac:dyDescent="0.25">
      <c r="A2632" t="s">
        <v>16</v>
      </c>
      <c r="B2632" t="s">
        <v>8798</v>
      </c>
      <c r="C2632" t="s">
        <v>421</v>
      </c>
      <c r="D2632" t="s">
        <v>629</v>
      </c>
      <c r="E2632" s="1">
        <v>44070</v>
      </c>
      <c r="F2632" t="s">
        <v>82</v>
      </c>
      <c r="G2632" t="s">
        <v>8799</v>
      </c>
      <c r="H2632" t="s">
        <v>31</v>
      </c>
      <c r="I2632" t="s">
        <v>1334</v>
      </c>
      <c r="J2632" t="s">
        <v>8800</v>
      </c>
      <c r="K2632" t="s">
        <v>77</v>
      </c>
      <c r="L2632">
        <v>5</v>
      </c>
      <c r="M2632">
        <v>14</v>
      </c>
      <c r="N2632">
        <v>10</v>
      </c>
      <c r="O2632">
        <v>5.63</v>
      </c>
      <c r="P2632">
        <v>23</v>
      </c>
    </row>
    <row r="2633" spans="1:16" x14ac:dyDescent="0.25">
      <c r="A2633" t="s">
        <v>92</v>
      </c>
      <c r="B2633" t="s">
        <v>8801</v>
      </c>
      <c r="C2633" t="s">
        <v>200</v>
      </c>
      <c r="D2633" t="s">
        <v>703</v>
      </c>
      <c r="E2633" s="1">
        <v>45680</v>
      </c>
      <c r="F2633" t="s">
        <v>48</v>
      </c>
      <c r="G2633" t="s">
        <v>8802</v>
      </c>
      <c r="H2633" t="s">
        <v>190</v>
      </c>
      <c r="I2633" t="s">
        <v>1105</v>
      </c>
      <c r="J2633" t="s">
        <v>1351</v>
      </c>
      <c r="K2633" t="s">
        <v>43</v>
      </c>
      <c r="L2633">
        <v>11</v>
      </c>
      <c r="M2633">
        <v>17</v>
      </c>
      <c r="N2633">
        <v>3</v>
      </c>
      <c r="O2633">
        <v>10.73</v>
      </c>
      <c r="P2633">
        <v>31</v>
      </c>
    </row>
    <row r="2634" spans="1:16" x14ac:dyDescent="0.25">
      <c r="A2634" t="s">
        <v>551</v>
      </c>
      <c r="B2634" t="s">
        <v>8803</v>
      </c>
      <c r="C2634" t="s">
        <v>336</v>
      </c>
      <c r="D2634" t="s">
        <v>348</v>
      </c>
      <c r="E2634" s="1">
        <v>46007</v>
      </c>
      <c r="F2634" t="s">
        <v>29</v>
      </c>
      <c r="G2634" t="s">
        <v>8804</v>
      </c>
      <c r="H2634" t="s">
        <v>112</v>
      </c>
      <c r="I2634" t="s">
        <v>4028</v>
      </c>
      <c r="J2634" t="s">
        <v>8805</v>
      </c>
      <c r="K2634" t="s">
        <v>106</v>
      </c>
      <c r="L2634">
        <v>8</v>
      </c>
      <c r="M2634">
        <v>3</v>
      </c>
      <c r="N2634">
        <v>23</v>
      </c>
      <c r="O2634">
        <v>0.19</v>
      </c>
      <c r="P2634">
        <v>38</v>
      </c>
    </row>
    <row r="2635" spans="1:16" x14ac:dyDescent="0.25">
      <c r="A2635" t="s">
        <v>141</v>
      </c>
      <c r="B2635" t="s">
        <v>8806</v>
      </c>
      <c r="C2635" t="s">
        <v>129</v>
      </c>
      <c r="D2635" t="s">
        <v>646</v>
      </c>
      <c r="E2635" s="1">
        <v>45503</v>
      </c>
      <c r="F2635" t="s">
        <v>20</v>
      </c>
      <c r="G2635" t="s">
        <v>8807</v>
      </c>
      <c r="H2635" t="s">
        <v>22</v>
      </c>
      <c r="I2635" t="s">
        <v>1369</v>
      </c>
      <c r="J2635" t="s">
        <v>8808</v>
      </c>
      <c r="K2635" t="s">
        <v>69</v>
      </c>
      <c r="L2635">
        <v>3</v>
      </c>
      <c r="M2635">
        <v>6</v>
      </c>
      <c r="N2635">
        <v>12</v>
      </c>
      <c r="O2635">
        <v>6.43</v>
      </c>
      <c r="P2635">
        <v>113</v>
      </c>
    </row>
    <row r="2636" spans="1:16" x14ac:dyDescent="0.25">
      <c r="A2636" t="s">
        <v>44</v>
      </c>
      <c r="B2636" t="s">
        <v>8809</v>
      </c>
      <c r="C2636" t="s">
        <v>46</v>
      </c>
      <c r="D2636" t="s">
        <v>1533</v>
      </c>
      <c r="E2636" s="1">
        <v>42800</v>
      </c>
      <c r="F2636" t="s">
        <v>57</v>
      </c>
      <c r="G2636" t="s">
        <v>8810</v>
      </c>
      <c r="H2636" t="s">
        <v>97</v>
      </c>
      <c r="I2636" t="s">
        <v>5508</v>
      </c>
      <c r="J2636" t="s">
        <v>1172</v>
      </c>
      <c r="K2636" t="s">
        <v>134</v>
      </c>
      <c r="L2636">
        <v>6</v>
      </c>
      <c r="M2636">
        <v>8</v>
      </c>
      <c r="N2636">
        <v>6</v>
      </c>
      <c r="O2636">
        <v>3.74</v>
      </c>
      <c r="P2636">
        <v>313</v>
      </c>
    </row>
    <row r="2637" spans="1:16" x14ac:dyDescent="0.25">
      <c r="A2637" t="s">
        <v>16</v>
      </c>
      <c r="B2637" t="s">
        <v>8811</v>
      </c>
      <c r="C2637" t="s">
        <v>667</v>
      </c>
      <c r="D2637" t="s">
        <v>8812</v>
      </c>
      <c r="E2637" s="1">
        <v>42264</v>
      </c>
      <c r="F2637" t="s">
        <v>29</v>
      </c>
      <c r="G2637" t="s">
        <v>8813</v>
      </c>
      <c r="H2637" t="s">
        <v>59</v>
      </c>
      <c r="I2637" t="s">
        <v>3077</v>
      </c>
      <c r="J2637" t="s">
        <v>8814</v>
      </c>
      <c r="K2637" t="s">
        <v>8966</v>
      </c>
      <c r="L2637">
        <v>7</v>
      </c>
      <c r="M2637">
        <v>9</v>
      </c>
      <c r="N2637">
        <v>8</v>
      </c>
      <c r="O2637">
        <v>6.68</v>
      </c>
      <c r="P2637">
        <v>16</v>
      </c>
    </row>
    <row r="2638" spans="1:16" x14ac:dyDescent="0.25">
      <c r="A2638" t="s">
        <v>462</v>
      </c>
      <c r="B2638" t="s">
        <v>8815</v>
      </c>
      <c r="C2638" t="s">
        <v>244</v>
      </c>
      <c r="D2638" t="s">
        <v>195</v>
      </c>
      <c r="E2638" s="1">
        <v>43199</v>
      </c>
      <c r="F2638" t="s">
        <v>82</v>
      </c>
      <c r="G2638" t="s">
        <v>8816</v>
      </c>
      <c r="H2638" t="s">
        <v>173</v>
      </c>
      <c r="I2638" t="s">
        <v>4028</v>
      </c>
      <c r="J2638" t="s">
        <v>7616</v>
      </c>
      <c r="K2638" t="s">
        <v>34</v>
      </c>
      <c r="L2638">
        <v>5</v>
      </c>
      <c r="M2638">
        <v>5</v>
      </c>
      <c r="N2638">
        <v>5</v>
      </c>
      <c r="O2638">
        <v>0.01</v>
      </c>
      <c r="P2638">
        <v>42</v>
      </c>
    </row>
    <row r="2639" spans="1:16" x14ac:dyDescent="0.25">
      <c r="A2639" t="s">
        <v>25</v>
      </c>
      <c r="B2639" t="s">
        <v>8817</v>
      </c>
      <c r="C2639" t="s">
        <v>157</v>
      </c>
      <c r="D2639" t="s">
        <v>1181</v>
      </c>
      <c r="E2639" s="1">
        <v>45950</v>
      </c>
      <c r="F2639" t="s">
        <v>48</v>
      </c>
      <c r="G2639" t="s">
        <v>8818</v>
      </c>
      <c r="H2639" t="s">
        <v>112</v>
      </c>
      <c r="I2639" t="s">
        <v>1525</v>
      </c>
      <c r="J2639" t="s">
        <v>496</v>
      </c>
      <c r="K2639" t="s">
        <v>52</v>
      </c>
      <c r="L2639">
        <v>10</v>
      </c>
      <c r="M2639">
        <v>22</v>
      </c>
      <c r="N2639">
        <v>10</v>
      </c>
      <c r="O2639">
        <v>52.39</v>
      </c>
      <c r="P2639">
        <v>19</v>
      </c>
    </row>
    <row r="2640" spans="1:16" x14ac:dyDescent="0.25">
      <c r="A2640" t="s">
        <v>70</v>
      </c>
      <c r="B2640" t="s">
        <v>8819</v>
      </c>
      <c r="C2640" t="s">
        <v>535</v>
      </c>
      <c r="D2640" t="s">
        <v>2675</v>
      </c>
      <c r="E2640" s="1">
        <v>45476</v>
      </c>
      <c r="F2640" t="s">
        <v>20</v>
      </c>
      <c r="G2640" t="s">
        <v>8820</v>
      </c>
      <c r="H2640" t="s">
        <v>31</v>
      </c>
      <c r="I2640" t="s">
        <v>6806</v>
      </c>
      <c r="J2640" t="s">
        <v>8821</v>
      </c>
      <c r="K2640" t="s">
        <v>77</v>
      </c>
      <c r="L2640">
        <v>9</v>
      </c>
      <c r="M2640">
        <v>15</v>
      </c>
      <c r="N2640">
        <v>12</v>
      </c>
      <c r="O2640">
        <v>150</v>
      </c>
      <c r="P2640">
        <v>31</v>
      </c>
    </row>
    <row r="2641" spans="1:16" x14ac:dyDescent="0.25">
      <c r="A2641" t="s">
        <v>148</v>
      </c>
      <c r="B2641" t="s">
        <v>7657</v>
      </c>
      <c r="C2641" t="s">
        <v>150</v>
      </c>
      <c r="D2641" t="s">
        <v>521</v>
      </c>
      <c r="E2641" s="1">
        <v>42818</v>
      </c>
      <c r="F2641" t="s">
        <v>29</v>
      </c>
      <c r="G2641" t="s">
        <v>8822</v>
      </c>
      <c r="H2641" t="s">
        <v>40</v>
      </c>
      <c r="I2641" t="s">
        <v>1833</v>
      </c>
      <c r="J2641" t="s">
        <v>2030</v>
      </c>
      <c r="K2641" t="s">
        <v>69</v>
      </c>
      <c r="L2641">
        <v>10</v>
      </c>
      <c r="M2641">
        <v>11</v>
      </c>
      <c r="N2641">
        <v>3</v>
      </c>
      <c r="O2641">
        <v>0.37</v>
      </c>
      <c r="P2641">
        <v>13</v>
      </c>
    </row>
    <row r="2642" spans="1:16" x14ac:dyDescent="0.25">
      <c r="A2642" t="s">
        <v>253</v>
      </c>
      <c r="B2642" t="s">
        <v>8823</v>
      </c>
      <c r="C2642" t="s">
        <v>212</v>
      </c>
      <c r="D2642" t="s">
        <v>213</v>
      </c>
      <c r="E2642" s="1">
        <v>43719</v>
      </c>
      <c r="F2642" t="s">
        <v>48</v>
      </c>
      <c r="G2642" t="s">
        <v>8824</v>
      </c>
      <c r="H2642" t="s">
        <v>190</v>
      </c>
      <c r="I2642" t="s">
        <v>8825</v>
      </c>
      <c r="J2642" t="s">
        <v>590</v>
      </c>
      <c r="K2642" t="s">
        <v>322</v>
      </c>
      <c r="L2642">
        <v>7</v>
      </c>
      <c r="M2642">
        <v>8</v>
      </c>
      <c r="N2642">
        <v>5</v>
      </c>
      <c r="O2642">
        <v>1.84</v>
      </c>
      <c r="P2642">
        <v>32</v>
      </c>
    </row>
    <row r="2643" spans="1:16" x14ac:dyDescent="0.25">
      <c r="A2643" t="s">
        <v>292</v>
      </c>
      <c r="B2643" t="s">
        <v>8826</v>
      </c>
      <c r="C2643" t="s">
        <v>27</v>
      </c>
      <c r="D2643" t="s">
        <v>1456</v>
      </c>
      <c r="E2643" s="1">
        <v>44484</v>
      </c>
      <c r="F2643" t="s">
        <v>82</v>
      </c>
      <c r="G2643" t="s">
        <v>8827</v>
      </c>
      <c r="H2643" t="s">
        <v>119</v>
      </c>
      <c r="I2643" t="s">
        <v>1157</v>
      </c>
      <c r="J2643" t="s">
        <v>8828</v>
      </c>
      <c r="K2643" t="s">
        <v>77</v>
      </c>
      <c r="L2643">
        <v>6</v>
      </c>
      <c r="M2643">
        <v>20</v>
      </c>
      <c r="N2643">
        <v>9</v>
      </c>
      <c r="O2643">
        <v>150</v>
      </c>
      <c r="P2643">
        <v>13</v>
      </c>
    </row>
    <row r="2644" spans="1:16" x14ac:dyDescent="0.25">
      <c r="A2644" t="s">
        <v>148</v>
      </c>
      <c r="B2644" t="s">
        <v>8829</v>
      </c>
      <c r="C2644" t="s">
        <v>55</v>
      </c>
      <c r="D2644" t="s">
        <v>1964</v>
      </c>
      <c r="E2644" s="1">
        <v>42274</v>
      </c>
      <c r="F2644" t="s">
        <v>57</v>
      </c>
      <c r="G2644" t="s">
        <v>8830</v>
      </c>
      <c r="H2644" t="s">
        <v>112</v>
      </c>
      <c r="I2644" t="s">
        <v>8831</v>
      </c>
      <c r="J2644" t="s">
        <v>8832</v>
      </c>
      <c r="K2644" t="s">
        <v>106</v>
      </c>
      <c r="L2644">
        <v>9</v>
      </c>
      <c r="M2644">
        <v>9</v>
      </c>
      <c r="N2644">
        <v>5</v>
      </c>
      <c r="O2644">
        <v>0.47</v>
      </c>
      <c r="P2644">
        <v>28</v>
      </c>
    </row>
    <row r="2645" spans="1:16" x14ac:dyDescent="0.25">
      <c r="A2645" t="s">
        <v>53</v>
      </c>
      <c r="B2645" t="s">
        <v>8833</v>
      </c>
      <c r="C2645" t="s">
        <v>109</v>
      </c>
      <c r="D2645" t="s">
        <v>1327</v>
      </c>
      <c r="E2645" s="1">
        <v>44205</v>
      </c>
      <c r="F2645" t="s">
        <v>48</v>
      </c>
      <c r="G2645" t="s">
        <v>8834</v>
      </c>
      <c r="H2645" t="s">
        <v>173</v>
      </c>
      <c r="I2645" t="s">
        <v>482</v>
      </c>
      <c r="J2645" t="s">
        <v>6125</v>
      </c>
      <c r="K2645" t="s">
        <v>106</v>
      </c>
      <c r="L2645">
        <v>8</v>
      </c>
      <c r="M2645">
        <v>10</v>
      </c>
      <c r="N2645">
        <v>5</v>
      </c>
      <c r="O2645">
        <v>0.16</v>
      </c>
      <c r="P2645">
        <v>24</v>
      </c>
    </row>
    <row r="2646" spans="1:16" x14ac:dyDescent="0.25">
      <c r="A2646" t="s">
        <v>70</v>
      </c>
      <c r="B2646" t="s">
        <v>8835</v>
      </c>
      <c r="C2646" t="s">
        <v>342</v>
      </c>
      <c r="D2646" t="s">
        <v>8836</v>
      </c>
      <c r="E2646" s="1">
        <v>43320</v>
      </c>
      <c r="F2646" t="s">
        <v>82</v>
      </c>
      <c r="G2646" t="s">
        <v>8837</v>
      </c>
      <c r="H2646" t="s">
        <v>59</v>
      </c>
      <c r="I2646" t="s">
        <v>132</v>
      </c>
      <c r="J2646" t="s">
        <v>8838</v>
      </c>
      <c r="K2646" t="s">
        <v>43</v>
      </c>
      <c r="L2646">
        <v>10</v>
      </c>
      <c r="M2646">
        <v>10</v>
      </c>
      <c r="N2646">
        <v>5</v>
      </c>
      <c r="O2646">
        <v>11.17</v>
      </c>
      <c r="P2646">
        <v>27</v>
      </c>
    </row>
    <row r="2647" spans="1:16" x14ac:dyDescent="0.25">
      <c r="A2647" t="s">
        <v>217</v>
      </c>
      <c r="B2647" t="s">
        <v>8839</v>
      </c>
      <c r="C2647" t="s">
        <v>244</v>
      </c>
      <c r="D2647" t="s">
        <v>8840</v>
      </c>
      <c r="E2647" s="1">
        <v>45984</v>
      </c>
      <c r="F2647" t="s">
        <v>48</v>
      </c>
      <c r="G2647" t="s">
        <v>8841</v>
      </c>
      <c r="H2647" t="s">
        <v>112</v>
      </c>
      <c r="I2647" t="s">
        <v>781</v>
      </c>
      <c r="J2647" t="s">
        <v>33</v>
      </c>
      <c r="K2647" t="s">
        <v>62</v>
      </c>
      <c r="L2647">
        <v>6</v>
      </c>
      <c r="M2647">
        <v>14</v>
      </c>
      <c r="N2647">
        <v>3</v>
      </c>
      <c r="O2647">
        <v>2.69</v>
      </c>
      <c r="P2647">
        <v>15</v>
      </c>
    </row>
    <row r="2648" spans="1:16" x14ac:dyDescent="0.25">
      <c r="A2648" t="s">
        <v>265</v>
      </c>
      <c r="B2648" t="s">
        <v>2594</v>
      </c>
      <c r="C2648" t="s">
        <v>448</v>
      </c>
      <c r="D2648" t="s">
        <v>2437</v>
      </c>
      <c r="E2648" s="1">
        <v>43804</v>
      </c>
      <c r="F2648" t="s">
        <v>20</v>
      </c>
      <c r="G2648" t="s">
        <v>8842</v>
      </c>
      <c r="H2648" t="s">
        <v>119</v>
      </c>
      <c r="I2648" t="s">
        <v>8843</v>
      </c>
      <c r="J2648" t="s">
        <v>4146</v>
      </c>
      <c r="K2648" t="s">
        <v>43</v>
      </c>
      <c r="L2648">
        <v>3</v>
      </c>
      <c r="M2648">
        <v>12</v>
      </c>
      <c r="N2648">
        <v>15</v>
      </c>
      <c r="O2648">
        <v>0.09</v>
      </c>
      <c r="P2648">
        <v>39</v>
      </c>
    </row>
    <row r="2649" spans="1:16" x14ac:dyDescent="0.25">
      <c r="A2649" t="s">
        <v>382</v>
      </c>
      <c r="B2649" t="s">
        <v>7059</v>
      </c>
      <c r="C2649" t="s">
        <v>535</v>
      </c>
      <c r="D2649" t="s">
        <v>331</v>
      </c>
      <c r="E2649" s="1">
        <v>44211</v>
      </c>
      <c r="F2649" t="s">
        <v>48</v>
      </c>
      <c r="G2649" t="s">
        <v>8844</v>
      </c>
      <c r="H2649" t="s">
        <v>119</v>
      </c>
      <c r="I2649" t="s">
        <v>1369</v>
      </c>
      <c r="J2649" t="s">
        <v>8845</v>
      </c>
      <c r="K2649" t="s">
        <v>106</v>
      </c>
      <c r="L2649">
        <v>10</v>
      </c>
      <c r="M2649">
        <v>17</v>
      </c>
      <c r="N2649">
        <v>5</v>
      </c>
      <c r="O2649">
        <v>3.69</v>
      </c>
      <c r="P2649">
        <v>26</v>
      </c>
    </row>
    <row r="2650" spans="1:16" x14ac:dyDescent="0.25">
      <c r="A2650" t="s">
        <v>78</v>
      </c>
      <c r="B2650" t="s">
        <v>990</v>
      </c>
      <c r="C2650" t="s">
        <v>136</v>
      </c>
      <c r="D2650" t="s">
        <v>1181</v>
      </c>
      <c r="E2650" s="1">
        <v>45439</v>
      </c>
      <c r="F2650" t="s">
        <v>48</v>
      </c>
      <c r="G2650" t="s">
        <v>8846</v>
      </c>
      <c r="H2650" t="s">
        <v>22</v>
      </c>
      <c r="I2650" t="s">
        <v>1470</v>
      </c>
      <c r="J2650" t="s">
        <v>8847</v>
      </c>
      <c r="K2650" t="s">
        <v>180</v>
      </c>
      <c r="L2650">
        <v>3</v>
      </c>
      <c r="M2650">
        <v>5</v>
      </c>
      <c r="N2650">
        <v>5</v>
      </c>
      <c r="O2650">
        <v>150</v>
      </c>
      <c r="P2650">
        <v>15</v>
      </c>
    </row>
    <row r="2651" spans="1:16" x14ac:dyDescent="0.25">
      <c r="A2651" t="s">
        <v>25</v>
      </c>
      <c r="B2651" t="s">
        <v>8848</v>
      </c>
      <c r="C2651" t="s">
        <v>101</v>
      </c>
      <c r="D2651" t="s">
        <v>3805</v>
      </c>
      <c r="E2651" s="1">
        <v>42903</v>
      </c>
      <c r="F2651" t="s">
        <v>57</v>
      </c>
      <c r="G2651" t="s">
        <v>8849</v>
      </c>
      <c r="H2651" t="s">
        <v>173</v>
      </c>
      <c r="I2651" t="s">
        <v>490</v>
      </c>
      <c r="J2651" t="s">
        <v>580</v>
      </c>
      <c r="K2651" t="s">
        <v>77</v>
      </c>
      <c r="L2651">
        <v>9</v>
      </c>
      <c r="M2651">
        <v>26</v>
      </c>
      <c r="N2651">
        <v>19</v>
      </c>
      <c r="O2651">
        <v>64</v>
      </c>
      <c r="P2651">
        <v>32</v>
      </c>
    </row>
    <row r="2652" spans="1:16" x14ac:dyDescent="0.25">
      <c r="A2652" t="s">
        <v>35</v>
      </c>
      <c r="B2652" t="s">
        <v>8850</v>
      </c>
      <c r="C2652" t="s">
        <v>568</v>
      </c>
      <c r="D2652" t="s">
        <v>4903</v>
      </c>
      <c r="E2652" s="1">
        <v>42364</v>
      </c>
      <c r="F2652" t="s">
        <v>20</v>
      </c>
      <c r="G2652" t="s">
        <v>8851</v>
      </c>
      <c r="H2652" t="s">
        <v>59</v>
      </c>
      <c r="I2652" t="s">
        <v>560</v>
      </c>
      <c r="J2652" t="s">
        <v>855</v>
      </c>
      <c r="K2652" t="s">
        <v>69</v>
      </c>
      <c r="L2652">
        <v>21</v>
      </c>
      <c r="M2652">
        <v>15</v>
      </c>
      <c r="N2652">
        <v>5</v>
      </c>
      <c r="O2652">
        <v>18.36</v>
      </c>
      <c r="P2652">
        <v>19</v>
      </c>
    </row>
    <row r="2653" spans="1:16" x14ac:dyDescent="0.25">
      <c r="A2653" t="s">
        <v>16</v>
      </c>
      <c r="B2653" t="s">
        <v>8852</v>
      </c>
      <c r="C2653" t="s">
        <v>170</v>
      </c>
      <c r="D2653" t="s">
        <v>1008</v>
      </c>
      <c r="E2653" s="1">
        <v>44440</v>
      </c>
      <c r="F2653" t="s">
        <v>48</v>
      </c>
      <c r="G2653" t="s">
        <v>8967</v>
      </c>
      <c r="H2653" t="s">
        <v>22</v>
      </c>
      <c r="I2653" t="s">
        <v>8853</v>
      </c>
      <c r="J2653" t="s">
        <v>8854</v>
      </c>
      <c r="K2653" t="s">
        <v>43</v>
      </c>
      <c r="L2653">
        <v>8</v>
      </c>
      <c r="M2653">
        <v>19</v>
      </c>
      <c r="N2653">
        <v>9</v>
      </c>
      <c r="O2653">
        <v>2.29</v>
      </c>
      <c r="P2653">
        <v>32</v>
      </c>
    </row>
    <row r="2654" spans="1:16" x14ac:dyDescent="0.25">
      <c r="A2654" t="s">
        <v>122</v>
      </c>
      <c r="B2654" t="s">
        <v>8855</v>
      </c>
      <c r="C2654" t="s">
        <v>101</v>
      </c>
      <c r="D2654" t="s">
        <v>1943</v>
      </c>
      <c r="E2654" s="1">
        <v>45822</v>
      </c>
      <c r="F2654" t="s">
        <v>57</v>
      </c>
      <c r="G2654" t="s">
        <v>8856</v>
      </c>
      <c r="H2654" t="s">
        <v>190</v>
      </c>
      <c r="I2654" t="s">
        <v>8857</v>
      </c>
      <c r="J2654" t="s">
        <v>33</v>
      </c>
      <c r="K2654" t="s">
        <v>322</v>
      </c>
      <c r="L2654">
        <v>14</v>
      </c>
      <c r="M2654">
        <v>30</v>
      </c>
      <c r="N2654">
        <v>10</v>
      </c>
      <c r="O2654">
        <v>33.85</v>
      </c>
      <c r="P2654">
        <v>27</v>
      </c>
    </row>
    <row r="2655" spans="1:16" x14ac:dyDescent="0.25">
      <c r="A2655" t="s">
        <v>292</v>
      </c>
      <c r="B2655" t="s">
        <v>8858</v>
      </c>
      <c r="C2655" t="s">
        <v>55</v>
      </c>
      <c r="D2655" t="s">
        <v>582</v>
      </c>
      <c r="E2655" s="1">
        <v>42656</v>
      </c>
      <c r="F2655" t="s">
        <v>20</v>
      </c>
      <c r="G2655" t="s">
        <v>8859</v>
      </c>
      <c r="H2655" t="s">
        <v>22</v>
      </c>
      <c r="I2655" t="s">
        <v>1743</v>
      </c>
      <c r="J2655" t="s">
        <v>280</v>
      </c>
      <c r="K2655" t="s">
        <v>91</v>
      </c>
      <c r="L2655">
        <v>6</v>
      </c>
      <c r="M2655">
        <v>18</v>
      </c>
      <c r="N2655">
        <v>7</v>
      </c>
      <c r="O2655">
        <v>3.65</v>
      </c>
      <c r="P2655">
        <v>17</v>
      </c>
    </row>
    <row r="2656" spans="1:16" x14ac:dyDescent="0.25">
      <c r="A2656" t="s">
        <v>155</v>
      </c>
      <c r="B2656" t="s">
        <v>8860</v>
      </c>
      <c r="C2656" t="s">
        <v>558</v>
      </c>
      <c r="D2656" t="s">
        <v>861</v>
      </c>
      <c r="E2656" s="1">
        <v>44560</v>
      </c>
      <c r="F2656" t="s">
        <v>20</v>
      </c>
      <c r="G2656" t="s">
        <v>8861</v>
      </c>
      <c r="H2656" t="s">
        <v>59</v>
      </c>
      <c r="I2656" t="s">
        <v>2836</v>
      </c>
      <c r="J2656" t="s">
        <v>8862</v>
      </c>
      <c r="K2656" t="s">
        <v>69</v>
      </c>
      <c r="L2656">
        <v>10</v>
      </c>
      <c r="M2656">
        <v>9</v>
      </c>
      <c r="N2656">
        <v>12</v>
      </c>
      <c r="O2656">
        <v>1.96</v>
      </c>
      <c r="P2656">
        <v>25</v>
      </c>
    </row>
    <row r="2657" spans="1:16" x14ac:dyDescent="0.25">
      <c r="A2657" t="s">
        <v>141</v>
      </c>
      <c r="B2657" t="s">
        <v>8863</v>
      </c>
      <c r="C2657" t="s">
        <v>421</v>
      </c>
      <c r="D2657" t="s">
        <v>3434</v>
      </c>
      <c r="E2657" s="1">
        <v>42850</v>
      </c>
      <c r="F2657" t="s">
        <v>20</v>
      </c>
      <c r="G2657" t="s">
        <v>8864</v>
      </c>
      <c r="H2657" t="s">
        <v>97</v>
      </c>
      <c r="I2657" t="s">
        <v>2136</v>
      </c>
      <c r="J2657" t="s">
        <v>8865</v>
      </c>
      <c r="K2657" t="s">
        <v>52</v>
      </c>
      <c r="L2657">
        <v>8</v>
      </c>
      <c r="M2657">
        <v>15</v>
      </c>
      <c r="N2657">
        <v>7</v>
      </c>
      <c r="O2657">
        <v>5.23</v>
      </c>
      <c r="P2657">
        <v>19</v>
      </c>
    </row>
    <row r="2658" spans="1:16" x14ac:dyDescent="0.25">
      <c r="A2658" t="s">
        <v>551</v>
      </c>
      <c r="B2658" t="s">
        <v>8866</v>
      </c>
      <c r="C2658" t="s">
        <v>530</v>
      </c>
      <c r="D2658" t="s">
        <v>2348</v>
      </c>
      <c r="E2658" s="1">
        <v>44569</v>
      </c>
      <c r="F2658" t="s">
        <v>29</v>
      </c>
      <c r="G2658" t="s">
        <v>8867</v>
      </c>
      <c r="H2658" t="s">
        <v>22</v>
      </c>
      <c r="I2658" t="s">
        <v>3104</v>
      </c>
      <c r="J2658" t="s">
        <v>8868</v>
      </c>
      <c r="K2658" t="s">
        <v>322</v>
      </c>
      <c r="L2658">
        <v>4</v>
      </c>
      <c r="M2658">
        <v>5</v>
      </c>
      <c r="N2658">
        <v>12</v>
      </c>
      <c r="O2658">
        <v>0.17</v>
      </c>
      <c r="P2658">
        <v>39</v>
      </c>
    </row>
    <row r="2659" spans="1:16" x14ac:dyDescent="0.25">
      <c r="A2659" t="s">
        <v>265</v>
      </c>
      <c r="B2659" t="s">
        <v>8869</v>
      </c>
      <c r="C2659" t="s">
        <v>72</v>
      </c>
      <c r="D2659" t="s">
        <v>677</v>
      </c>
      <c r="E2659" s="1">
        <v>44136</v>
      </c>
      <c r="F2659" t="s">
        <v>20</v>
      </c>
      <c r="G2659" t="s">
        <v>8870</v>
      </c>
      <c r="H2659" t="s">
        <v>31</v>
      </c>
      <c r="I2659" t="s">
        <v>7057</v>
      </c>
      <c r="J2659" t="s">
        <v>8084</v>
      </c>
      <c r="K2659" t="s">
        <v>52</v>
      </c>
      <c r="L2659">
        <v>2</v>
      </c>
      <c r="M2659">
        <v>7</v>
      </c>
      <c r="N2659">
        <v>16</v>
      </c>
      <c r="O2659">
        <v>0.09</v>
      </c>
      <c r="P2659">
        <v>37</v>
      </c>
    </row>
    <row r="2660" spans="1:16" x14ac:dyDescent="0.25">
      <c r="A2660" t="s">
        <v>114</v>
      </c>
      <c r="B2660" t="s">
        <v>8871</v>
      </c>
      <c r="C2660" t="s">
        <v>347</v>
      </c>
      <c r="D2660" t="s">
        <v>1107</v>
      </c>
      <c r="E2660" s="1">
        <v>43900</v>
      </c>
      <c r="F2660" t="s">
        <v>20</v>
      </c>
      <c r="G2660" t="s">
        <v>8872</v>
      </c>
      <c r="H2660" t="s">
        <v>88</v>
      </c>
      <c r="I2660" t="s">
        <v>1658</v>
      </c>
      <c r="J2660" t="s">
        <v>33</v>
      </c>
      <c r="K2660" t="s">
        <v>34</v>
      </c>
      <c r="L2660">
        <v>6</v>
      </c>
      <c r="M2660">
        <v>15</v>
      </c>
      <c r="N2660">
        <v>8</v>
      </c>
      <c r="O2660">
        <v>71.599999999999994</v>
      </c>
      <c r="P2660">
        <v>38</v>
      </c>
    </row>
    <row r="2661" spans="1:16" x14ac:dyDescent="0.25">
      <c r="A2661" t="s">
        <v>44</v>
      </c>
      <c r="B2661" t="s">
        <v>8873</v>
      </c>
      <c r="C2661" t="s">
        <v>80</v>
      </c>
      <c r="D2661" t="s">
        <v>411</v>
      </c>
      <c r="E2661" s="1">
        <v>43295</v>
      </c>
      <c r="F2661" t="s">
        <v>48</v>
      </c>
      <c r="G2661" t="s">
        <v>8967</v>
      </c>
      <c r="H2661" t="s">
        <v>40</v>
      </c>
      <c r="I2661" t="s">
        <v>1247</v>
      </c>
      <c r="J2661" t="s">
        <v>33</v>
      </c>
      <c r="K2661" t="s">
        <v>106</v>
      </c>
      <c r="L2661">
        <v>12</v>
      </c>
      <c r="M2661">
        <v>15</v>
      </c>
      <c r="N2661">
        <v>7</v>
      </c>
      <c r="O2661">
        <v>5.74</v>
      </c>
      <c r="P2661">
        <v>35</v>
      </c>
    </row>
    <row r="2662" spans="1:16" x14ac:dyDescent="0.25">
      <c r="A2662" t="s">
        <v>16</v>
      </c>
      <c r="B2662" t="s">
        <v>8874</v>
      </c>
      <c r="C2662" t="s">
        <v>200</v>
      </c>
      <c r="D2662" t="s">
        <v>8875</v>
      </c>
      <c r="E2662" s="1">
        <v>43819</v>
      </c>
      <c r="F2662" t="s">
        <v>48</v>
      </c>
      <c r="G2662" t="s">
        <v>8876</v>
      </c>
      <c r="H2662" t="s">
        <v>88</v>
      </c>
      <c r="I2662" t="s">
        <v>279</v>
      </c>
      <c r="J2662" t="s">
        <v>8877</v>
      </c>
      <c r="K2662" t="s">
        <v>106</v>
      </c>
      <c r="L2662">
        <v>6</v>
      </c>
      <c r="M2662">
        <v>10</v>
      </c>
      <c r="N2662">
        <v>5</v>
      </c>
      <c r="O2662">
        <v>3.15</v>
      </c>
      <c r="P2662">
        <v>34</v>
      </c>
    </row>
    <row r="2663" spans="1:16" x14ac:dyDescent="0.25">
      <c r="A2663" t="s">
        <v>352</v>
      </c>
      <c r="B2663" t="s">
        <v>8878</v>
      </c>
      <c r="C2663" t="s">
        <v>8968</v>
      </c>
      <c r="D2663" t="s">
        <v>1343</v>
      </c>
      <c r="E2663" s="1">
        <v>45238</v>
      </c>
      <c r="F2663" t="s">
        <v>57</v>
      </c>
      <c r="G2663" t="s">
        <v>8879</v>
      </c>
      <c r="H2663" t="s">
        <v>59</v>
      </c>
      <c r="I2663" t="s">
        <v>2213</v>
      </c>
      <c r="J2663" t="s">
        <v>7079</v>
      </c>
      <c r="K2663" t="s">
        <v>43</v>
      </c>
      <c r="L2663">
        <v>16</v>
      </c>
      <c r="M2663">
        <v>13</v>
      </c>
      <c r="N2663">
        <v>15</v>
      </c>
      <c r="O2663">
        <v>16.2</v>
      </c>
      <c r="P2663">
        <v>313</v>
      </c>
    </row>
    <row r="2664" spans="1:16" x14ac:dyDescent="0.25">
      <c r="A2664" t="s">
        <v>70</v>
      </c>
      <c r="B2664" t="s">
        <v>8880</v>
      </c>
      <c r="C2664" t="s">
        <v>421</v>
      </c>
      <c r="D2664" t="s">
        <v>1155</v>
      </c>
      <c r="E2664" s="1">
        <v>45279</v>
      </c>
      <c r="F2664" t="s">
        <v>20</v>
      </c>
      <c r="G2664" t="s">
        <v>8881</v>
      </c>
      <c r="H2664" t="s">
        <v>88</v>
      </c>
      <c r="I2664" t="s">
        <v>3485</v>
      </c>
      <c r="J2664" t="s">
        <v>2523</v>
      </c>
      <c r="K2664" t="s">
        <v>77</v>
      </c>
      <c r="L2664">
        <v>10</v>
      </c>
      <c r="M2664">
        <v>10</v>
      </c>
      <c r="N2664">
        <v>5</v>
      </c>
      <c r="O2664">
        <v>0.94</v>
      </c>
      <c r="P2664">
        <v>11</v>
      </c>
    </row>
    <row r="2665" spans="1:16" x14ac:dyDescent="0.25">
      <c r="A2665" t="s">
        <v>148</v>
      </c>
      <c r="B2665" t="s">
        <v>8882</v>
      </c>
      <c r="C2665" t="s">
        <v>276</v>
      </c>
      <c r="D2665" t="s">
        <v>3292</v>
      </c>
      <c r="E2665" s="1">
        <v>43163</v>
      </c>
      <c r="F2665" t="s">
        <v>82</v>
      </c>
      <c r="G2665" t="s">
        <v>8883</v>
      </c>
      <c r="H2665" t="s">
        <v>190</v>
      </c>
      <c r="I2665" t="s">
        <v>8884</v>
      </c>
      <c r="J2665" t="s">
        <v>8885</v>
      </c>
      <c r="K2665" t="s">
        <v>52</v>
      </c>
      <c r="L2665">
        <v>9</v>
      </c>
      <c r="M2665">
        <v>15</v>
      </c>
      <c r="N2665">
        <v>5</v>
      </c>
      <c r="O2665">
        <v>0.17</v>
      </c>
      <c r="P2665">
        <v>24</v>
      </c>
    </row>
    <row r="2666" spans="1:16" x14ac:dyDescent="0.25">
      <c r="A2666" t="s">
        <v>382</v>
      </c>
      <c r="B2666" t="s">
        <v>8886</v>
      </c>
      <c r="C2666" t="s">
        <v>568</v>
      </c>
      <c r="D2666" t="s">
        <v>2348</v>
      </c>
      <c r="E2666" s="1">
        <v>45027</v>
      </c>
      <c r="F2666" t="s">
        <v>82</v>
      </c>
      <c r="G2666" t="s">
        <v>8887</v>
      </c>
      <c r="H2666" t="s">
        <v>112</v>
      </c>
      <c r="I2666" t="s">
        <v>3579</v>
      </c>
      <c r="J2666" t="s">
        <v>5292</v>
      </c>
      <c r="K2666" t="s">
        <v>134</v>
      </c>
      <c r="L2666">
        <v>15</v>
      </c>
      <c r="M2666">
        <v>12</v>
      </c>
      <c r="N2666">
        <v>9</v>
      </c>
      <c r="O2666">
        <v>150</v>
      </c>
      <c r="P2666">
        <v>31</v>
      </c>
    </row>
    <row r="2667" spans="1:16" x14ac:dyDescent="0.25">
      <c r="A2667" t="s">
        <v>148</v>
      </c>
      <c r="B2667" t="s">
        <v>8888</v>
      </c>
      <c r="C2667" t="s">
        <v>124</v>
      </c>
      <c r="D2667" t="s">
        <v>526</v>
      </c>
      <c r="E2667" s="1">
        <v>42562</v>
      </c>
      <c r="F2667" t="s">
        <v>48</v>
      </c>
      <c r="G2667" t="s">
        <v>7944</v>
      </c>
      <c r="H2667" t="s">
        <v>40</v>
      </c>
      <c r="I2667" t="s">
        <v>4107</v>
      </c>
      <c r="J2667" t="s">
        <v>8889</v>
      </c>
      <c r="K2667" t="s">
        <v>62</v>
      </c>
      <c r="L2667">
        <v>9</v>
      </c>
      <c r="M2667">
        <v>10</v>
      </c>
      <c r="N2667">
        <v>15</v>
      </c>
      <c r="O2667">
        <v>0.39</v>
      </c>
      <c r="P2667">
        <v>21</v>
      </c>
    </row>
    <row r="2668" spans="1:16" x14ac:dyDescent="0.25">
      <c r="A2668" t="s">
        <v>148</v>
      </c>
      <c r="B2668" t="s">
        <v>8890</v>
      </c>
      <c r="C2668" t="s">
        <v>109</v>
      </c>
      <c r="D2668" t="s">
        <v>2940</v>
      </c>
      <c r="E2668" s="1">
        <v>44983</v>
      </c>
      <c r="F2668" t="s">
        <v>48</v>
      </c>
      <c r="G2668" t="s">
        <v>8891</v>
      </c>
      <c r="H2668" t="s">
        <v>97</v>
      </c>
      <c r="I2668" t="s">
        <v>648</v>
      </c>
      <c r="J2668" t="s">
        <v>8892</v>
      </c>
      <c r="K2668" t="s">
        <v>77</v>
      </c>
      <c r="L2668">
        <v>5</v>
      </c>
      <c r="M2668">
        <v>6</v>
      </c>
      <c r="N2668">
        <v>5</v>
      </c>
      <c r="O2668">
        <v>0.32</v>
      </c>
      <c r="P2668">
        <v>32</v>
      </c>
    </row>
    <row r="2669" spans="1:16" x14ac:dyDescent="0.25">
      <c r="A2669" t="s">
        <v>107</v>
      </c>
      <c r="B2669" t="s">
        <v>6747</v>
      </c>
      <c r="C2669" t="s">
        <v>535</v>
      </c>
      <c r="D2669" t="s">
        <v>411</v>
      </c>
      <c r="E2669" s="1">
        <v>45394</v>
      </c>
      <c r="F2669" t="s">
        <v>82</v>
      </c>
      <c r="G2669" t="s">
        <v>8893</v>
      </c>
      <c r="H2669" t="s">
        <v>88</v>
      </c>
      <c r="I2669" t="s">
        <v>550</v>
      </c>
      <c r="J2669" t="s">
        <v>8894</v>
      </c>
      <c r="K2669" t="s">
        <v>134</v>
      </c>
      <c r="L2669">
        <v>10</v>
      </c>
      <c r="M2669">
        <v>10</v>
      </c>
      <c r="N2669">
        <v>5</v>
      </c>
      <c r="O2669">
        <v>1.61</v>
      </c>
      <c r="P2669">
        <v>113</v>
      </c>
    </row>
    <row r="2670" spans="1:16" x14ac:dyDescent="0.25">
      <c r="A2670" t="s">
        <v>217</v>
      </c>
      <c r="B2670" t="s">
        <v>8895</v>
      </c>
      <c r="C2670" t="s">
        <v>325</v>
      </c>
      <c r="D2670" t="s">
        <v>4695</v>
      </c>
      <c r="E2670" s="1">
        <v>43968</v>
      </c>
      <c r="F2670" t="s">
        <v>57</v>
      </c>
      <c r="G2670" t="s">
        <v>8896</v>
      </c>
      <c r="H2670" t="s">
        <v>173</v>
      </c>
      <c r="I2670" t="s">
        <v>1178</v>
      </c>
      <c r="J2670" t="s">
        <v>670</v>
      </c>
      <c r="K2670" t="s">
        <v>43</v>
      </c>
      <c r="L2670">
        <v>7</v>
      </c>
      <c r="M2670">
        <v>7</v>
      </c>
      <c r="N2670">
        <v>11</v>
      </c>
      <c r="O2670">
        <v>18.63</v>
      </c>
      <c r="P2670">
        <v>31</v>
      </c>
    </row>
    <row r="2671" spans="1:16" x14ac:dyDescent="0.25">
      <c r="A2671" t="s">
        <v>551</v>
      </c>
      <c r="B2671" t="s">
        <v>8897</v>
      </c>
      <c r="C2671" t="s">
        <v>431</v>
      </c>
      <c r="D2671" t="s">
        <v>926</v>
      </c>
      <c r="E2671" s="1">
        <v>43476</v>
      </c>
      <c r="F2671" t="s">
        <v>82</v>
      </c>
      <c r="G2671" t="s">
        <v>8898</v>
      </c>
      <c r="H2671" t="s">
        <v>173</v>
      </c>
      <c r="I2671" t="s">
        <v>1620</v>
      </c>
      <c r="J2671" t="s">
        <v>33</v>
      </c>
      <c r="K2671" t="s">
        <v>69</v>
      </c>
      <c r="L2671">
        <v>7</v>
      </c>
      <c r="M2671">
        <v>12</v>
      </c>
      <c r="N2671">
        <v>23</v>
      </c>
      <c r="O2671">
        <v>0.02</v>
      </c>
      <c r="P2671">
        <v>39</v>
      </c>
    </row>
    <row r="2672" spans="1:16" x14ac:dyDescent="0.25">
      <c r="A2672" t="s">
        <v>122</v>
      </c>
      <c r="B2672" t="s">
        <v>8899</v>
      </c>
      <c r="C2672" t="s">
        <v>558</v>
      </c>
      <c r="D2672" t="s">
        <v>8900</v>
      </c>
      <c r="E2672" s="1">
        <v>44590</v>
      </c>
      <c r="F2672" t="s">
        <v>29</v>
      </c>
      <c r="G2672" t="s">
        <v>8901</v>
      </c>
      <c r="H2672" t="s">
        <v>40</v>
      </c>
      <c r="I2672" t="s">
        <v>795</v>
      </c>
      <c r="J2672" t="s">
        <v>537</v>
      </c>
      <c r="K2672" t="s">
        <v>62</v>
      </c>
      <c r="L2672">
        <v>21</v>
      </c>
      <c r="M2672">
        <v>27</v>
      </c>
      <c r="N2672">
        <v>20</v>
      </c>
      <c r="O2672">
        <v>144.56</v>
      </c>
      <c r="P2672">
        <v>44</v>
      </c>
    </row>
    <row r="2673" spans="1:16" x14ac:dyDescent="0.25">
      <c r="A2673" t="s">
        <v>35</v>
      </c>
      <c r="B2673" t="s">
        <v>8902</v>
      </c>
      <c r="C2673" t="s">
        <v>568</v>
      </c>
      <c r="D2673" t="s">
        <v>1080</v>
      </c>
      <c r="E2673" s="1">
        <v>42813</v>
      </c>
      <c r="F2673" t="s">
        <v>82</v>
      </c>
      <c r="G2673" t="s">
        <v>8903</v>
      </c>
      <c r="H2673" t="s">
        <v>190</v>
      </c>
      <c r="I2673" t="s">
        <v>1620</v>
      </c>
      <c r="J2673" t="s">
        <v>8904</v>
      </c>
      <c r="K2673" t="s">
        <v>134</v>
      </c>
      <c r="L2673">
        <v>13</v>
      </c>
      <c r="M2673">
        <v>23</v>
      </c>
      <c r="N2673">
        <v>13</v>
      </c>
      <c r="O2673">
        <v>150</v>
      </c>
      <c r="P2673">
        <v>17</v>
      </c>
    </row>
    <row r="2674" spans="1:16" x14ac:dyDescent="0.25">
      <c r="A2674" t="s">
        <v>63</v>
      </c>
      <c r="B2674" t="s">
        <v>8905</v>
      </c>
      <c r="C2674" t="s">
        <v>276</v>
      </c>
      <c r="D2674" t="s">
        <v>493</v>
      </c>
      <c r="E2674" s="1">
        <v>42849</v>
      </c>
      <c r="F2674" t="s">
        <v>82</v>
      </c>
      <c r="G2674" t="s">
        <v>8906</v>
      </c>
      <c r="H2674" t="s">
        <v>88</v>
      </c>
      <c r="I2674" t="s">
        <v>828</v>
      </c>
      <c r="J2674" t="s">
        <v>33</v>
      </c>
      <c r="K2674" t="s">
        <v>91</v>
      </c>
      <c r="L2674">
        <v>8</v>
      </c>
      <c r="M2674">
        <v>17</v>
      </c>
      <c r="N2674">
        <v>14</v>
      </c>
      <c r="O2674">
        <v>18.079999999999998</v>
      </c>
      <c r="P2674">
        <v>15</v>
      </c>
    </row>
    <row r="2675" spans="1:16" x14ac:dyDescent="0.25">
      <c r="A2675" t="s">
        <v>141</v>
      </c>
      <c r="B2675" t="s">
        <v>5863</v>
      </c>
      <c r="C2675" t="s">
        <v>464</v>
      </c>
      <c r="D2675" t="s">
        <v>151</v>
      </c>
      <c r="E2675" s="1">
        <v>43231</v>
      </c>
      <c r="F2675" t="s">
        <v>20</v>
      </c>
      <c r="G2675" t="s">
        <v>8907</v>
      </c>
      <c r="H2675" t="s">
        <v>88</v>
      </c>
      <c r="I2675" t="s">
        <v>8908</v>
      </c>
      <c r="J2675" t="s">
        <v>4896</v>
      </c>
      <c r="K2675" t="s">
        <v>69</v>
      </c>
      <c r="L2675">
        <v>4</v>
      </c>
      <c r="M2675">
        <v>9</v>
      </c>
      <c r="N2675">
        <v>11</v>
      </c>
      <c r="O2675">
        <v>3</v>
      </c>
      <c r="P2675">
        <v>17</v>
      </c>
    </row>
    <row r="2676" spans="1:16" x14ac:dyDescent="0.25">
      <c r="A2676" t="s">
        <v>148</v>
      </c>
      <c r="B2676" t="s">
        <v>8909</v>
      </c>
      <c r="C2676" t="s">
        <v>244</v>
      </c>
      <c r="D2676" t="s">
        <v>746</v>
      </c>
      <c r="E2676" s="1">
        <v>43274</v>
      </c>
      <c r="F2676" t="s">
        <v>48</v>
      </c>
      <c r="G2676" t="s">
        <v>8910</v>
      </c>
      <c r="H2676" t="s">
        <v>22</v>
      </c>
      <c r="I2676" t="s">
        <v>8911</v>
      </c>
      <c r="J2676" t="s">
        <v>8912</v>
      </c>
      <c r="K2676" t="s">
        <v>322</v>
      </c>
      <c r="L2676">
        <v>10</v>
      </c>
      <c r="M2676">
        <v>4</v>
      </c>
      <c r="N2676">
        <v>3</v>
      </c>
      <c r="O2676">
        <v>0.43</v>
      </c>
      <c r="P2676">
        <v>25</v>
      </c>
    </row>
    <row r="2677" spans="1:16" x14ac:dyDescent="0.25">
      <c r="A2677" t="s">
        <v>16</v>
      </c>
      <c r="B2677" t="s">
        <v>8913</v>
      </c>
      <c r="C2677" t="s">
        <v>200</v>
      </c>
      <c r="D2677" t="s">
        <v>1902</v>
      </c>
      <c r="E2677" s="1">
        <v>43357</v>
      </c>
      <c r="F2677" t="s">
        <v>48</v>
      </c>
      <c r="G2677" t="s">
        <v>8914</v>
      </c>
      <c r="H2677" t="s">
        <v>190</v>
      </c>
      <c r="I2677" t="s">
        <v>2302</v>
      </c>
      <c r="J2677" t="s">
        <v>8915</v>
      </c>
      <c r="K2677" t="s">
        <v>34</v>
      </c>
      <c r="L2677">
        <v>5</v>
      </c>
      <c r="M2677">
        <v>14</v>
      </c>
      <c r="N2677">
        <v>6</v>
      </c>
      <c r="O2677">
        <v>3.09</v>
      </c>
      <c r="P2677">
        <v>27</v>
      </c>
    </row>
    <row r="2678" spans="1:16" x14ac:dyDescent="0.25">
      <c r="A2678" t="s">
        <v>253</v>
      </c>
      <c r="B2678" t="s">
        <v>8916</v>
      </c>
      <c r="C2678" t="s">
        <v>535</v>
      </c>
      <c r="D2678" t="s">
        <v>1788</v>
      </c>
      <c r="E2678" s="1">
        <v>44584</v>
      </c>
      <c r="F2678" t="s">
        <v>48</v>
      </c>
      <c r="G2678" t="s">
        <v>8917</v>
      </c>
      <c r="H2678" t="s">
        <v>97</v>
      </c>
      <c r="I2678" t="s">
        <v>8918</v>
      </c>
      <c r="J2678" t="s">
        <v>61</v>
      </c>
      <c r="K2678" t="s">
        <v>322</v>
      </c>
      <c r="L2678">
        <v>9</v>
      </c>
      <c r="M2678">
        <v>11</v>
      </c>
      <c r="N2678">
        <v>13</v>
      </c>
      <c r="O2678">
        <v>5.74</v>
      </c>
      <c r="P2678">
        <v>18</v>
      </c>
    </row>
    <row r="2679" spans="1:16" x14ac:dyDescent="0.25">
      <c r="A2679" t="s">
        <v>323</v>
      </c>
      <c r="B2679" t="s">
        <v>8919</v>
      </c>
      <c r="C2679" t="s">
        <v>72</v>
      </c>
      <c r="D2679" t="s">
        <v>8920</v>
      </c>
      <c r="E2679" s="1">
        <v>43243</v>
      </c>
      <c r="F2679" t="s">
        <v>20</v>
      </c>
      <c r="G2679" t="s">
        <v>8921</v>
      </c>
      <c r="H2679" t="s">
        <v>88</v>
      </c>
      <c r="I2679" t="s">
        <v>8922</v>
      </c>
      <c r="J2679" t="s">
        <v>8923</v>
      </c>
      <c r="K2679" t="s">
        <v>77</v>
      </c>
      <c r="L2679">
        <v>14</v>
      </c>
      <c r="M2679">
        <v>13</v>
      </c>
      <c r="N2679">
        <v>7</v>
      </c>
      <c r="O2679">
        <v>0.45</v>
      </c>
      <c r="P2679">
        <v>313</v>
      </c>
    </row>
    <row r="2680" spans="1:16" x14ac:dyDescent="0.25">
      <c r="A2680" t="s">
        <v>217</v>
      </c>
      <c r="B2680" t="s">
        <v>8924</v>
      </c>
      <c r="C2680" t="s">
        <v>8968</v>
      </c>
      <c r="D2680" t="s">
        <v>4757</v>
      </c>
      <c r="E2680" s="1">
        <v>45963</v>
      </c>
      <c r="F2680" t="s">
        <v>48</v>
      </c>
      <c r="G2680" t="s">
        <v>8925</v>
      </c>
      <c r="H2680" t="s">
        <v>97</v>
      </c>
      <c r="I2680" t="s">
        <v>748</v>
      </c>
      <c r="J2680" t="s">
        <v>8926</v>
      </c>
      <c r="K2680" t="s">
        <v>106</v>
      </c>
      <c r="L2680">
        <v>3</v>
      </c>
      <c r="M2680">
        <v>7</v>
      </c>
      <c r="N2680">
        <v>12</v>
      </c>
      <c r="O2680">
        <v>16.79</v>
      </c>
      <c r="P2680">
        <v>37</v>
      </c>
    </row>
    <row r="2681" spans="1:16" x14ac:dyDescent="0.25">
      <c r="A2681" t="s">
        <v>114</v>
      </c>
      <c r="B2681" t="s">
        <v>6003</v>
      </c>
      <c r="C2681" t="s">
        <v>448</v>
      </c>
      <c r="D2681" t="s">
        <v>732</v>
      </c>
      <c r="E2681" s="1">
        <v>45543</v>
      </c>
      <c r="F2681" t="s">
        <v>82</v>
      </c>
      <c r="G2681" t="s">
        <v>8927</v>
      </c>
      <c r="H2681" t="s">
        <v>97</v>
      </c>
      <c r="I2681" t="s">
        <v>1094</v>
      </c>
      <c r="J2681" t="s">
        <v>8928</v>
      </c>
      <c r="K2681" t="s">
        <v>43</v>
      </c>
      <c r="L2681">
        <v>14</v>
      </c>
      <c r="M2681">
        <v>9</v>
      </c>
      <c r="N2681">
        <v>19</v>
      </c>
      <c r="O2681">
        <v>28.8</v>
      </c>
      <c r="P2681">
        <v>13</v>
      </c>
    </row>
    <row r="2682" spans="1:16" x14ac:dyDescent="0.25">
      <c r="A2682" t="s">
        <v>352</v>
      </c>
      <c r="B2682" t="s">
        <v>8929</v>
      </c>
      <c r="C2682" t="s">
        <v>562</v>
      </c>
      <c r="D2682" t="s">
        <v>4139</v>
      </c>
      <c r="E2682" s="1">
        <v>42605</v>
      </c>
      <c r="F2682" t="s">
        <v>20</v>
      </c>
      <c r="G2682" t="s">
        <v>8930</v>
      </c>
      <c r="H2682" t="s">
        <v>190</v>
      </c>
      <c r="I2682" t="s">
        <v>7257</v>
      </c>
      <c r="J2682" t="s">
        <v>1265</v>
      </c>
      <c r="K2682" t="s">
        <v>62</v>
      </c>
      <c r="L2682">
        <v>14</v>
      </c>
      <c r="M2682">
        <v>16</v>
      </c>
      <c r="N2682">
        <v>9</v>
      </c>
      <c r="O2682">
        <v>10.46</v>
      </c>
      <c r="P2682">
        <v>17</v>
      </c>
    </row>
    <row r="2683" spans="1:16" x14ac:dyDescent="0.25">
      <c r="A2683" t="s">
        <v>148</v>
      </c>
      <c r="B2683" t="s">
        <v>8931</v>
      </c>
      <c r="C2683" t="s">
        <v>244</v>
      </c>
      <c r="D2683" t="s">
        <v>1959</v>
      </c>
      <c r="E2683" s="1">
        <v>44269</v>
      </c>
      <c r="F2683" t="s">
        <v>20</v>
      </c>
      <c r="G2683" t="s">
        <v>8932</v>
      </c>
      <c r="H2683" t="s">
        <v>173</v>
      </c>
      <c r="I2683" t="s">
        <v>2755</v>
      </c>
      <c r="J2683" t="s">
        <v>8933</v>
      </c>
      <c r="K2683" t="s">
        <v>62</v>
      </c>
      <c r="L2683">
        <v>2</v>
      </c>
      <c r="M2683">
        <v>13</v>
      </c>
      <c r="N2683">
        <v>7</v>
      </c>
      <c r="O2683">
        <v>150</v>
      </c>
      <c r="P2683">
        <v>19</v>
      </c>
    </row>
    <row r="2684" spans="1:16" x14ac:dyDescent="0.25">
      <c r="A2684" t="s">
        <v>63</v>
      </c>
      <c r="B2684" t="s">
        <v>8934</v>
      </c>
      <c r="C2684" t="s">
        <v>255</v>
      </c>
      <c r="D2684" t="s">
        <v>1250</v>
      </c>
      <c r="E2684" s="1">
        <v>44674</v>
      </c>
      <c r="F2684" t="s">
        <v>20</v>
      </c>
      <c r="G2684" t="s">
        <v>8935</v>
      </c>
      <c r="H2684" t="s">
        <v>97</v>
      </c>
      <c r="I2684" t="s">
        <v>89</v>
      </c>
      <c r="J2684" t="s">
        <v>8936</v>
      </c>
      <c r="K2684" t="s">
        <v>52</v>
      </c>
      <c r="L2684">
        <v>23</v>
      </c>
      <c r="M2684">
        <v>29</v>
      </c>
      <c r="N2684">
        <v>4</v>
      </c>
      <c r="O2684">
        <v>6.3</v>
      </c>
      <c r="P2684">
        <v>31</v>
      </c>
    </row>
    <row r="2685" spans="1:16" x14ac:dyDescent="0.25">
      <c r="A2685" t="s">
        <v>16</v>
      </c>
      <c r="B2685" t="s">
        <v>8937</v>
      </c>
      <c r="C2685" t="s">
        <v>150</v>
      </c>
      <c r="D2685" t="s">
        <v>38</v>
      </c>
      <c r="E2685" s="1">
        <v>42744</v>
      </c>
      <c r="F2685" t="s">
        <v>20</v>
      </c>
      <c r="G2685" t="s">
        <v>8938</v>
      </c>
      <c r="H2685" t="s">
        <v>88</v>
      </c>
      <c r="I2685" t="s">
        <v>545</v>
      </c>
      <c r="J2685" t="s">
        <v>340</v>
      </c>
      <c r="K2685" t="s">
        <v>69</v>
      </c>
      <c r="L2685">
        <v>8</v>
      </c>
      <c r="M2685">
        <v>9</v>
      </c>
      <c r="N2685">
        <v>8</v>
      </c>
      <c r="O2685">
        <v>6.33</v>
      </c>
      <c r="P2685">
        <v>17</v>
      </c>
    </row>
    <row r="2686" spans="1:16" x14ac:dyDescent="0.25">
      <c r="A2686" t="s">
        <v>53</v>
      </c>
      <c r="B2686" t="s">
        <v>2425</v>
      </c>
      <c r="C2686" t="s">
        <v>317</v>
      </c>
      <c r="D2686" t="s">
        <v>2261</v>
      </c>
      <c r="E2686" s="1">
        <v>42799</v>
      </c>
      <c r="F2686" t="s">
        <v>48</v>
      </c>
      <c r="G2686" t="s">
        <v>8939</v>
      </c>
      <c r="H2686" t="s">
        <v>31</v>
      </c>
      <c r="I2686" t="s">
        <v>361</v>
      </c>
      <c r="J2686" t="s">
        <v>8940</v>
      </c>
      <c r="K2686" t="s">
        <v>43</v>
      </c>
      <c r="L2686">
        <v>6</v>
      </c>
      <c r="M2686">
        <v>13</v>
      </c>
      <c r="N2686">
        <v>6</v>
      </c>
      <c r="O2686">
        <v>0.3</v>
      </c>
      <c r="P2686">
        <v>31</v>
      </c>
    </row>
    <row r="2687" spans="1:16" x14ac:dyDescent="0.25">
      <c r="A2687" t="s">
        <v>53</v>
      </c>
      <c r="B2687" t="s">
        <v>8941</v>
      </c>
      <c r="C2687" t="s">
        <v>535</v>
      </c>
      <c r="D2687" t="s">
        <v>195</v>
      </c>
      <c r="E2687" s="1">
        <v>42632</v>
      </c>
      <c r="F2687" t="s">
        <v>20</v>
      </c>
      <c r="G2687" t="s">
        <v>8942</v>
      </c>
      <c r="H2687" t="s">
        <v>173</v>
      </c>
      <c r="I2687" t="s">
        <v>898</v>
      </c>
      <c r="J2687" t="s">
        <v>33</v>
      </c>
      <c r="K2687" t="s">
        <v>62</v>
      </c>
      <c r="L2687">
        <v>6</v>
      </c>
      <c r="M2687">
        <v>13</v>
      </c>
      <c r="N2687">
        <v>7</v>
      </c>
      <c r="O2687">
        <v>0.17</v>
      </c>
      <c r="P2687">
        <v>18</v>
      </c>
    </row>
    <row r="2688" spans="1:16" x14ac:dyDescent="0.25">
      <c r="A2688" t="s">
        <v>53</v>
      </c>
      <c r="B2688" t="s">
        <v>8943</v>
      </c>
      <c r="C2688" t="s">
        <v>515</v>
      </c>
      <c r="D2688" t="s">
        <v>183</v>
      </c>
      <c r="E2688" s="1">
        <v>43195</v>
      </c>
      <c r="F2688" t="s">
        <v>20</v>
      </c>
      <c r="G2688" t="s">
        <v>8944</v>
      </c>
      <c r="H2688" t="s">
        <v>59</v>
      </c>
      <c r="I2688" t="s">
        <v>8945</v>
      </c>
      <c r="J2688" t="s">
        <v>8946</v>
      </c>
      <c r="K2688" t="s">
        <v>322</v>
      </c>
      <c r="L2688">
        <v>3</v>
      </c>
      <c r="M2688">
        <v>12</v>
      </c>
      <c r="N2688">
        <v>7</v>
      </c>
      <c r="O2688">
        <v>0.3</v>
      </c>
      <c r="P2688">
        <v>13</v>
      </c>
    </row>
    <row r="2689" spans="1:16" x14ac:dyDescent="0.25">
      <c r="A2689" t="s">
        <v>168</v>
      </c>
      <c r="B2689" t="s">
        <v>8947</v>
      </c>
      <c r="C2689" t="s">
        <v>124</v>
      </c>
      <c r="D2689" t="s">
        <v>1307</v>
      </c>
      <c r="E2689" s="1">
        <v>43884</v>
      </c>
      <c r="F2689" t="s">
        <v>20</v>
      </c>
      <c r="G2689" t="s">
        <v>8948</v>
      </c>
      <c r="H2689" t="s">
        <v>88</v>
      </c>
      <c r="I2689" t="s">
        <v>639</v>
      </c>
      <c r="J2689" t="s">
        <v>8949</v>
      </c>
      <c r="K2689" t="s">
        <v>91</v>
      </c>
      <c r="L2689">
        <v>2</v>
      </c>
      <c r="M2689">
        <v>11</v>
      </c>
      <c r="N2689">
        <v>6</v>
      </c>
      <c r="O2689">
        <v>13.37</v>
      </c>
      <c r="P2689">
        <v>25</v>
      </c>
    </row>
    <row r="2690" spans="1:16" x14ac:dyDescent="0.25">
      <c r="A2690" t="s">
        <v>168</v>
      </c>
      <c r="B2690" t="s">
        <v>8950</v>
      </c>
      <c r="C2690" t="s">
        <v>157</v>
      </c>
      <c r="D2690" t="s">
        <v>432</v>
      </c>
      <c r="E2690" s="1">
        <v>42095</v>
      </c>
      <c r="F2690" t="s">
        <v>48</v>
      </c>
      <c r="G2690" t="s">
        <v>8951</v>
      </c>
      <c r="H2690" t="s">
        <v>190</v>
      </c>
      <c r="I2690" t="s">
        <v>4230</v>
      </c>
      <c r="J2690" t="s">
        <v>8952</v>
      </c>
      <c r="K2690" t="s">
        <v>77</v>
      </c>
      <c r="L2690">
        <v>10</v>
      </c>
      <c r="M2690">
        <v>10</v>
      </c>
      <c r="N2690">
        <v>3</v>
      </c>
      <c r="O2690">
        <v>8.67</v>
      </c>
      <c r="P2690">
        <v>28</v>
      </c>
    </row>
    <row r="2691" spans="1:16" x14ac:dyDescent="0.25">
      <c r="A2691" t="s">
        <v>70</v>
      </c>
      <c r="B2691" t="s">
        <v>8953</v>
      </c>
      <c r="C2691" t="s">
        <v>109</v>
      </c>
      <c r="D2691" t="s">
        <v>378</v>
      </c>
      <c r="E2691" s="1">
        <v>44029</v>
      </c>
      <c r="F2691" t="s">
        <v>29</v>
      </c>
      <c r="G2691" t="s">
        <v>8954</v>
      </c>
      <c r="H2691" t="s">
        <v>31</v>
      </c>
      <c r="I2691" t="s">
        <v>2763</v>
      </c>
      <c r="J2691" t="s">
        <v>1454</v>
      </c>
      <c r="K2691" t="s">
        <v>77</v>
      </c>
      <c r="L2691">
        <v>3</v>
      </c>
      <c r="M2691">
        <v>13</v>
      </c>
      <c r="N2691">
        <v>9</v>
      </c>
      <c r="O2691">
        <v>16.850000000000001</v>
      </c>
      <c r="P2691">
        <v>18</v>
      </c>
    </row>
    <row r="2692" spans="1:16" x14ac:dyDescent="0.25">
      <c r="A2692" t="s">
        <v>148</v>
      </c>
      <c r="B2692" t="s">
        <v>8955</v>
      </c>
      <c r="C2692" t="s">
        <v>72</v>
      </c>
      <c r="D2692" t="s">
        <v>1850</v>
      </c>
      <c r="E2692" s="1">
        <v>44349</v>
      </c>
      <c r="F2692" t="s">
        <v>20</v>
      </c>
      <c r="G2692" t="s">
        <v>8956</v>
      </c>
      <c r="H2692" t="s">
        <v>112</v>
      </c>
      <c r="I2692" t="s">
        <v>89</v>
      </c>
      <c r="J2692" t="s">
        <v>8087</v>
      </c>
      <c r="K2692" t="s">
        <v>8966</v>
      </c>
      <c r="L2692">
        <v>7</v>
      </c>
      <c r="M2692">
        <v>5</v>
      </c>
      <c r="N2692">
        <v>5</v>
      </c>
      <c r="O2692">
        <v>0.38</v>
      </c>
      <c r="P2692">
        <v>32</v>
      </c>
    </row>
    <row r="2693" spans="1:16" x14ac:dyDescent="0.25">
      <c r="A2693" t="s">
        <v>78</v>
      </c>
      <c r="B2693" t="s">
        <v>8957</v>
      </c>
      <c r="C2693" t="s">
        <v>27</v>
      </c>
      <c r="D2693" t="s">
        <v>3805</v>
      </c>
      <c r="E2693" s="1">
        <v>43111</v>
      </c>
      <c r="F2693" t="s">
        <v>48</v>
      </c>
      <c r="G2693" t="s">
        <v>8958</v>
      </c>
      <c r="H2693" t="s">
        <v>112</v>
      </c>
      <c r="I2693" t="s">
        <v>477</v>
      </c>
      <c r="J2693" t="s">
        <v>8959</v>
      </c>
      <c r="K2693" t="s">
        <v>134</v>
      </c>
      <c r="L2693">
        <v>3</v>
      </c>
      <c r="M2693">
        <v>8</v>
      </c>
      <c r="N2693">
        <v>14</v>
      </c>
      <c r="O2693">
        <v>15.37</v>
      </c>
      <c r="P2693">
        <v>16</v>
      </c>
    </row>
    <row r="2694" spans="1:16" x14ac:dyDescent="0.25">
      <c r="A2694" t="s">
        <v>92</v>
      </c>
      <c r="B2694" t="s">
        <v>8960</v>
      </c>
      <c r="C2694" t="s">
        <v>342</v>
      </c>
      <c r="D2694" t="s">
        <v>7704</v>
      </c>
      <c r="E2694" s="1">
        <v>44010</v>
      </c>
      <c r="F2694" t="s">
        <v>48</v>
      </c>
      <c r="G2694" t="s">
        <v>8961</v>
      </c>
      <c r="H2694" t="s">
        <v>40</v>
      </c>
      <c r="I2694" t="s">
        <v>1993</v>
      </c>
      <c r="J2694" t="s">
        <v>8962</v>
      </c>
      <c r="K2694" t="s">
        <v>34</v>
      </c>
      <c r="L2694">
        <v>20</v>
      </c>
      <c r="M2694">
        <v>26</v>
      </c>
      <c r="N2694">
        <v>10</v>
      </c>
      <c r="O2694">
        <v>2.54</v>
      </c>
      <c r="P2694">
        <v>23</v>
      </c>
    </row>
    <row r="2695" spans="1:16" x14ac:dyDescent="0.25">
      <c r="A2695" t="s">
        <v>107</v>
      </c>
      <c r="B2695" t="s">
        <v>8963</v>
      </c>
      <c r="C2695" t="s">
        <v>431</v>
      </c>
      <c r="D2695" t="s">
        <v>359</v>
      </c>
      <c r="E2695" s="1">
        <v>43132</v>
      </c>
      <c r="F2695" t="s">
        <v>82</v>
      </c>
      <c r="G2695" t="s">
        <v>8964</v>
      </c>
      <c r="H2695" t="s">
        <v>22</v>
      </c>
      <c r="I2695" t="s">
        <v>3134</v>
      </c>
      <c r="J2695" t="s">
        <v>8965</v>
      </c>
      <c r="K2695" t="s">
        <v>52</v>
      </c>
      <c r="L2695">
        <v>12</v>
      </c>
      <c r="M2695">
        <v>14</v>
      </c>
      <c r="N2695">
        <v>9</v>
      </c>
      <c r="O2695">
        <v>6.67</v>
      </c>
      <c r="P2695">
        <v>35</v>
      </c>
    </row>
  </sheetData>
  <autoFilter ref="A1:Q2695" xr:uid="{38B54979-DFA8-4B11-901F-DCDE6BEB39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36C5-676C-4960-84D8-6D4CD4C5FD9C}">
  <dimension ref="A3:Q182"/>
  <sheetViews>
    <sheetView zoomScale="78" workbookViewId="0">
      <selection activeCell="F8" sqref="F8"/>
    </sheetView>
  </sheetViews>
  <sheetFormatPr defaultRowHeight="13.8" x14ac:dyDescent="0.25"/>
  <cols>
    <col min="1" max="1" width="24.5" bestFit="1" customWidth="1"/>
    <col min="2" max="2" width="24.69921875" bestFit="1" customWidth="1"/>
    <col min="3" max="3" width="9.3984375" customWidth="1"/>
    <col min="4" max="4" width="20.09765625" bestFit="1" customWidth="1"/>
    <col min="5" max="5" width="28.796875" bestFit="1" customWidth="1"/>
    <col min="6" max="6" width="36.8984375" bestFit="1" customWidth="1"/>
    <col min="7" max="7" width="9.09765625" bestFit="1" customWidth="1"/>
    <col min="8" max="8" width="19.69921875" bestFit="1" customWidth="1"/>
    <col min="9" max="9" width="17.296875" bestFit="1" customWidth="1"/>
    <col min="10" max="10" width="16.5" bestFit="1" customWidth="1"/>
    <col min="11" max="11" width="25.3984375" bestFit="1" customWidth="1"/>
    <col min="12" max="12" width="13.8984375" bestFit="1" customWidth="1"/>
    <col min="13" max="13" width="13" bestFit="1" customWidth="1"/>
    <col min="14" max="14" width="17.19921875" bestFit="1" customWidth="1"/>
    <col min="15" max="15" width="17.796875" bestFit="1" customWidth="1"/>
    <col min="16" max="16" width="14.59765625" bestFit="1" customWidth="1"/>
    <col min="17" max="17" width="11.296875" bestFit="1" customWidth="1"/>
    <col min="18" max="18" width="9" bestFit="1" customWidth="1"/>
    <col min="19" max="21" width="8.09765625" bestFit="1" customWidth="1"/>
    <col min="22" max="24" width="9" bestFit="1" customWidth="1"/>
    <col min="25" max="25" width="8.09765625" bestFit="1" customWidth="1"/>
    <col min="26" max="26" width="9.8984375" bestFit="1" customWidth="1"/>
    <col min="27" max="27" width="8.19921875" bestFit="1" customWidth="1"/>
    <col min="28" max="28" width="15.796875" bestFit="1" customWidth="1"/>
    <col min="29" max="29" width="9.3984375" bestFit="1" customWidth="1"/>
    <col min="30" max="31" width="12.3984375" bestFit="1" customWidth="1"/>
    <col min="32" max="32" width="4.8984375" bestFit="1" customWidth="1"/>
    <col min="33" max="33" width="10.69921875" bestFit="1" customWidth="1"/>
    <col min="34" max="34" width="11.796875" bestFit="1" customWidth="1"/>
    <col min="35" max="35" width="11.09765625" bestFit="1" customWidth="1"/>
    <col min="36" max="36" width="15.69921875" bestFit="1" customWidth="1"/>
    <col min="37" max="37" width="8.296875" bestFit="1" customWidth="1"/>
    <col min="38" max="38" width="16" bestFit="1" customWidth="1"/>
    <col min="39" max="39" width="11.8984375" bestFit="1" customWidth="1"/>
    <col min="40" max="40" width="9.5" bestFit="1" customWidth="1"/>
  </cols>
  <sheetData>
    <row r="3" spans="1:8" x14ac:dyDescent="0.25">
      <c r="A3" s="2" t="s">
        <v>8988</v>
      </c>
      <c r="B3" t="s">
        <v>8971</v>
      </c>
      <c r="D3" s="2" t="s">
        <v>2</v>
      </c>
      <c r="E3" t="s">
        <v>8971</v>
      </c>
      <c r="F3">
        <f>GETPIVOTDATA("Cost of the device",$A$3)</f>
        <v>1017488628</v>
      </c>
      <c r="G3" s="2" t="s">
        <v>8989</v>
      </c>
      <c r="H3" t="s">
        <v>8971</v>
      </c>
    </row>
    <row r="4" spans="1:8" x14ac:dyDescent="0.25">
      <c r="A4" s="3" t="s">
        <v>122</v>
      </c>
      <c r="B4">
        <v>47851608</v>
      </c>
      <c r="D4" s="3" t="s">
        <v>109</v>
      </c>
      <c r="E4">
        <v>20663216</v>
      </c>
      <c r="F4">
        <f>GETPIVOTDATA("Sum of Number_of_Warnings",$D$57)</f>
        <v>26086</v>
      </c>
      <c r="G4" s="3" t="s">
        <v>8975</v>
      </c>
      <c r="H4">
        <v>79027580</v>
      </c>
    </row>
    <row r="5" spans="1:8" x14ac:dyDescent="0.25">
      <c r="A5" s="3" t="s">
        <v>323</v>
      </c>
      <c r="B5">
        <v>50731468</v>
      </c>
      <c r="D5" s="3" t="s">
        <v>37</v>
      </c>
      <c r="E5">
        <v>13292772</v>
      </c>
      <c r="F5">
        <f>GETPIVOTDATA("Sum of Device_Lifetime_Years",$D$85)</f>
        <v>27040</v>
      </c>
      <c r="G5" s="3" t="s">
        <v>8976</v>
      </c>
      <c r="H5">
        <v>89409724</v>
      </c>
    </row>
    <row r="6" spans="1:8" x14ac:dyDescent="0.25">
      <c r="A6" s="3" t="s">
        <v>44</v>
      </c>
      <c r="B6">
        <v>51541048</v>
      </c>
      <c r="D6" s="3" t="s">
        <v>255</v>
      </c>
      <c r="E6">
        <v>16173980</v>
      </c>
      <c r="F6">
        <f>GETPIVOTDATA("Device_Weight_kg",$A$31)</f>
        <v>54826.649999999994</v>
      </c>
      <c r="G6" s="3" t="s">
        <v>8977</v>
      </c>
      <c r="H6">
        <v>73003424</v>
      </c>
    </row>
    <row r="7" spans="1:8" x14ac:dyDescent="0.25">
      <c r="A7" s="3" t="s">
        <v>217</v>
      </c>
      <c r="B7">
        <v>40516428</v>
      </c>
      <c r="D7" s="3" t="s">
        <v>358</v>
      </c>
      <c r="E7">
        <v>26603736</v>
      </c>
      <c r="F7">
        <f>GETPIVOTDATA("Sum of Max_Operating_Temperature_C",$D$85)</f>
        <v>159202</v>
      </c>
      <c r="G7" s="3" t="s">
        <v>8978</v>
      </c>
      <c r="H7">
        <v>103915816</v>
      </c>
    </row>
    <row r="8" spans="1:8" x14ac:dyDescent="0.25">
      <c r="A8" s="3" t="s">
        <v>168</v>
      </c>
      <c r="B8">
        <v>36447440</v>
      </c>
      <c r="D8" s="3" t="s">
        <v>276</v>
      </c>
      <c r="E8">
        <v>15250880</v>
      </c>
      <c r="G8" s="3" t="s">
        <v>8979</v>
      </c>
      <c r="H8">
        <v>84790612</v>
      </c>
    </row>
    <row r="9" spans="1:8" x14ac:dyDescent="0.25">
      <c r="A9" s="3" t="s">
        <v>92</v>
      </c>
      <c r="B9">
        <v>38701944</v>
      </c>
      <c r="D9" s="3" t="s">
        <v>94</v>
      </c>
      <c r="E9">
        <v>25633712</v>
      </c>
      <c r="G9" s="3" t="s">
        <v>8980</v>
      </c>
      <c r="H9">
        <v>87017968</v>
      </c>
    </row>
    <row r="10" spans="1:8" x14ac:dyDescent="0.25">
      <c r="A10" s="3" t="s">
        <v>114</v>
      </c>
      <c r="B10">
        <v>52060948</v>
      </c>
      <c r="D10" s="3" t="s">
        <v>347</v>
      </c>
      <c r="E10">
        <v>8700228</v>
      </c>
      <c r="G10" s="3" t="s">
        <v>8981</v>
      </c>
      <c r="H10">
        <v>90842744</v>
      </c>
    </row>
    <row r="11" spans="1:8" x14ac:dyDescent="0.25">
      <c r="A11" s="3" t="s">
        <v>148</v>
      </c>
      <c r="B11">
        <v>40265980</v>
      </c>
      <c r="D11" s="3" t="s">
        <v>562</v>
      </c>
      <c r="E11">
        <v>12074400</v>
      </c>
      <c r="G11" s="3" t="s">
        <v>8982</v>
      </c>
      <c r="H11">
        <v>115111668</v>
      </c>
    </row>
    <row r="12" spans="1:8" x14ac:dyDescent="0.25">
      <c r="A12" s="3" t="s">
        <v>155</v>
      </c>
      <c r="B12">
        <v>26984996</v>
      </c>
      <c r="D12" s="3" t="s">
        <v>342</v>
      </c>
      <c r="E12">
        <v>20776776</v>
      </c>
      <c r="G12" s="3" t="s">
        <v>8983</v>
      </c>
      <c r="H12">
        <v>101679856</v>
      </c>
    </row>
    <row r="13" spans="1:8" x14ac:dyDescent="0.25">
      <c r="A13" s="3" t="s">
        <v>63</v>
      </c>
      <c r="B13">
        <v>23325816</v>
      </c>
      <c r="D13" s="3" t="s">
        <v>80</v>
      </c>
      <c r="E13">
        <v>24399608</v>
      </c>
      <c r="G13" s="3" t="s">
        <v>8984</v>
      </c>
      <c r="H13">
        <v>113941496</v>
      </c>
    </row>
    <row r="14" spans="1:8" x14ac:dyDescent="0.25">
      <c r="A14" s="3" t="s">
        <v>292</v>
      </c>
      <c r="B14">
        <v>43378816</v>
      </c>
      <c r="D14" s="3" t="s">
        <v>261</v>
      </c>
      <c r="E14">
        <v>17424060</v>
      </c>
      <c r="G14" s="3" t="s">
        <v>8985</v>
      </c>
      <c r="H14">
        <v>78747740</v>
      </c>
    </row>
    <row r="15" spans="1:8" x14ac:dyDescent="0.25">
      <c r="A15" s="3" t="s">
        <v>16</v>
      </c>
      <c r="B15">
        <v>31827716</v>
      </c>
      <c r="D15" s="3" t="s">
        <v>65</v>
      </c>
      <c r="E15">
        <v>11866080</v>
      </c>
      <c r="G15" s="3" t="s">
        <v>8969</v>
      </c>
      <c r="H15">
        <v>1017488628</v>
      </c>
    </row>
    <row r="16" spans="1:8" x14ac:dyDescent="0.25">
      <c r="A16" s="3" t="s">
        <v>141</v>
      </c>
      <c r="B16">
        <v>57422220</v>
      </c>
      <c r="D16" s="3" t="s">
        <v>212</v>
      </c>
      <c r="E16">
        <v>27085860</v>
      </c>
    </row>
    <row r="17" spans="1:8" x14ac:dyDescent="0.25">
      <c r="A17" s="3" t="s">
        <v>551</v>
      </c>
      <c r="B17">
        <v>41944628</v>
      </c>
      <c r="D17" s="3" t="s">
        <v>535</v>
      </c>
      <c r="E17">
        <v>22639220</v>
      </c>
      <c r="G17" s="2" t="s">
        <v>8988</v>
      </c>
      <c r="H17" t="s">
        <v>8973</v>
      </c>
    </row>
    <row r="18" spans="1:8" x14ac:dyDescent="0.25">
      <c r="A18" s="3" t="s">
        <v>265</v>
      </c>
      <c r="B18">
        <v>36959324</v>
      </c>
      <c r="D18" s="3" t="s">
        <v>101</v>
      </c>
      <c r="E18">
        <v>28711080</v>
      </c>
      <c r="G18" s="3" t="s">
        <v>106</v>
      </c>
      <c r="H18">
        <v>2728</v>
      </c>
    </row>
    <row r="19" spans="1:8" x14ac:dyDescent="0.25">
      <c r="A19" s="3" t="s">
        <v>107</v>
      </c>
      <c r="B19">
        <v>38347512</v>
      </c>
      <c r="D19" s="3" t="s">
        <v>219</v>
      </c>
      <c r="E19">
        <v>28619480</v>
      </c>
      <c r="G19" s="4" t="s">
        <v>31</v>
      </c>
      <c r="H19">
        <v>288</v>
      </c>
    </row>
    <row r="20" spans="1:8" x14ac:dyDescent="0.25">
      <c r="A20" s="3" t="s">
        <v>53</v>
      </c>
      <c r="B20">
        <v>46693648</v>
      </c>
      <c r="D20" s="3" t="s">
        <v>18</v>
      </c>
      <c r="E20">
        <v>10324300</v>
      </c>
      <c r="G20" s="4" t="s">
        <v>88</v>
      </c>
      <c r="H20">
        <v>244</v>
      </c>
    </row>
    <row r="21" spans="1:8" x14ac:dyDescent="0.25">
      <c r="A21" s="3" t="s">
        <v>462</v>
      </c>
      <c r="B21">
        <v>41041236</v>
      </c>
      <c r="D21" s="3" t="s">
        <v>46</v>
      </c>
      <c r="E21">
        <v>17310324</v>
      </c>
      <c r="G21" s="4" t="s">
        <v>112</v>
      </c>
      <c r="H21">
        <v>243</v>
      </c>
    </row>
    <row r="22" spans="1:8" x14ac:dyDescent="0.25">
      <c r="A22" s="3" t="s">
        <v>352</v>
      </c>
      <c r="B22">
        <v>31972748</v>
      </c>
      <c r="D22" s="3" t="s">
        <v>194</v>
      </c>
      <c r="E22">
        <v>25002624</v>
      </c>
      <c r="G22" s="4" t="s">
        <v>22</v>
      </c>
      <c r="H22">
        <v>282</v>
      </c>
    </row>
    <row r="23" spans="1:8" x14ac:dyDescent="0.25">
      <c r="A23" s="3" t="s">
        <v>35</v>
      </c>
      <c r="B23">
        <v>63073536</v>
      </c>
      <c r="D23" s="3" t="s">
        <v>157</v>
      </c>
      <c r="E23">
        <v>17734460</v>
      </c>
      <c r="G23" s="4" t="s">
        <v>59</v>
      </c>
      <c r="H23">
        <v>137</v>
      </c>
    </row>
    <row r="24" spans="1:8" x14ac:dyDescent="0.25">
      <c r="A24" s="3" t="s">
        <v>382</v>
      </c>
      <c r="B24">
        <v>23405996</v>
      </c>
      <c r="D24" s="3" t="s">
        <v>27</v>
      </c>
      <c r="E24">
        <v>10546548</v>
      </c>
      <c r="G24" s="4" t="s">
        <v>190</v>
      </c>
      <c r="H24">
        <v>390</v>
      </c>
    </row>
    <row r="25" spans="1:8" x14ac:dyDescent="0.25">
      <c r="A25" s="3" t="s">
        <v>70</v>
      </c>
      <c r="B25">
        <v>34421456</v>
      </c>
      <c r="D25" s="3" t="s">
        <v>464</v>
      </c>
      <c r="E25">
        <v>22120100</v>
      </c>
      <c r="G25" s="4" t="s">
        <v>119</v>
      </c>
      <c r="H25">
        <v>262</v>
      </c>
    </row>
    <row r="26" spans="1:8" x14ac:dyDescent="0.25">
      <c r="A26" s="3" t="s">
        <v>25</v>
      </c>
      <c r="B26">
        <v>35205200</v>
      </c>
      <c r="D26" s="3" t="s">
        <v>667</v>
      </c>
      <c r="E26">
        <v>15803200</v>
      </c>
      <c r="G26" s="4" t="s">
        <v>173</v>
      </c>
      <c r="H26">
        <v>297</v>
      </c>
    </row>
    <row r="27" spans="1:8" x14ac:dyDescent="0.25">
      <c r="A27" s="3" t="s">
        <v>78</v>
      </c>
      <c r="B27">
        <v>38096836</v>
      </c>
      <c r="D27" s="3" t="s">
        <v>200</v>
      </c>
      <c r="E27">
        <v>20280604</v>
      </c>
      <c r="G27" s="4" t="s">
        <v>40</v>
      </c>
      <c r="H27">
        <v>363</v>
      </c>
    </row>
    <row r="28" spans="1:8" x14ac:dyDescent="0.25">
      <c r="A28" s="3" t="s">
        <v>253</v>
      </c>
      <c r="B28">
        <v>45270080</v>
      </c>
      <c r="D28" s="3" t="s">
        <v>336</v>
      </c>
      <c r="E28">
        <v>18220212</v>
      </c>
      <c r="G28" s="4" t="s">
        <v>97</v>
      </c>
      <c r="H28">
        <v>222</v>
      </c>
    </row>
    <row r="29" spans="1:8" x14ac:dyDescent="0.25">
      <c r="A29" s="3" t="s">
        <v>8969</v>
      </c>
      <c r="B29">
        <v>1017488628</v>
      </c>
      <c r="D29" s="3" t="s">
        <v>170</v>
      </c>
      <c r="E29">
        <v>32576576</v>
      </c>
      <c r="G29" s="3" t="s">
        <v>91</v>
      </c>
      <c r="H29">
        <v>2889</v>
      </c>
    </row>
    <row r="30" spans="1:8" x14ac:dyDescent="0.25">
      <c r="D30" s="3" t="s">
        <v>282</v>
      </c>
      <c r="E30">
        <v>12397512</v>
      </c>
      <c r="G30" s="4" t="s">
        <v>31</v>
      </c>
      <c r="H30">
        <v>215</v>
      </c>
    </row>
    <row r="31" spans="1:8" x14ac:dyDescent="0.25">
      <c r="A31" s="2" t="s">
        <v>8990</v>
      </c>
      <c r="B31" t="s">
        <v>8974</v>
      </c>
      <c r="D31" s="3" t="s">
        <v>124</v>
      </c>
      <c r="E31">
        <v>17789088</v>
      </c>
      <c r="G31" s="4" t="s">
        <v>88</v>
      </c>
      <c r="H31">
        <v>252</v>
      </c>
    </row>
    <row r="32" spans="1:8" x14ac:dyDescent="0.25">
      <c r="A32" s="3" t="s">
        <v>122</v>
      </c>
      <c r="B32">
        <v>9577.2900000000009</v>
      </c>
      <c r="D32" s="3" t="s">
        <v>150</v>
      </c>
      <c r="E32">
        <v>11223176</v>
      </c>
      <c r="G32" s="4" t="s">
        <v>112</v>
      </c>
      <c r="H32">
        <v>258</v>
      </c>
    </row>
    <row r="33" spans="1:8" x14ac:dyDescent="0.25">
      <c r="A33" s="4" t="s">
        <v>20</v>
      </c>
      <c r="B33">
        <v>2213.81</v>
      </c>
      <c r="D33" s="3" t="s">
        <v>129</v>
      </c>
      <c r="E33">
        <v>8521000</v>
      </c>
      <c r="G33" s="4" t="s">
        <v>22</v>
      </c>
      <c r="H33">
        <v>347</v>
      </c>
    </row>
    <row r="34" spans="1:8" x14ac:dyDescent="0.25">
      <c r="A34" s="4" t="s">
        <v>29</v>
      </c>
      <c r="B34">
        <v>1390.27</v>
      </c>
      <c r="D34" s="3" t="s">
        <v>8968</v>
      </c>
      <c r="E34">
        <v>20398720</v>
      </c>
      <c r="G34" s="4" t="s">
        <v>59</v>
      </c>
      <c r="H34">
        <v>313</v>
      </c>
    </row>
    <row r="35" spans="1:8" x14ac:dyDescent="0.25">
      <c r="A35" s="4" t="s">
        <v>57</v>
      </c>
      <c r="B35">
        <v>1182.1499999999999</v>
      </c>
      <c r="D35" s="3" t="s">
        <v>458</v>
      </c>
      <c r="E35">
        <v>17675740</v>
      </c>
      <c r="G35" s="4" t="s">
        <v>190</v>
      </c>
      <c r="H35">
        <v>273</v>
      </c>
    </row>
    <row r="36" spans="1:8" x14ac:dyDescent="0.25">
      <c r="A36" s="4" t="s">
        <v>82</v>
      </c>
      <c r="B36">
        <v>1862.8300000000002</v>
      </c>
      <c r="D36" s="3" t="s">
        <v>448</v>
      </c>
      <c r="E36">
        <v>27614520</v>
      </c>
      <c r="G36" s="4" t="s">
        <v>119</v>
      </c>
      <c r="H36">
        <v>309</v>
      </c>
    </row>
    <row r="37" spans="1:8" x14ac:dyDescent="0.25">
      <c r="A37" s="4" t="s">
        <v>48</v>
      </c>
      <c r="B37">
        <v>2928.2300000000005</v>
      </c>
      <c r="D37" s="3" t="s">
        <v>530</v>
      </c>
      <c r="E37">
        <v>37668008</v>
      </c>
      <c r="G37" s="4" t="s">
        <v>173</v>
      </c>
      <c r="H37">
        <v>337</v>
      </c>
    </row>
    <row r="38" spans="1:8" x14ac:dyDescent="0.25">
      <c r="A38" s="3" t="s">
        <v>323</v>
      </c>
      <c r="B38">
        <v>480.32999999999987</v>
      </c>
      <c r="D38" s="3" t="s">
        <v>163</v>
      </c>
      <c r="E38">
        <v>19680140</v>
      </c>
      <c r="G38" s="4" t="s">
        <v>40</v>
      </c>
      <c r="H38">
        <v>213</v>
      </c>
    </row>
    <row r="39" spans="1:8" x14ac:dyDescent="0.25">
      <c r="A39" s="4" t="s">
        <v>20</v>
      </c>
      <c r="B39">
        <v>157.11999999999998</v>
      </c>
      <c r="D39" s="3" t="s">
        <v>558</v>
      </c>
      <c r="E39">
        <v>25638384</v>
      </c>
      <c r="G39" s="4" t="s">
        <v>97</v>
      </c>
      <c r="H39">
        <v>372</v>
      </c>
    </row>
    <row r="40" spans="1:8" x14ac:dyDescent="0.25">
      <c r="A40" s="4" t="s">
        <v>29</v>
      </c>
      <c r="B40">
        <v>153.85</v>
      </c>
      <c r="D40" s="3" t="s">
        <v>182</v>
      </c>
      <c r="E40">
        <v>25066120</v>
      </c>
      <c r="G40" s="3" t="s">
        <v>134</v>
      </c>
      <c r="H40">
        <v>3258</v>
      </c>
    </row>
    <row r="41" spans="1:8" x14ac:dyDescent="0.25">
      <c r="A41" s="4" t="s">
        <v>57</v>
      </c>
      <c r="B41">
        <v>4.6500000000000012</v>
      </c>
      <c r="D41" s="3" t="s">
        <v>421</v>
      </c>
      <c r="E41">
        <v>28786404</v>
      </c>
      <c r="G41" s="4" t="s">
        <v>31</v>
      </c>
      <c r="H41">
        <v>235</v>
      </c>
    </row>
    <row r="42" spans="1:8" x14ac:dyDescent="0.25">
      <c r="A42" s="4" t="s">
        <v>82</v>
      </c>
      <c r="B42">
        <v>4.5199999999999996</v>
      </c>
      <c r="D42" s="3" t="s">
        <v>619</v>
      </c>
      <c r="E42">
        <v>15009536</v>
      </c>
      <c r="G42" s="4" t="s">
        <v>88</v>
      </c>
      <c r="H42">
        <v>258</v>
      </c>
    </row>
    <row r="43" spans="1:8" x14ac:dyDescent="0.25">
      <c r="A43" s="4" t="s">
        <v>48</v>
      </c>
      <c r="B43">
        <v>160.18999999999994</v>
      </c>
      <c r="D43" s="3" t="s">
        <v>143</v>
      </c>
      <c r="E43">
        <v>29770176</v>
      </c>
      <c r="G43" s="4" t="s">
        <v>112</v>
      </c>
      <c r="H43">
        <v>404</v>
      </c>
    </row>
    <row r="44" spans="1:8" x14ac:dyDescent="0.25">
      <c r="A44" s="3" t="s">
        <v>44</v>
      </c>
      <c r="B44">
        <v>1110.74</v>
      </c>
      <c r="D44" s="3" t="s">
        <v>72</v>
      </c>
      <c r="E44">
        <v>14427104</v>
      </c>
      <c r="G44" s="4" t="s">
        <v>22</v>
      </c>
      <c r="H44">
        <v>450</v>
      </c>
    </row>
    <row r="45" spans="1:8" x14ac:dyDescent="0.25">
      <c r="A45" s="4" t="s">
        <v>20</v>
      </c>
      <c r="B45">
        <v>443.18</v>
      </c>
      <c r="D45" s="3" t="s">
        <v>515</v>
      </c>
      <c r="E45">
        <v>24188796</v>
      </c>
      <c r="G45" s="4" t="s">
        <v>59</v>
      </c>
      <c r="H45">
        <v>286</v>
      </c>
    </row>
    <row r="46" spans="1:8" x14ac:dyDescent="0.25">
      <c r="A46" s="4" t="s">
        <v>29</v>
      </c>
      <c r="B46">
        <v>62.94</v>
      </c>
      <c r="D46" s="3" t="s">
        <v>317</v>
      </c>
      <c r="E46">
        <v>13598280</v>
      </c>
      <c r="G46" s="4" t="s">
        <v>190</v>
      </c>
      <c r="H46">
        <v>404</v>
      </c>
    </row>
    <row r="47" spans="1:8" x14ac:dyDescent="0.25">
      <c r="A47" s="4" t="s">
        <v>57</v>
      </c>
      <c r="B47">
        <v>121.75000000000001</v>
      </c>
      <c r="D47" s="3" t="s">
        <v>431</v>
      </c>
      <c r="E47">
        <v>22783440</v>
      </c>
      <c r="G47" s="4" t="s">
        <v>119</v>
      </c>
      <c r="H47">
        <v>327</v>
      </c>
    </row>
    <row r="48" spans="1:8" x14ac:dyDescent="0.25">
      <c r="A48" s="4" t="s">
        <v>82</v>
      </c>
      <c r="B48">
        <v>60.49</v>
      </c>
      <c r="D48" s="3" t="s">
        <v>136</v>
      </c>
      <c r="E48">
        <v>21204340</v>
      </c>
      <c r="G48" s="4" t="s">
        <v>173</v>
      </c>
      <c r="H48">
        <v>320</v>
      </c>
    </row>
    <row r="49" spans="1:8" x14ac:dyDescent="0.25">
      <c r="A49" s="4" t="s">
        <v>48</v>
      </c>
      <c r="B49">
        <v>422.38</v>
      </c>
      <c r="D49" s="3" t="s">
        <v>55</v>
      </c>
      <c r="E49">
        <v>14670416</v>
      </c>
      <c r="G49" s="4" t="s">
        <v>40</v>
      </c>
      <c r="H49">
        <v>309</v>
      </c>
    </row>
    <row r="50" spans="1:8" x14ac:dyDescent="0.25">
      <c r="A50" s="3" t="s">
        <v>217</v>
      </c>
      <c r="B50">
        <v>1688.87</v>
      </c>
      <c r="D50" s="3" t="s">
        <v>325</v>
      </c>
      <c r="E50">
        <v>17457584</v>
      </c>
      <c r="G50" s="4" t="s">
        <v>97</v>
      </c>
      <c r="H50">
        <v>265</v>
      </c>
    </row>
    <row r="51" spans="1:8" x14ac:dyDescent="0.25">
      <c r="A51" s="4" t="s">
        <v>20</v>
      </c>
      <c r="B51">
        <v>393.93999999999994</v>
      </c>
      <c r="D51" s="3" t="s">
        <v>116</v>
      </c>
      <c r="E51">
        <v>26076604</v>
      </c>
      <c r="G51" s="3" t="s">
        <v>62</v>
      </c>
      <c r="H51">
        <v>2746</v>
      </c>
    </row>
    <row r="52" spans="1:8" x14ac:dyDescent="0.25">
      <c r="A52" s="4" t="s">
        <v>29</v>
      </c>
      <c r="B52">
        <v>164.58000000000004</v>
      </c>
      <c r="D52" s="3" t="s">
        <v>206</v>
      </c>
      <c r="E52">
        <v>19849124</v>
      </c>
      <c r="G52" s="4" t="s">
        <v>31</v>
      </c>
      <c r="H52">
        <v>232</v>
      </c>
    </row>
    <row r="53" spans="1:8" x14ac:dyDescent="0.25">
      <c r="A53" s="4" t="s">
        <v>57</v>
      </c>
      <c r="B53">
        <v>365.13</v>
      </c>
      <c r="D53" s="3" t="s">
        <v>244</v>
      </c>
      <c r="E53">
        <v>14728612</v>
      </c>
      <c r="G53" s="4" t="s">
        <v>88</v>
      </c>
      <c r="H53">
        <v>392</v>
      </c>
    </row>
    <row r="54" spans="1:8" x14ac:dyDescent="0.25">
      <c r="A54" s="4" t="s">
        <v>82</v>
      </c>
      <c r="B54">
        <v>138.20999999999998</v>
      </c>
      <c r="D54" s="3" t="s">
        <v>568</v>
      </c>
      <c r="E54">
        <v>21431768</v>
      </c>
      <c r="G54" s="4" t="s">
        <v>112</v>
      </c>
      <c r="H54">
        <v>328</v>
      </c>
    </row>
    <row r="55" spans="1:8" x14ac:dyDescent="0.25">
      <c r="A55" s="4" t="s">
        <v>48</v>
      </c>
      <c r="B55">
        <v>627.01</v>
      </c>
      <c r="D55" s="3" t="s">
        <v>8969</v>
      </c>
      <c r="E55">
        <v>1017488628</v>
      </c>
      <c r="G55" s="4" t="s">
        <v>22</v>
      </c>
      <c r="H55">
        <v>192</v>
      </c>
    </row>
    <row r="56" spans="1:8" x14ac:dyDescent="0.25">
      <c r="A56" s="3" t="s">
        <v>168</v>
      </c>
      <c r="B56">
        <v>1225.3499999999999</v>
      </c>
      <c r="G56" s="4" t="s">
        <v>59</v>
      </c>
      <c r="H56">
        <v>248</v>
      </c>
    </row>
    <row r="57" spans="1:8" x14ac:dyDescent="0.25">
      <c r="A57" s="4" t="s">
        <v>20</v>
      </c>
      <c r="B57">
        <v>318.74999999999994</v>
      </c>
      <c r="D57" s="2" t="s">
        <v>8988</v>
      </c>
      <c r="E57" t="s">
        <v>8986</v>
      </c>
      <c r="F57" t="s">
        <v>8973</v>
      </c>
      <c r="G57" s="4" t="s">
        <v>190</v>
      </c>
      <c r="H57">
        <v>298</v>
      </c>
    </row>
    <row r="58" spans="1:8" x14ac:dyDescent="0.25">
      <c r="A58" s="4" t="s">
        <v>29</v>
      </c>
      <c r="B58">
        <v>102.06000000000003</v>
      </c>
      <c r="D58" s="3" t="s">
        <v>122</v>
      </c>
      <c r="E58">
        <v>1720</v>
      </c>
      <c r="F58">
        <v>2368</v>
      </c>
      <c r="G58" s="4" t="s">
        <v>119</v>
      </c>
      <c r="H58">
        <v>156</v>
      </c>
    </row>
    <row r="59" spans="1:8" x14ac:dyDescent="0.25">
      <c r="A59" s="4" t="s">
        <v>57</v>
      </c>
      <c r="B59">
        <v>224.57</v>
      </c>
      <c r="D59" s="3" t="s">
        <v>323</v>
      </c>
      <c r="E59">
        <v>1134</v>
      </c>
      <c r="F59">
        <v>1485</v>
      </c>
      <c r="G59" s="4" t="s">
        <v>173</v>
      </c>
      <c r="H59">
        <v>319</v>
      </c>
    </row>
    <row r="60" spans="1:8" x14ac:dyDescent="0.25">
      <c r="A60" s="4" t="s">
        <v>82</v>
      </c>
      <c r="B60">
        <v>167.64000000000001</v>
      </c>
      <c r="D60" s="3" t="s">
        <v>44</v>
      </c>
      <c r="E60">
        <v>1172</v>
      </c>
      <c r="F60">
        <v>1593</v>
      </c>
      <c r="G60" s="4" t="s">
        <v>40</v>
      </c>
      <c r="H60">
        <v>314</v>
      </c>
    </row>
    <row r="61" spans="1:8" x14ac:dyDescent="0.25">
      <c r="A61" s="4" t="s">
        <v>48</v>
      </c>
      <c r="B61">
        <v>412.33</v>
      </c>
      <c r="D61" s="3" t="s">
        <v>217</v>
      </c>
      <c r="E61">
        <v>668</v>
      </c>
      <c r="F61">
        <v>913</v>
      </c>
      <c r="G61" s="4" t="s">
        <v>97</v>
      </c>
      <c r="H61">
        <v>267</v>
      </c>
    </row>
    <row r="62" spans="1:8" x14ac:dyDescent="0.25">
      <c r="A62" s="3" t="s">
        <v>92</v>
      </c>
      <c r="B62">
        <v>1299.9999999999998</v>
      </c>
      <c r="D62" s="3" t="s">
        <v>168</v>
      </c>
      <c r="E62">
        <v>717</v>
      </c>
      <c r="F62">
        <v>955</v>
      </c>
      <c r="G62" s="3" t="s">
        <v>69</v>
      </c>
      <c r="H62">
        <v>3194</v>
      </c>
    </row>
    <row r="63" spans="1:8" x14ac:dyDescent="0.25">
      <c r="A63" s="4" t="s">
        <v>20</v>
      </c>
      <c r="B63">
        <v>427.65999999999997</v>
      </c>
      <c r="D63" s="3" t="s">
        <v>92</v>
      </c>
      <c r="E63">
        <v>2031</v>
      </c>
      <c r="F63">
        <v>2519</v>
      </c>
      <c r="G63" s="4" t="s">
        <v>31</v>
      </c>
      <c r="H63">
        <v>320</v>
      </c>
    </row>
    <row r="64" spans="1:8" x14ac:dyDescent="0.25">
      <c r="A64" s="4" t="s">
        <v>29</v>
      </c>
      <c r="B64">
        <v>124.49</v>
      </c>
      <c r="D64" s="3" t="s">
        <v>114</v>
      </c>
      <c r="E64">
        <v>1025</v>
      </c>
      <c r="F64">
        <v>1445</v>
      </c>
      <c r="G64" s="4" t="s">
        <v>88</v>
      </c>
      <c r="H64">
        <v>299</v>
      </c>
    </row>
    <row r="65" spans="1:8" x14ac:dyDescent="0.25">
      <c r="A65" s="4" t="s">
        <v>57</v>
      </c>
      <c r="B65">
        <v>224.75999999999993</v>
      </c>
      <c r="D65" s="3" t="s">
        <v>148</v>
      </c>
      <c r="E65">
        <v>644</v>
      </c>
      <c r="F65">
        <v>952</v>
      </c>
      <c r="G65" s="4" t="s">
        <v>112</v>
      </c>
      <c r="H65">
        <v>373</v>
      </c>
    </row>
    <row r="66" spans="1:8" x14ac:dyDescent="0.25">
      <c r="A66" s="4" t="s">
        <v>82</v>
      </c>
      <c r="B66">
        <v>156.88999999999999</v>
      </c>
      <c r="D66" s="3" t="s">
        <v>155</v>
      </c>
      <c r="E66">
        <v>688</v>
      </c>
      <c r="F66">
        <v>945</v>
      </c>
      <c r="G66" s="4" t="s">
        <v>22</v>
      </c>
      <c r="H66">
        <v>365</v>
      </c>
    </row>
    <row r="67" spans="1:8" x14ac:dyDescent="0.25">
      <c r="A67" s="4" t="s">
        <v>48</v>
      </c>
      <c r="B67">
        <v>366.2</v>
      </c>
      <c r="D67" s="3" t="s">
        <v>63</v>
      </c>
      <c r="E67">
        <v>1908</v>
      </c>
      <c r="F67">
        <v>2390</v>
      </c>
      <c r="G67" s="4" t="s">
        <v>59</v>
      </c>
      <c r="H67">
        <v>290</v>
      </c>
    </row>
    <row r="68" spans="1:8" x14ac:dyDescent="0.25">
      <c r="A68" s="3" t="s">
        <v>114</v>
      </c>
      <c r="B68">
        <v>8834.14</v>
      </c>
      <c r="D68" s="3" t="s">
        <v>292</v>
      </c>
      <c r="E68">
        <v>1073</v>
      </c>
      <c r="F68">
        <v>1476</v>
      </c>
      <c r="G68" s="4" t="s">
        <v>190</v>
      </c>
      <c r="H68">
        <v>197</v>
      </c>
    </row>
    <row r="69" spans="1:8" x14ac:dyDescent="0.25">
      <c r="A69" s="4" t="s">
        <v>20</v>
      </c>
      <c r="B69">
        <v>3081.9099999999994</v>
      </c>
      <c r="D69" s="3" t="s">
        <v>16</v>
      </c>
      <c r="E69">
        <v>966</v>
      </c>
      <c r="F69">
        <v>1391</v>
      </c>
      <c r="G69" s="4" t="s">
        <v>119</v>
      </c>
      <c r="H69">
        <v>322</v>
      </c>
    </row>
    <row r="70" spans="1:8" x14ac:dyDescent="0.25">
      <c r="A70" s="4" t="s">
        <v>29</v>
      </c>
      <c r="B70">
        <v>1079.01</v>
      </c>
      <c r="D70" s="3" t="s">
        <v>141</v>
      </c>
      <c r="E70">
        <v>682</v>
      </c>
      <c r="F70">
        <v>992</v>
      </c>
      <c r="G70" s="4" t="s">
        <v>173</v>
      </c>
      <c r="H70">
        <v>485</v>
      </c>
    </row>
    <row r="71" spans="1:8" x14ac:dyDescent="0.25">
      <c r="A71" s="4" t="s">
        <v>57</v>
      </c>
      <c r="B71">
        <v>1132.2900000000002</v>
      </c>
      <c r="D71" s="3" t="s">
        <v>551</v>
      </c>
      <c r="E71">
        <v>669</v>
      </c>
      <c r="F71">
        <v>1040</v>
      </c>
      <c r="G71" s="4" t="s">
        <v>40</v>
      </c>
      <c r="H71">
        <v>270</v>
      </c>
    </row>
    <row r="72" spans="1:8" x14ac:dyDescent="0.25">
      <c r="A72" s="4" t="s">
        <v>82</v>
      </c>
      <c r="B72">
        <v>856.94</v>
      </c>
      <c r="D72" s="3" t="s">
        <v>265</v>
      </c>
      <c r="E72">
        <v>670</v>
      </c>
      <c r="F72">
        <v>1014</v>
      </c>
      <c r="G72" s="4" t="s">
        <v>97</v>
      </c>
      <c r="H72">
        <v>273</v>
      </c>
    </row>
    <row r="73" spans="1:8" x14ac:dyDescent="0.25">
      <c r="A73" s="4" t="s">
        <v>48</v>
      </c>
      <c r="B73">
        <v>2683.9900000000002</v>
      </c>
      <c r="D73" s="3" t="s">
        <v>107</v>
      </c>
      <c r="E73">
        <v>1005</v>
      </c>
      <c r="F73">
        <v>1455</v>
      </c>
      <c r="G73" s="3" t="s">
        <v>8966</v>
      </c>
      <c r="H73">
        <v>2550</v>
      </c>
    </row>
    <row r="74" spans="1:8" x14ac:dyDescent="0.25">
      <c r="A74" s="3" t="s">
        <v>148</v>
      </c>
      <c r="B74">
        <v>782.31</v>
      </c>
      <c r="D74" s="3" t="s">
        <v>53</v>
      </c>
      <c r="E74">
        <v>718</v>
      </c>
      <c r="F74">
        <v>1099</v>
      </c>
      <c r="G74" s="4" t="s">
        <v>31</v>
      </c>
      <c r="H74">
        <v>306</v>
      </c>
    </row>
    <row r="75" spans="1:8" x14ac:dyDescent="0.25">
      <c r="A75" s="4" t="s">
        <v>20</v>
      </c>
      <c r="B75">
        <v>458.91</v>
      </c>
      <c r="D75" s="3" t="s">
        <v>462</v>
      </c>
      <c r="E75">
        <v>519</v>
      </c>
      <c r="F75">
        <v>817</v>
      </c>
      <c r="G75" s="4" t="s">
        <v>88</v>
      </c>
      <c r="H75">
        <v>216</v>
      </c>
    </row>
    <row r="76" spans="1:8" x14ac:dyDescent="0.25">
      <c r="A76" s="4" t="s">
        <v>29</v>
      </c>
      <c r="B76">
        <v>5.2399999999999993</v>
      </c>
      <c r="D76" s="3" t="s">
        <v>352</v>
      </c>
      <c r="E76">
        <v>1442</v>
      </c>
      <c r="F76">
        <v>1989</v>
      </c>
      <c r="G76" s="4" t="s">
        <v>112</v>
      </c>
      <c r="H76">
        <v>411</v>
      </c>
    </row>
    <row r="77" spans="1:8" x14ac:dyDescent="0.25">
      <c r="A77" s="4" t="s">
        <v>57</v>
      </c>
      <c r="B77">
        <v>153.83000000000001</v>
      </c>
      <c r="D77" s="3" t="s">
        <v>35</v>
      </c>
      <c r="E77">
        <v>1915</v>
      </c>
      <c r="F77">
        <v>2475</v>
      </c>
      <c r="G77" s="4" t="s">
        <v>22</v>
      </c>
      <c r="H77">
        <v>247</v>
      </c>
    </row>
    <row r="78" spans="1:8" x14ac:dyDescent="0.25">
      <c r="A78" s="4" t="s">
        <v>82</v>
      </c>
      <c r="B78">
        <v>153.51999999999998</v>
      </c>
      <c r="D78" s="3" t="s">
        <v>382</v>
      </c>
      <c r="E78">
        <v>971</v>
      </c>
      <c r="F78">
        <v>1285</v>
      </c>
      <c r="G78" s="4" t="s">
        <v>59</v>
      </c>
      <c r="H78">
        <v>194</v>
      </c>
    </row>
    <row r="79" spans="1:8" x14ac:dyDescent="0.25">
      <c r="A79" s="4" t="s">
        <v>48</v>
      </c>
      <c r="B79">
        <v>10.810000000000002</v>
      </c>
      <c r="D79" s="3" t="s">
        <v>70</v>
      </c>
      <c r="E79">
        <v>681</v>
      </c>
      <c r="F79">
        <v>965</v>
      </c>
      <c r="G79" s="4" t="s">
        <v>190</v>
      </c>
      <c r="H79">
        <v>276</v>
      </c>
    </row>
    <row r="80" spans="1:8" x14ac:dyDescent="0.25">
      <c r="A80" s="3" t="s">
        <v>155</v>
      </c>
      <c r="B80">
        <v>1661.6699999999998</v>
      </c>
      <c r="D80" s="3" t="s">
        <v>25</v>
      </c>
      <c r="E80">
        <v>1840</v>
      </c>
      <c r="F80">
        <v>2298</v>
      </c>
      <c r="G80" s="4" t="s">
        <v>119</v>
      </c>
      <c r="H80">
        <v>298</v>
      </c>
    </row>
    <row r="81" spans="1:8" x14ac:dyDescent="0.25">
      <c r="A81" s="4" t="s">
        <v>20</v>
      </c>
      <c r="B81">
        <v>277.93</v>
      </c>
      <c r="D81" s="3" t="s">
        <v>78</v>
      </c>
      <c r="E81">
        <v>617</v>
      </c>
      <c r="F81">
        <v>862</v>
      </c>
      <c r="G81" s="4" t="s">
        <v>173</v>
      </c>
      <c r="H81">
        <v>277</v>
      </c>
    </row>
    <row r="82" spans="1:8" x14ac:dyDescent="0.25">
      <c r="A82" s="4" t="s">
        <v>29</v>
      </c>
      <c r="B82">
        <v>187.85999999999999</v>
      </c>
      <c r="D82" s="3" t="s">
        <v>253</v>
      </c>
      <c r="E82">
        <v>611</v>
      </c>
      <c r="F82">
        <v>948</v>
      </c>
      <c r="G82" s="4" t="s">
        <v>40</v>
      </c>
      <c r="H82">
        <v>160</v>
      </c>
    </row>
    <row r="83" spans="1:8" x14ac:dyDescent="0.25">
      <c r="A83" s="4" t="s">
        <v>57</v>
      </c>
      <c r="B83">
        <v>445.57</v>
      </c>
      <c r="D83" s="3" t="s">
        <v>8969</v>
      </c>
      <c r="E83">
        <v>26086</v>
      </c>
      <c r="F83">
        <v>35671</v>
      </c>
      <c r="G83" s="4" t="s">
        <v>97</v>
      </c>
      <c r="H83">
        <v>165</v>
      </c>
    </row>
    <row r="84" spans="1:8" x14ac:dyDescent="0.25">
      <c r="A84" s="4" t="s">
        <v>82</v>
      </c>
      <c r="B84">
        <v>341.34000000000003</v>
      </c>
      <c r="G84" s="3" t="s">
        <v>43</v>
      </c>
      <c r="H84">
        <v>2612</v>
      </c>
    </row>
    <row r="85" spans="1:8" x14ac:dyDescent="0.25">
      <c r="A85" s="4" t="s">
        <v>48</v>
      </c>
      <c r="B85">
        <v>408.97</v>
      </c>
      <c r="D85" s="2" t="s">
        <v>8988</v>
      </c>
      <c r="E85" t="s">
        <v>8972</v>
      </c>
      <c r="F85" t="s">
        <v>8987</v>
      </c>
      <c r="G85" s="4" t="s">
        <v>31</v>
      </c>
      <c r="H85">
        <v>251</v>
      </c>
    </row>
    <row r="86" spans="1:8" x14ac:dyDescent="0.25">
      <c r="A86" s="3" t="s">
        <v>63</v>
      </c>
      <c r="B86">
        <v>2263.66</v>
      </c>
      <c r="D86" s="3" t="s">
        <v>122</v>
      </c>
      <c r="E86">
        <v>1516</v>
      </c>
      <c r="F86">
        <v>6407</v>
      </c>
      <c r="G86" s="4" t="s">
        <v>88</v>
      </c>
      <c r="H86">
        <v>278</v>
      </c>
    </row>
    <row r="87" spans="1:8" x14ac:dyDescent="0.25">
      <c r="A87" s="4" t="s">
        <v>20</v>
      </c>
      <c r="B87">
        <v>550.34999999999991</v>
      </c>
      <c r="D87" s="3" t="s">
        <v>323</v>
      </c>
      <c r="E87">
        <v>623</v>
      </c>
      <c r="F87">
        <v>4483</v>
      </c>
      <c r="G87" s="4" t="s">
        <v>112</v>
      </c>
      <c r="H87">
        <v>231</v>
      </c>
    </row>
    <row r="88" spans="1:8" x14ac:dyDescent="0.25">
      <c r="A88" s="4" t="s">
        <v>29</v>
      </c>
      <c r="B88">
        <v>140.09</v>
      </c>
      <c r="D88" s="3" t="s">
        <v>44</v>
      </c>
      <c r="E88">
        <v>990</v>
      </c>
      <c r="F88">
        <v>6364</v>
      </c>
      <c r="G88" s="4" t="s">
        <v>22</v>
      </c>
      <c r="H88">
        <v>357</v>
      </c>
    </row>
    <row r="89" spans="1:8" x14ac:dyDescent="0.25">
      <c r="A89" s="4" t="s">
        <v>57</v>
      </c>
      <c r="B89">
        <v>530.55999999999983</v>
      </c>
      <c r="D89" s="3" t="s">
        <v>217</v>
      </c>
      <c r="E89">
        <v>991</v>
      </c>
      <c r="F89">
        <v>4452</v>
      </c>
      <c r="G89" s="4" t="s">
        <v>59</v>
      </c>
      <c r="H89">
        <v>366</v>
      </c>
    </row>
    <row r="90" spans="1:8" x14ac:dyDescent="0.25">
      <c r="A90" s="4" t="s">
        <v>82</v>
      </c>
      <c r="B90">
        <v>332.96</v>
      </c>
      <c r="D90" s="3" t="s">
        <v>168</v>
      </c>
      <c r="E90">
        <v>1157</v>
      </c>
      <c r="F90">
        <v>6251</v>
      </c>
      <c r="G90" s="4" t="s">
        <v>190</v>
      </c>
      <c r="H90">
        <v>279</v>
      </c>
    </row>
    <row r="91" spans="1:8" x14ac:dyDescent="0.25">
      <c r="A91" s="4" t="s">
        <v>48</v>
      </c>
      <c r="B91">
        <v>709.7</v>
      </c>
      <c r="D91" s="3" t="s">
        <v>92</v>
      </c>
      <c r="E91">
        <v>1162</v>
      </c>
      <c r="F91">
        <v>5816</v>
      </c>
      <c r="G91" s="4" t="s">
        <v>119</v>
      </c>
      <c r="H91">
        <v>199</v>
      </c>
    </row>
    <row r="92" spans="1:8" x14ac:dyDescent="0.25">
      <c r="A92" s="3" t="s">
        <v>292</v>
      </c>
      <c r="B92">
        <v>1208.1200000000001</v>
      </c>
      <c r="D92" s="3" t="s">
        <v>114</v>
      </c>
      <c r="E92">
        <v>1476</v>
      </c>
      <c r="F92">
        <v>4346</v>
      </c>
      <c r="G92" s="4" t="s">
        <v>173</v>
      </c>
      <c r="H92">
        <v>237</v>
      </c>
    </row>
    <row r="93" spans="1:8" x14ac:dyDescent="0.25">
      <c r="A93" s="4" t="s">
        <v>20</v>
      </c>
      <c r="B93">
        <v>165.43000000000004</v>
      </c>
      <c r="D93" s="3" t="s">
        <v>148</v>
      </c>
      <c r="E93">
        <v>562</v>
      </c>
      <c r="F93">
        <v>4515</v>
      </c>
      <c r="G93" s="4" t="s">
        <v>40</v>
      </c>
      <c r="H93">
        <v>259</v>
      </c>
    </row>
    <row r="94" spans="1:8" x14ac:dyDescent="0.25">
      <c r="A94" s="4" t="s">
        <v>29</v>
      </c>
      <c r="B94">
        <v>206.18000000000004</v>
      </c>
      <c r="D94" s="3" t="s">
        <v>155</v>
      </c>
      <c r="E94">
        <v>984</v>
      </c>
      <c r="F94">
        <v>6099</v>
      </c>
      <c r="G94" s="4" t="s">
        <v>97</v>
      </c>
      <c r="H94">
        <v>155</v>
      </c>
    </row>
    <row r="95" spans="1:8" x14ac:dyDescent="0.25">
      <c r="A95" s="4" t="s">
        <v>57</v>
      </c>
      <c r="B95">
        <v>224.14000000000001</v>
      </c>
      <c r="D95" s="3" t="s">
        <v>63</v>
      </c>
      <c r="E95">
        <v>1092</v>
      </c>
      <c r="F95">
        <v>7560</v>
      </c>
      <c r="G95" s="3" t="s">
        <v>180</v>
      </c>
      <c r="H95">
        <v>3198</v>
      </c>
    </row>
    <row r="96" spans="1:8" x14ac:dyDescent="0.25">
      <c r="A96" s="4" t="s">
        <v>82</v>
      </c>
      <c r="B96">
        <v>363.09000000000003</v>
      </c>
      <c r="D96" s="3" t="s">
        <v>292</v>
      </c>
      <c r="E96">
        <v>954</v>
      </c>
      <c r="F96">
        <v>4763</v>
      </c>
      <c r="G96" s="4" t="s">
        <v>31</v>
      </c>
      <c r="H96">
        <v>337</v>
      </c>
    </row>
    <row r="97" spans="1:8" x14ac:dyDescent="0.25">
      <c r="A97" s="4" t="s">
        <v>48</v>
      </c>
      <c r="B97">
        <v>249.28</v>
      </c>
      <c r="D97" s="3" t="s">
        <v>16</v>
      </c>
      <c r="E97">
        <v>842</v>
      </c>
      <c r="F97">
        <v>3668</v>
      </c>
      <c r="G97" s="4" t="s">
        <v>88</v>
      </c>
      <c r="H97">
        <v>271</v>
      </c>
    </row>
    <row r="98" spans="1:8" x14ac:dyDescent="0.25">
      <c r="A98" s="3" t="s">
        <v>16</v>
      </c>
      <c r="B98">
        <v>1470.86</v>
      </c>
      <c r="D98" s="3" t="s">
        <v>141</v>
      </c>
      <c r="E98">
        <v>1072</v>
      </c>
      <c r="F98">
        <v>6296</v>
      </c>
      <c r="G98" s="4" t="s">
        <v>112</v>
      </c>
      <c r="H98">
        <v>303</v>
      </c>
    </row>
    <row r="99" spans="1:8" x14ac:dyDescent="0.25">
      <c r="A99" s="4" t="s">
        <v>20</v>
      </c>
      <c r="B99">
        <v>290.84999999999991</v>
      </c>
      <c r="D99" s="3" t="s">
        <v>551</v>
      </c>
      <c r="E99">
        <v>1770</v>
      </c>
      <c r="F99">
        <v>12689</v>
      </c>
      <c r="G99" s="4" t="s">
        <v>22</v>
      </c>
      <c r="H99">
        <v>315</v>
      </c>
    </row>
    <row r="100" spans="1:8" x14ac:dyDescent="0.25">
      <c r="A100" s="4" t="s">
        <v>29</v>
      </c>
      <c r="B100">
        <v>51.57</v>
      </c>
      <c r="D100" s="3" t="s">
        <v>265</v>
      </c>
      <c r="E100">
        <v>1748</v>
      </c>
      <c r="F100">
        <v>14829</v>
      </c>
      <c r="G100" s="4" t="s">
        <v>59</v>
      </c>
      <c r="H100">
        <v>358</v>
      </c>
    </row>
    <row r="101" spans="1:8" x14ac:dyDescent="0.25">
      <c r="A101" s="4" t="s">
        <v>57</v>
      </c>
      <c r="B101">
        <v>340.03999999999996</v>
      </c>
      <c r="D101" s="3" t="s">
        <v>107</v>
      </c>
      <c r="E101">
        <v>906</v>
      </c>
      <c r="F101">
        <v>6305</v>
      </c>
      <c r="G101" s="4" t="s">
        <v>190</v>
      </c>
      <c r="H101">
        <v>502</v>
      </c>
    </row>
    <row r="102" spans="1:8" x14ac:dyDescent="0.25">
      <c r="A102" s="4" t="s">
        <v>82</v>
      </c>
      <c r="B102">
        <v>345.71</v>
      </c>
      <c r="D102" s="3" t="s">
        <v>53</v>
      </c>
      <c r="E102">
        <v>618</v>
      </c>
      <c r="F102">
        <v>5792</v>
      </c>
      <c r="G102" s="4" t="s">
        <v>119</v>
      </c>
      <c r="H102">
        <v>243</v>
      </c>
    </row>
    <row r="103" spans="1:8" x14ac:dyDescent="0.25">
      <c r="A103" s="4" t="s">
        <v>48</v>
      </c>
      <c r="B103">
        <v>442.69</v>
      </c>
      <c r="D103" s="3" t="s">
        <v>462</v>
      </c>
      <c r="E103">
        <v>1328</v>
      </c>
      <c r="F103">
        <v>8719</v>
      </c>
      <c r="G103" s="4" t="s">
        <v>173</v>
      </c>
      <c r="H103">
        <v>196</v>
      </c>
    </row>
    <row r="104" spans="1:8" x14ac:dyDescent="0.25">
      <c r="A104" s="3" t="s">
        <v>141</v>
      </c>
      <c r="B104">
        <v>1529.58</v>
      </c>
      <c r="D104" s="3" t="s">
        <v>352</v>
      </c>
      <c r="E104">
        <v>909</v>
      </c>
      <c r="F104">
        <v>4704</v>
      </c>
      <c r="G104" s="4" t="s">
        <v>40</v>
      </c>
      <c r="H104">
        <v>328</v>
      </c>
    </row>
    <row r="105" spans="1:8" x14ac:dyDescent="0.25">
      <c r="A105" s="4" t="s">
        <v>20</v>
      </c>
      <c r="B105">
        <v>616.4899999999999</v>
      </c>
      <c r="D105" s="3" t="s">
        <v>35</v>
      </c>
      <c r="E105">
        <v>1026</v>
      </c>
      <c r="F105">
        <v>7618</v>
      </c>
      <c r="G105" s="4" t="s">
        <v>97</v>
      </c>
      <c r="H105">
        <v>345</v>
      </c>
    </row>
    <row r="106" spans="1:8" x14ac:dyDescent="0.25">
      <c r="A106" s="4" t="s">
        <v>29</v>
      </c>
      <c r="B106">
        <v>59.20000000000001</v>
      </c>
      <c r="D106" s="3" t="s">
        <v>382</v>
      </c>
      <c r="E106">
        <v>806</v>
      </c>
      <c r="F106">
        <v>4166</v>
      </c>
      <c r="G106" s="3" t="s">
        <v>52</v>
      </c>
      <c r="H106">
        <v>3194</v>
      </c>
    </row>
    <row r="107" spans="1:8" x14ac:dyDescent="0.25">
      <c r="A107" s="4" t="s">
        <v>57</v>
      </c>
      <c r="B107">
        <v>64.95</v>
      </c>
      <c r="D107" s="3" t="s">
        <v>70</v>
      </c>
      <c r="E107">
        <v>960</v>
      </c>
      <c r="F107">
        <v>4875</v>
      </c>
      <c r="G107" s="4" t="s">
        <v>31</v>
      </c>
      <c r="H107">
        <v>234</v>
      </c>
    </row>
    <row r="108" spans="1:8" x14ac:dyDescent="0.25">
      <c r="A108" s="4" t="s">
        <v>82</v>
      </c>
      <c r="B108">
        <v>222.77999999999994</v>
      </c>
      <c r="D108" s="3" t="s">
        <v>25</v>
      </c>
      <c r="E108">
        <v>1599</v>
      </c>
      <c r="F108">
        <v>4973</v>
      </c>
      <c r="G108" s="4" t="s">
        <v>88</v>
      </c>
      <c r="H108">
        <v>207</v>
      </c>
    </row>
    <row r="109" spans="1:8" x14ac:dyDescent="0.25">
      <c r="A109" s="4" t="s">
        <v>48</v>
      </c>
      <c r="B109">
        <v>566.16</v>
      </c>
      <c r="D109" s="3" t="s">
        <v>78</v>
      </c>
      <c r="E109">
        <v>949</v>
      </c>
      <c r="F109">
        <v>6212</v>
      </c>
      <c r="G109" s="4" t="s">
        <v>112</v>
      </c>
      <c r="H109">
        <v>306</v>
      </c>
    </row>
    <row r="110" spans="1:8" x14ac:dyDescent="0.25">
      <c r="A110" s="3" t="s">
        <v>551</v>
      </c>
      <c r="B110">
        <v>611.87000000000012</v>
      </c>
      <c r="D110" s="3" t="s">
        <v>253</v>
      </c>
      <c r="E110">
        <v>1000</v>
      </c>
      <c r="F110">
        <v>7300</v>
      </c>
      <c r="G110" s="4" t="s">
        <v>22</v>
      </c>
      <c r="H110">
        <v>331</v>
      </c>
    </row>
    <row r="111" spans="1:8" x14ac:dyDescent="0.25">
      <c r="A111" s="4" t="s">
        <v>20</v>
      </c>
      <c r="B111">
        <v>154.69000000000005</v>
      </c>
      <c r="D111" s="3" t="s">
        <v>8969</v>
      </c>
      <c r="E111">
        <v>27040</v>
      </c>
      <c r="F111">
        <v>159202</v>
      </c>
      <c r="G111" s="4" t="s">
        <v>59</v>
      </c>
      <c r="H111">
        <v>373</v>
      </c>
    </row>
    <row r="112" spans="1:8" x14ac:dyDescent="0.25">
      <c r="A112" s="4" t="s">
        <v>29</v>
      </c>
      <c r="B112">
        <v>1.58</v>
      </c>
      <c r="G112" s="4" t="s">
        <v>190</v>
      </c>
      <c r="H112">
        <v>343</v>
      </c>
    </row>
    <row r="113" spans="1:8" x14ac:dyDescent="0.25">
      <c r="A113" s="4" t="s">
        <v>57</v>
      </c>
      <c r="B113">
        <v>151.49</v>
      </c>
      <c r="G113" s="4" t="s">
        <v>119</v>
      </c>
      <c r="H113">
        <v>361</v>
      </c>
    </row>
    <row r="114" spans="1:8" x14ac:dyDescent="0.25">
      <c r="A114" s="4" t="s">
        <v>82</v>
      </c>
      <c r="B114">
        <v>151.13000000000002</v>
      </c>
      <c r="G114" s="4" t="s">
        <v>173</v>
      </c>
      <c r="H114">
        <v>314</v>
      </c>
    </row>
    <row r="115" spans="1:8" x14ac:dyDescent="0.25">
      <c r="A115" s="4" t="s">
        <v>48</v>
      </c>
      <c r="B115">
        <v>152.98000000000002</v>
      </c>
      <c r="G115" s="4" t="s">
        <v>40</v>
      </c>
      <c r="H115">
        <v>285</v>
      </c>
    </row>
    <row r="116" spans="1:8" x14ac:dyDescent="0.25">
      <c r="A116" s="3" t="s">
        <v>265</v>
      </c>
      <c r="B116">
        <v>161.91999999999999</v>
      </c>
      <c r="G116" s="4" t="s">
        <v>97</v>
      </c>
      <c r="H116">
        <v>440</v>
      </c>
    </row>
    <row r="117" spans="1:8" x14ac:dyDescent="0.25">
      <c r="A117" s="4" t="s">
        <v>20</v>
      </c>
      <c r="B117">
        <v>3.1199999999999992</v>
      </c>
      <c r="D117" s="2" t="s">
        <v>8991</v>
      </c>
      <c r="E117" t="s">
        <v>8987</v>
      </c>
      <c r="G117" s="3" t="s">
        <v>34</v>
      </c>
      <c r="H117">
        <v>2918</v>
      </c>
    </row>
    <row r="118" spans="1:8" x14ac:dyDescent="0.25">
      <c r="A118" s="4" t="s">
        <v>29</v>
      </c>
      <c r="B118">
        <v>2.5900000000000003</v>
      </c>
      <c r="D118" s="3" t="s">
        <v>106</v>
      </c>
      <c r="E118">
        <v>13394</v>
      </c>
      <c r="G118" s="4" t="s">
        <v>31</v>
      </c>
      <c r="H118">
        <v>298</v>
      </c>
    </row>
    <row r="119" spans="1:8" x14ac:dyDescent="0.25">
      <c r="A119" s="4" t="s">
        <v>57</v>
      </c>
      <c r="B119">
        <v>1.25</v>
      </c>
      <c r="D119" s="3" t="s">
        <v>91</v>
      </c>
      <c r="E119">
        <v>11510</v>
      </c>
      <c r="G119" s="4" t="s">
        <v>88</v>
      </c>
      <c r="H119">
        <v>298</v>
      </c>
    </row>
    <row r="120" spans="1:8" x14ac:dyDescent="0.25">
      <c r="A120" s="4" t="s">
        <v>82</v>
      </c>
      <c r="B120">
        <v>1.9200000000000002</v>
      </c>
      <c r="D120" s="3" t="s">
        <v>134</v>
      </c>
      <c r="E120">
        <v>14962</v>
      </c>
      <c r="G120" s="4" t="s">
        <v>112</v>
      </c>
      <c r="H120">
        <v>256</v>
      </c>
    </row>
    <row r="121" spans="1:8" x14ac:dyDescent="0.25">
      <c r="A121" s="4" t="s">
        <v>48</v>
      </c>
      <c r="B121">
        <v>153.04</v>
      </c>
      <c r="D121" s="3" t="s">
        <v>62</v>
      </c>
      <c r="E121">
        <v>11326</v>
      </c>
      <c r="G121" s="4" t="s">
        <v>22</v>
      </c>
      <c r="H121">
        <v>301</v>
      </c>
    </row>
    <row r="122" spans="1:8" x14ac:dyDescent="0.25">
      <c r="A122" s="3" t="s">
        <v>107</v>
      </c>
      <c r="B122">
        <v>759.53999999999985</v>
      </c>
      <c r="D122" s="3" t="s">
        <v>69</v>
      </c>
      <c r="E122">
        <v>13455</v>
      </c>
      <c r="G122" s="4" t="s">
        <v>59</v>
      </c>
      <c r="H122">
        <v>280</v>
      </c>
    </row>
    <row r="123" spans="1:8" x14ac:dyDescent="0.25">
      <c r="A123" s="4" t="s">
        <v>20</v>
      </c>
      <c r="B123">
        <v>122.33999999999997</v>
      </c>
      <c r="D123" s="3" t="s">
        <v>8966</v>
      </c>
      <c r="E123">
        <v>11388</v>
      </c>
      <c r="G123" s="4" t="s">
        <v>190</v>
      </c>
      <c r="H123">
        <v>393</v>
      </c>
    </row>
    <row r="124" spans="1:8" x14ac:dyDescent="0.25">
      <c r="A124" s="4" t="s">
        <v>29</v>
      </c>
      <c r="B124">
        <v>70.589999999999989</v>
      </c>
      <c r="D124" s="3" t="s">
        <v>43</v>
      </c>
      <c r="E124">
        <v>9717</v>
      </c>
      <c r="G124" s="4" t="s">
        <v>119</v>
      </c>
      <c r="H124">
        <v>213</v>
      </c>
    </row>
    <row r="125" spans="1:8" x14ac:dyDescent="0.25">
      <c r="A125" s="4" t="s">
        <v>57</v>
      </c>
      <c r="B125">
        <v>208.75000000000003</v>
      </c>
      <c r="D125" s="3" t="s">
        <v>180</v>
      </c>
      <c r="E125">
        <v>15715</v>
      </c>
      <c r="G125" s="4" t="s">
        <v>173</v>
      </c>
      <c r="H125">
        <v>279</v>
      </c>
    </row>
    <row r="126" spans="1:8" x14ac:dyDescent="0.25">
      <c r="A126" s="4" t="s">
        <v>82</v>
      </c>
      <c r="B126">
        <v>202.42</v>
      </c>
      <c r="D126" s="3" t="s">
        <v>52</v>
      </c>
      <c r="E126">
        <v>14421</v>
      </c>
      <c r="G126" s="4" t="s">
        <v>40</v>
      </c>
      <c r="H126">
        <v>383</v>
      </c>
    </row>
    <row r="127" spans="1:8" x14ac:dyDescent="0.25">
      <c r="A127" s="4" t="s">
        <v>48</v>
      </c>
      <c r="B127">
        <v>155.43999999999997</v>
      </c>
      <c r="D127" s="3" t="s">
        <v>34</v>
      </c>
      <c r="E127">
        <v>16016</v>
      </c>
      <c r="G127" s="4" t="s">
        <v>97</v>
      </c>
      <c r="H127">
        <v>217</v>
      </c>
    </row>
    <row r="128" spans="1:8" x14ac:dyDescent="0.25">
      <c r="A128" s="3" t="s">
        <v>53</v>
      </c>
      <c r="B128">
        <v>783.28</v>
      </c>
      <c r="D128" s="3" t="s">
        <v>77</v>
      </c>
      <c r="E128">
        <v>14784</v>
      </c>
      <c r="G128" s="3" t="s">
        <v>77</v>
      </c>
      <c r="H128">
        <v>3226</v>
      </c>
    </row>
    <row r="129" spans="1:8" x14ac:dyDescent="0.25">
      <c r="A129" s="4" t="s">
        <v>20</v>
      </c>
      <c r="B129">
        <v>158.74999999999997</v>
      </c>
      <c r="D129" s="3" t="s">
        <v>322</v>
      </c>
      <c r="E129">
        <v>12514</v>
      </c>
      <c r="G129" s="4" t="s">
        <v>31</v>
      </c>
      <c r="H129">
        <v>312</v>
      </c>
    </row>
    <row r="130" spans="1:8" x14ac:dyDescent="0.25">
      <c r="A130" s="4" t="s">
        <v>29</v>
      </c>
      <c r="B130">
        <v>155.16000000000003</v>
      </c>
      <c r="D130" s="3" t="s">
        <v>8969</v>
      </c>
      <c r="E130">
        <v>159202</v>
      </c>
      <c r="G130" s="4" t="s">
        <v>88</v>
      </c>
      <c r="H130">
        <v>340</v>
      </c>
    </row>
    <row r="131" spans="1:8" x14ac:dyDescent="0.25">
      <c r="A131" s="4" t="s">
        <v>57</v>
      </c>
      <c r="B131">
        <v>154.69</v>
      </c>
      <c r="G131" s="4" t="s">
        <v>112</v>
      </c>
      <c r="H131">
        <v>491</v>
      </c>
    </row>
    <row r="132" spans="1:8" x14ac:dyDescent="0.25">
      <c r="A132" s="4" t="s">
        <v>82</v>
      </c>
      <c r="B132">
        <v>153.42999999999998</v>
      </c>
      <c r="G132" s="4" t="s">
        <v>22</v>
      </c>
      <c r="H132">
        <v>245</v>
      </c>
    </row>
    <row r="133" spans="1:8" x14ac:dyDescent="0.25">
      <c r="A133" s="4" t="s">
        <v>48</v>
      </c>
      <c r="B133">
        <v>161.24999999999994</v>
      </c>
      <c r="G133" s="4" t="s">
        <v>59</v>
      </c>
      <c r="H133">
        <v>252</v>
      </c>
    </row>
    <row r="134" spans="1:8" x14ac:dyDescent="0.25">
      <c r="A134" s="3" t="s">
        <v>462</v>
      </c>
      <c r="B134">
        <v>609.11</v>
      </c>
      <c r="G134" s="4" t="s">
        <v>190</v>
      </c>
      <c r="H134">
        <v>311</v>
      </c>
    </row>
    <row r="135" spans="1:8" x14ac:dyDescent="0.25">
      <c r="A135" s="4" t="s">
        <v>20</v>
      </c>
      <c r="B135">
        <v>153.46</v>
      </c>
      <c r="G135" s="4" t="s">
        <v>119</v>
      </c>
      <c r="H135">
        <v>315</v>
      </c>
    </row>
    <row r="136" spans="1:8" x14ac:dyDescent="0.25">
      <c r="A136" s="4" t="s">
        <v>29</v>
      </c>
      <c r="B136">
        <v>1.74</v>
      </c>
      <c r="G136" s="4" t="s">
        <v>173</v>
      </c>
      <c r="H136">
        <v>337</v>
      </c>
    </row>
    <row r="137" spans="1:8" x14ac:dyDescent="0.25">
      <c r="A137" s="4" t="s">
        <v>57</v>
      </c>
      <c r="B137">
        <v>150.94999999999999</v>
      </c>
      <c r="G137" s="4" t="s">
        <v>40</v>
      </c>
      <c r="H137">
        <v>312</v>
      </c>
    </row>
    <row r="138" spans="1:8" x14ac:dyDescent="0.25">
      <c r="A138" s="4" t="s">
        <v>82</v>
      </c>
      <c r="B138">
        <v>300.86999999999995</v>
      </c>
      <c r="G138" s="4" t="s">
        <v>97</v>
      </c>
      <c r="H138">
        <v>311</v>
      </c>
    </row>
    <row r="139" spans="1:8" x14ac:dyDescent="0.25">
      <c r="A139" s="4" t="s">
        <v>48</v>
      </c>
      <c r="B139">
        <v>2.0900000000000003</v>
      </c>
      <c r="G139" s="3" t="s">
        <v>322</v>
      </c>
      <c r="H139">
        <v>3158</v>
      </c>
    </row>
    <row r="140" spans="1:8" x14ac:dyDescent="0.25">
      <c r="A140" s="3" t="s">
        <v>352</v>
      </c>
      <c r="B140">
        <v>986.68000000000006</v>
      </c>
      <c r="G140" s="4" t="s">
        <v>31</v>
      </c>
      <c r="H140">
        <v>253</v>
      </c>
    </row>
    <row r="141" spans="1:8" x14ac:dyDescent="0.25">
      <c r="A141" s="4" t="s">
        <v>20</v>
      </c>
      <c r="B141">
        <v>357.90000000000009</v>
      </c>
      <c r="G141" s="4" t="s">
        <v>88</v>
      </c>
      <c r="H141">
        <v>257</v>
      </c>
    </row>
    <row r="142" spans="1:8" x14ac:dyDescent="0.25">
      <c r="A142" s="4" t="s">
        <v>29</v>
      </c>
      <c r="B142">
        <v>81.080000000000013</v>
      </c>
      <c r="G142" s="4" t="s">
        <v>112</v>
      </c>
      <c r="H142">
        <v>276</v>
      </c>
    </row>
    <row r="143" spans="1:8" x14ac:dyDescent="0.25">
      <c r="A143" s="4" t="s">
        <v>57</v>
      </c>
      <c r="B143">
        <v>129.38</v>
      </c>
      <c r="G143" s="4" t="s">
        <v>22</v>
      </c>
      <c r="H143">
        <v>347</v>
      </c>
    </row>
    <row r="144" spans="1:8" x14ac:dyDescent="0.25">
      <c r="A144" s="4" t="s">
        <v>82</v>
      </c>
      <c r="B144">
        <v>159.12</v>
      </c>
      <c r="G144" s="4" t="s">
        <v>59</v>
      </c>
      <c r="H144">
        <v>409</v>
      </c>
    </row>
    <row r="145" spans="1:17" x14ac:dyDescent="0.25">
      <c r="A145" s="4" t="s">
        <v>48</v>
      </c>
      <c r="B145">
        <v>259.2</v>
      </c>
      <c r="G145" s="4" t="s">
        <v>190</v>
      </c>
      <c r="H145">
        <v>421</v>
      </c>
    </row>
    <row r="146" spans="1:17" x14ac:dyDescent="0.25">
      <c r="A146" s="3" t="s">
        <v>35</v>
      </c>
      <c r="B146">
        <v>1616.3899999999999</v>
      </c>
      <c r="G146" s="4" t="s">
        <v>119</v>
      </c>
      <c r="H146">
        <v>278</v>
      </c>
    </row>
    <row r="147" spans="1:17" x14ac:dyDescent="0.25">
      <c r="A147" s="4" t="s">
        <v>20</v>
      </c>
      <c r="B147">
        <v>386.49000000000007</v>
      </c>
      <c r="G147" s="4" t="s">
        <v>173</v>
      </c>
      <c r="H147">
        <v>324</v>
      </c>
    </row>
    <row r="148" spans="1:17" x14ac:dyDescent="0.25">
      <c r="A148" s="4" t="s">
        <v>29</v>
      </c>
      <c r="B148">
        <v>170.03000000000003</v>
      </c>
      <c r="G148" s="4" t="s">
        <v>40</v>
      </c>
      <c r="H148">
        <v>286</v>
      </c>
    </row>
    <row r="149" spans="1:17" x14ac:dyDescent="0.25">
      <c r="A149" s="4" t="s">
        <v>57</v>
      </c>
      <c r="B149">
        <v>149.91000000000003</v>
      </c>
      <c r="G149" s="4" t="s">
        <v>97</v>
      </c>
      <c r="H149">
        <v>307</v>
      </c>
    </row>
    <row r="150" spans="1:17" x14ac:dyDescent="0.25">
      <c r="A150" s="4" t="s">
        <v>82</v>
      </c>
      <c r="B150">
        <v>326.71000000000004</v>
      </c>
      <c r="G150" s="3" t="s">
        <v>8969</v>
      </c>
      <c r="H150">
        <v>35671</v>
      </c>
    </row>
    <row r="151" spans="1:17" x14ac:dyDescent="0.25">
      <c r="A151" s="4" t="s">
        <v>48</v>
      </c>
      <c r="B151">
        <v>583.24999999999989</v>
      </c>
    </row>
    <row r="152" spans="1:17" x14ac:dyDescent="0.25">
      <c r="A152" s="3" t="s">
        <v>382</v>
      </c>
      <c r="B152">
        <v>991.46</v>
      </c>
    </row>
    <row r="153" spans="1:17" x14ac:dyDescent="0.25">
      <c r="A153" s="4" t="s">
        <v>20</v>
      </c>
      <c r="B153">
        <v>412.48</v>
      </c>
    </row>
    <row r="154" spans="1:17" x14ac:dyDescent="0.25">
      <c r="A154" s="4" t="s">
        <v>29</v>
      </c>
      <c r="B154">
        <v>59.519999999999989</v>
      </c>
    </row>
    <row r="155" spans="1:17" x14ac:dyDescent="0.25">
      <c r="A155" s="4" t="s">
        <v>57</v>
      </c>
      <c r="B155">
        <v>63.67</v>
      </c>
    </row>
    <row r="156" spans="1:17" x14ac:dyDescent="0.25">
      <c r="A156" s="4" t="s">
        <v>82</v>
      </c>
      <c r="B156">
        <v>212.81</v>
      </c>
      <c r="D156" s="2" t="s">
        <v>8971</v>
      </c>
      <c r="E156" s="2" t="s">
        <v>8993</v>
      </c>
    </row>
    <row r="157" spans="1:17" x14ac:dyDescent="0.25">
      <c r="A157" s="4" t="s">
        <v>48</v>
      </c>
      <c r="B157">
        <v>242.98000000000002</v>
      </c>
      <c r="D157" s="2" t="s">
        <v>8992</v>
      </c>
      <c r="E157" t="s">
        <v>106</v>
      </c>
      <c r="F157" t="s">
        <v>91</v>
      </c>
      <c r="G157" t="s">
        <v>134</v>
      </c>
      <c r="H157" t="s">
        <v>62</v>
      </c>
      <c r="I157" t="s">
        <v>69</v>
      </c>
      <c r="J157" t="s">
        <v>8966</v>
      </c>
      <c r="K157" t="s">
        <v>43</v>
      </c>
      <c r="L157" t="s">
        <v>180</v>
      </c>
      <c r="M157" t="s">
        <v>52</v>
      </c>
      <c r="N157" t="s">
        <v>34</v>
      </c>
      <c r="O157" t="s">
        <v>77</v>
      </c>
      <c r="P157" t="s">
        <v>322</v>
      </c>
      <c r="Q157" t="s">
        <v>8969</v>
      </c>
    </row>
    <row r="158" spans="1:17" x14ac:dyDescent="0.25">
      <c r="A158" s="3" t="s">
        <v>70</v>
      </c>
      <c r="B158">
        <v>1810.2099999999998</v>
      </c>
      <c r="D158" s="3" t="s">
        <v>20</v>
      </c>
      <c r="E158">
        <v>23499584</v>
      </c>
      <c r="F158">
        <v>32095680</v>
      </c>
      <c r="G158">
        <v>27183628</v>
      </c>
      <c r="H158">
        <v>25776488</v>
      </c>
      <c r="I158">
        <v>35030052</v>
      </c>
      <c r="J158">
        <v>17107552</v>
      </c>
      <c r="K158">
        <v>26454656</v>
      </c>
      <c r="L158">
        <v>22554000</v>
      </c>
      <c r="M158">
        <v>16087776</v>
      </c>
      <c r="N158">
        <v>32571912</v>
      </c>
      <c r="O158">
        <v>17641336</v>
      </c>
      <c r="P158">
        <v>30530720</v>
      </c>
      <c r="Q158">
        <v>306533384</v>
      </c>
    </row>
    <row r="159" spans="1:17" x14ac:dyDescent="0.25">
      <c r="A159" s="4" t="s">
        <v>20</v>
      </c>
      <c r="B159">
        <v>812.81000000000006</v>
      </c>
      <c r="D159" s="3" t="s">
        <v>29</v>
      </c>
      <c r="E159">
        <v>11340056</v>
      </c>
      <c r="F159">
        <v>10346760</v>
      </c>
      <c r="G159">
        <v>5458180</v>
      </c>
      <c r="H159">
        <v>8497420</v>
      </c>
      <c r="I159">
        <v>24562168</v>
      </c>
      <c r="J159">
        <v>19087520</v>
      </c>
      <c r="K159">
        <v>28418936</v>
      </c>
      <c r="L159">
        <v>17686100</v>
      </c>
      <c r="M159">
        <v>11878800</v>
      </c>
      <c r="N159">
        <v>6673836</v>
      </c>
      <c r="O159">
        <v>12356756</v>
      </c>
      <c r="P159">
        <v>17804380</v>
      </c>
      <c r="Q159">
        <v>174110912</v>
      </c>
    </row>
    <row r="160" spans="1:17" x14ac:dyDescent="0.25">
      <c r="A160" s="4" t="s">
        <v>29</v>
      </c>
      <c r="B160">
        <v>143.92000000000002</v>
      </c>
      <c r="D160" s="3" t="s">
        <v>57</v>
      </c>
      <c r="E160">
        <v>9216436</v>
      </c>
      <c r="F160">
        <v>4488824</v>
      </c>
      <c r="G160">
        <v>10285136</v>
      </c>
      <c r="H160">
        <v>24659016</v>
      </c>
      <c r="I160">
        <v>16044824</v>
      </c>
      <c r="J160">
        <v>5434396</v>
      </c>
      <c r="K160">
        <v>5799760</v>
      </c>
      <c r="L160">
        <v>14707556</v>
      </c>
      <c r="M160">
        <v>10644760</v>
      </c>
      <c r="N160">
        <v>7298884</v>
      </c>
      <c r="O160">
        <v>8902200</v>
      </c>
      <c r="P160">
        <v>9497784</v>
      </c>
      <c r="Q160">
        <v>126979576</v>
      </c>
    </row>
    <row r="161" spans="1:17" x14ac:dyDescent="0.25">
      <c r="A161" s="4" t="s">
        <v>57</v>
      </c>
      <c r="B161">
        <v>165.65999999999997</v>
      </c>
      <c r="D161" s="3" t="s">
        <v>82</v>
      </c>
      <c r="E161">
        <v>5585368</v>
      </c>
      <c r="F161">
        <v>11371936</v>
      </c>
      <c r="G161">
        <v>12014608</v>
      </c>
      <c r="H161">
        <v>10129380</v>
      </c>
      <c r="I161">
        <v>4685752</v>
      </c>
      <c r="J161">
        <v>9521640</v>
      </c>
      <c r="K161">
        <v>6459720</v>
      </c>
      <c r="L161">
        <v>3151300</v>
      </c>
      <c r="M161">
        <v>16274040</v>
      </c>
      <c r="N161">
        <v>18817048</v>
      </c>
      <c r="O161">
        <v>10260328</v>
      </c>
      <c r="P161">
        <v>20095300</v>
      </c>
      <c r="Q161">
        <v>128366420</v>
      </c>
    </row>
    <row r="162" spans="1:17" x14ac:dyDescent="0.25">
      <c r="A162" s="4" t="s">
        <v>82</v>
      </c>
      <c r="B162">
        <v>211.07</v>
      </c>
      <c r="D162" s="3" t="s">
        <v>48</v>
      </c>
      <c r="E162">
        <v>23017072</v>
      </c>
      <c r="F162">
        <v>28499308</v>
      </c>
      <c r="G162">
        <v>38021492</v>
      </c>
      <c r="H162">
        <v>21239880</v>
      </c>
      <c r="I162">
        <v>18509080</v>
      </c>
      <c r="J162">
        <v>22326940</v>
      </c>
      <c r="K162">
        <v>16140988</v>
      </c>
      <c r="L162">
        <v>22426956</v>
      </c>
      <c r="M162">
        <v>23732784</v>
      </c>
      <c r="N162">
        <v>29908328</v>
      </c>
      <c r="O162">
        <v>17958580</v>
      </c>
      <c r="P162">
        <v>19716928</v>
      </c>
      <c r="Q162">
        <v>281498336</v>
      </c>
    </row>
    <row r="163" spans="1:17" x14ac:dyDescent="0.25">
      <c r="A163" s="4" t="s">
        <v>48</v>
      </c>
      <c r="B163">
        <v>476.74999999999994</v>
      </c>
      <c r="D163" s="3" t="s">
        <v>8969</v>
      </c>
      <c r="E163">
        <v>72658516</v>
      </c>
      <c r="F163">
        <v>86802508</v>
      </c>
      <c r="G163">
        <v>92963044</v>
      </c>
      <c r="H163">
        <v>90302184</v>
      </c>
      <c r="I163">
        <v>98831876</v>
      </c>
      <c r="J163">
        <v>73478048</v>
      </c>
      <c r="K163">
        <v>83274060</v>
      </c>
      <c r="L163">
        <v>80525912</v>
      </c>
      <c r="M163">
        <v>78618160</v>
      </c>
      <c r="N163">
        <v>95270008</v>
      </c>
      <c r="O163">
        <v>67119200</v>
      </c>
      <c r="P163">
        <v>97645112</v>
      </c>
      <c r="Q163">
        <v>1017488628</v>
      </c>
    </row>
    <row r="164" spans="1:17" x14ac:dyDescent="0.25">
      <c r="A164" s="3" t="s">
        <v>25</v>
      </c>
      <c r="B164">
        <v>9883.89</v>
      </c>
    </row>
    <row r="165" spans="1:17" x14ac:dyDescent="0.25">
      <c r="A165" s="4" t="s">
        <v>20</v>
      </c>
      <c r="B165">
        <v>3404.23</v>
      </c>
    </row>
    <row r="166" spans="1:17" x14ac:dyDescent="0.25">
      <c r="A166" s="4" t="s">
        <v>29</v>
      </c>
      <c r="B166">
        <v>1651.2400000000002</v>
      </c>
    </row>
    <row r="167" spans="1:17" x14ac:dyDescent="0.25">
      <c r="A167" s="4" t="s">
        <v>57</v>
      </c>
      <c r="B167">
        <v>1743.1799999999996</v>
      </c>
    </row>
    <row r="168" spans="1:17" x14ac:dyDescent="0.25">
      <c r="A168" s="4" t="s">
        <v>82</v>
      </c>
      <c r="B168">
        <v>575.45000000000005</v>
      </c>
    </row>
    <row r="169" spans="1:17" x14ac:dyDescent="0.25">
      <c r="A169" s="4" t="s">
        <v>48</v>
      </c>
      <c r="B169">
        <v>2509.7899999999995</v>
      </c>
    </row>
    <row r="170" spans="1:17" x14ac:dyDescent="0.25">
      <c r="A170" s="3" t="s">
        <v>78</v>
      </c>
      <c r="B170">
        <v>1644.2299999999998</v>
      </c>
    </row>
    <row r="171" spans="1:17" x14ac:dyDescent="0.25">
      <c r="A171" s="4" t="s">
        <v>20</v>
      </c>
      <c r="B171">
        <v>570.5899999999998</v>
      </c>
    </row>
    <row r="172" spans="1:17" x14ac:dyDescent="0.25">
      <c r="A172" s="4" t="s">
        <v>29</v>
      </c>
      <c r="B172">
        <v>69.03</v>
      </c>
    </row>
    <row r="173" spans="1:17" x14ac:dyDescent="0.25">
      <c r="A173" s="4" t="s">
        <v>57</v>
      </c>
      <c r="B173">
        <v>326.97000000000008</v>
      </c>
    </row>
    <row r="174" spans="1:17" x14ac:dyDescent="0.25">
      <c r="A174" s="4" t="s">
        <v>82</v>
      </c>
      <c r="B174">
        <v>208.88999999999996</v>
      </c>
    </row>
    <row r="175" spans="1:17" x14ac:dyDescent="0.25">
      <c r="A175" s="4" t="s">
        <v>48</v>
      </c>
      <c r="B175">
        <v>468.75</v>
      </c>
    </row>
    <row r="176" spans="1:17" x14ac:dyDescent="0.25">
      <c r="A176" s="3" t="s">
        <v>253</v>
      </c>
      <c r="B176">
        <v>1835.1499999999994</v>
      </c>
    </row>
    <row r="177" spans="1:2" x14ac:dyDescent="0.25">
      <c r="A177" s="4" t="s">
        <v>20</v>
      </c>
      <c r="B177">
        <v>875.14999999999975</v>
      </c>
    </row>
    <row r="178" spans="1:2" x14ac:dyDescent="0.25">
      <c r="A178" s="4" t="s">
        <v>29</v>
      </c>
      <c r="B178">
        <v>163</v>
      </c>
    </row>
    <row r="179" spans="1:2" x14ac:dyDescent="0.25">
      <c r="A179" s="4" t="s">
        <v>57</v>
      </c>
      <c r="B179">
        <v>116.09999999999998</v>
      </c>
    </row>
    <row r="180" spans="1:2" x14ac:dyDescent="0.25">
      <c r="A180" s="4" t="s">
        <v>82</v>
      </c>
      <c r="B180">
        <v>284.58</v>
      </c>
    </row>
    <row r="181" spans="1:2" x14ac:dyDescent="0.25">
      <c r="A181" s="4" t="s">
        <v>48</v>
      </c>
      <c r="B181">
        <v>396.31999999999994</v>
      </c>
    </row>
    <row r="182" spans="1:2" x14ac:dyDescent="0.25">
      <c r="A182" s="3" t="s">
        <v>8969</v>
      </c>
      <c r="B182">
        <v>54826.649999999994</v>
      </c>
    </row>
  </sheetData>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CF7DD-2283-4638-8D70-29715DECBBF0}">
  <dimension ref="F9:F18"/>
  <sheetViews>
    <sheetView showGridLines="0" showRowColHeaders="0" tabSelected="1" zoomScale="90" zoomScaleNormal="90" workbookViewId="0">
      <selection activeCell="K48" sqref="K47:N48"/>
    </sheetView>
  </sheetViews>
  <sheetFormatPr defaultRowHeight="13.8" x14ac:dyDescent="0.25"/>
  <cols>
    <col min="1" max="5" width="8.796875" style="5"/>
    <col min="6" max="6" width="14.19921875" style="5" bestFit="1" customWidth="1"/>
    <col min="7" max="16384" width="8.796875" style="5"/>
  </cols>
  <sheetData>
    <row r="9" spans="6:6" ht="17.399999999999999" x14ac:dyDescent="0.3">
      <c r="F9" s="6"/>
    </row>
    <row r="18" s="5" customFormat="1" x14ac:dyDescent="0.25"/>
  </sheetData>
  <pageMargins left="0.7" right="0.7" top="0.75" bottom="0.75" header="0.3" footer="0.3"/>
  <pageSetup scale="10" orientation="portrait" r:id="rId1"/>
  <headerFooter>
    <oddHeader xml:space="preserve">&amp;C
</oddHeader>
  </headerFooter>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medical_device_manuals_dataset</vt:lpstr>
      <vt:lpstr>Pivot table</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DHAVASIA G</dc:creator>
  <cp:lastModifiedBy>DHAVASIA G</cp:lastModifiedBy>
  <dcterms:created xsi:type="dcterms:W3CDTF">2025-09-11T05:30:19Z</dcterms:created>
  <dcterms:modified xsi:type="dcterms:W3CDTF">2025-09-16T06:29:39Z</dcterms:modified>
</cp:coreProperties>
</file>